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863F443E-38B2-CD43-BDAA-C9EBD819B12E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U314" i="1"/>
  <c r="AS314" i="1"/>
  <c r="AL314" i="1"/>
  <c r="I314" i="1" s="1"/>
  <c r="H314" i="1" s="1"/>
  <c r="AG314" i="1"/>
  <c r="J314" i="1" s="1"/>
  <c r="Y314" i="1"/>
  <c r="X314" i="1"/>
  <c r="S314" i="1"/>
  <c r="P314" i="1"/>
  <c r="AY313" i="1"/>
  <c r="AX313" i="1"/>
  <c r="AV313" i="1"/>
  <c r="S313" i="1" s="1"/>
  <c r="AU313" i="1"/>
  <c r="AS313" i="1" s="1"/>
  <c r="AL313" i="1"/>
  <c r="I313" i="1" s="1"/>
  <c r="H313" i="1" s="1"/>
  <c r="AG313" i="1"/>
  <c r="Y313" i="1"/>
  <c r="X313" i="1"/>
  <c r="W313" i="1"/>
  <c r="P313" i="1"/>
  <c r="J313" i="1"/>
  <c r="AY312" i="1"/>
  <c r="AX312" i="1"/>
  <c r="AV312" i="1"/>
  <c r="AW312" i="1" s="1"/>
  <c r="AU312" i="1"/>
  <c r="AS312" i="1" s="1"/>
  <c r="AL312" i="1"/>
  <c r="I312" i="1" s="1"/>
  <c r="H312" i="1" s="1"/>
  <c r="AG312" i="1"/>
  <c r="J312" i="1" s="1"/>
  <c r="Y312" i="1"/>
  <c r="X312" i="1"/>
  <c r="P312" i="1"/>
  <c r="AY311" i="1"/>
  <c r="S311" i="1" s="1"/>
  <c r="AX311" i="1"/>
  <c r="AV311" i="1"/>
  <c r="AU311" i="1"/>
  <c r="AS311" i="1"/>
  <c r="AL311" i="1"/>
  <c r="I311" i="1" s="1"/>
  <c r="H311" i="1" s="1"/>
  <c r="AG311" i="1"/>
  <c r="J311" i="1" s="1"/>
  <c r="Y311" i="1"/>
  <c r="X311" i="1"/>
  <c r="W311" i="1" s="1"/>
  <c r="P311" i="1"/>
  <c r="AY310" i="1"/>
  <c r="S310" i="1" s="1"/>
  <c r="T310" i="1" s="1"/>
  <c r="U310" i="1" s="1"/>
  <c r="AX310" i="1"/>
  <c r="AV310" i="1"/>
  <c r="AU310" i="1"/>
  <c r="AS310" i="1"/>
  <c r="AL310" i="1"/>
  <c r="I310" i="1" s="1"/>
  <c r="H310" i="1" s="1"/>
  <c r="AG310" i="1"/>
  <c r="J310" i="1" s="1"/>
  <c r="Y310" i="1"/>
  <c r="X310" i="1"/>
  <c r="W310" i="1" s="1"/>
  <c r="P310" i="1"/>
  <c r="AY309" i="1"/>
  <c r="AX309" i="1"/>
  <c r="AW309" i="1" s="1"/>
  <c r="AV309" i="1"/>
  <c r="AU309" i="1"/>
  <c r="AS309" i="1" s="1"/>
  <c r="AT309" i="1"/>
  <c r="AL309" i="1"/>
  <c r="I309" i="1" s="1"/>
  <c r="H309" i="1" s="1"/>
  <c r="AG309" i="1"/>
  <c r="J309" i="1" s="1"/>
  <c r="Y309" i="1"/>
  <c r="X309" i="1"/>
  <c r="W309" i="1"/>
  <c r="P309" i="1"/>
  <c r="AY308" i="1"/>
  <c r="AX308" i="1"/>
  <c r="AV308" i="1"/>
  <c r="AU308" i="1"/>
  <c r="AS308" i="1"/>
  <c r="AL308" i="1"/>
  <c r="I308" i="1" s="1"/>
  <c r="H308" i="1" s="1"/>
  <c r="AA308" i="1" s="1"/>
  <c r="AG308" i="1"/>
  <c r="J308" i="1" s="1"/>
  <c r="Y308" i="1"/>
  <c r="X308" i="1"/>
  <c r="W308" i="1"/>
  <c r="P308" i="1"/>
  <c r="K308" i="1"/>
  <c r="AY307" i="1"/>
  <c r="S307" i="1" s="1"/>
  <c r="AX307" i="1"/>
  <c r="AV307" i="1"/>
  <c r="AU307" i="1"/>
  <c r="AS307" i="1"/>
  <c r="AL307" i="1"/>
  <c r="AG307" i="1"/>
  <c r="J307" i="1" s="1"/>
  <c r="Y307" i="1"/>
  <c r="X307" i="1"/>
  <c r="W307" i="1" s="1"/>
  <c r="P307" i="1"/>
  <c r="I307" i="1"/>
  <c r="H307" i="1"/>
  <c r="AA307" i="1" s="1"/>
  <c r="AY306" i="1"/>
  <c r="S306" i="1" s="1"/>
  <c r="AX306" i="1"/>
  <c r="AV306" i="1"/>
  <c r="AW306" i="1" s="1"/>
  <c r="AU306" i="1"/>
  <c r="AS306" i="1" s="1"/>
  <c r="N306" i="1" s="1"/>
  <c r="AL306" i="1"/>
  <c r="I306" i="1" s="1"/>
  <c r="H306" i="1" s="1"/>
  <c r="AA306" i="1" s="1"/>
  <c r="AG306" i="1"/>
  <c r="J306" i="1" s="1"/>
  <c r="Y306" i="1"/>
  <c r="X306" i="1"/>
  <c r="P306" i="1"/>
  <c r="AY305" i="1"/>
  <c r="AX305" i="1"/>
  <c r="AV305" i="1"/>
  <c r="AU305" i="1"/>
  <c r="AS305" i="1" s="1"/>
  <c r="AL305" i="1"/>
  <c r="I305" i="1" s="1"/>
  <c r="AG305" i="1"/>
  <c r="J305" i="1" s="1"/>
  <c r="AF305" i="1"/>
  <c r="AE305" i="1"/>
  <c r="Y305" i="1"/>
  <c r="X305" i="1"/>
  <c r="W305" i="1" s="1"/>
  <c r="P305" i="1"/>
  <c r="H305" i="1"/>
  <c r="AY304" i="1"/>
  <c r="AX304" i="1"/>
  <c r="AV304" i="1"/>
  <c r="S304" i="1" s="1"/>
  <c r="AU304" i="1"/>
  <c r="AS304" i="1" s="1"/>
  <c r="AL304" i="1"/>
  <c r="I304" i="1" s="1"/>
  <c r="AG304" i="1"/>
  <c r="AF304" i="1"/>
  <c r="Y304" i="1"/>
  <c r="X304" i="1"/>
  <c r="P304" i="1"/>
  <c r="J304" i="1"/>
  <c r="H304" i="1"/>
  <c r="AA304" i="1" s="1"/>
  <c r="AY303" i="1"/>
  <c r="S303" i="1" s="1"/>
  <c r="AX303" i="1"/>
  <c r="AV303" i="1"/>
  <c r="AU303" i="1"/>
  <c r="AS303" i="1"/>
  <c r="AL303" i="1"/>
  <c r="AG303" i="1"/>
  <c r="J303" i="1" s="1"/>
  <c r="AF303" i="1"/>
  <c r="Y303" i="1"/>
  <c r="X303" i="1"/>
  <c r="P303" i="1"/>
  <c r="I303" i="1"/>
  <c r="H303" i="1" s="1"/>
  <c r="AY302" i="1"/>
  <c r="AX302" i="1"/>
  <c r="AV302" i="1"/>
  <c r="AU302" i="1"/>
  <c r="AS302" i="1" s="1"/>
  <c r="AL302" i="1"/>
  <c r="I302" i="1" s="1"/>
  <c r="H302" i="1" s="1"/>
  <c r="AG302" i="1"/>
  <c r="Y302" i="1"/>
  <c r="X302" i="1"/>
  <c r="P302" i="1"/>
  <c r="J302" i="1"/>
  <c r="AY301" i="1"/>
  <c r="AX301" i="1"/>
  <c r="AW301" i="1"/>
  <c r="AV301" i="1"/>
  <c r="AU301" i="1"/>
  <c r="AS301" i="1" s="1"/>
  <c r="K301" i="1" s="1"/>
  <c r="AT301" i="1"/>
  <c r="AL301" i="1"/>
  <c r="I301" i="1" s="1"/>
  <c r="H301" i="1" s="1"/>
  <c r="AG301" i="1"/>
  <c r="J301" i="1" s="1"/>
  <c r="Y301" i="1"/>
  <c r="X301" i="1"/>
  <c r="P301" i="1"/>
  <c r="AY300" i="1"/>
  <c r="AX300" i="1"/>
  <c r="AV300" i="1"/>
  <c r="AU300" i="1"/>
  <c r="AS300" i="1" s="1"/>
  <c r="AL300" i="1"/>
  <c r="I300" i="1" s="1"/>
  <c r="H300" i="1" s="1"/>
  <c r="AG300" i="1"/>
  <c r="J300" i="1" s="1"/>
  <c r="Y300" i="1"/>
  <c r="X300" i="1"/>
  <c r="W300" i="1" s="1"/>
  <c r="P300" i="1"/>
  <c r="AY299" i="1"/>
  <c r="S299" i="1" s="1"/>
  <c r="AX299" i="1"/>
  <c r="AV299" i="1"/>
  <c r="AU299" i="1"/>
  <c r="AS299" i="1" s="1"/>
  <c r="K299" i="1" s="1"/>
  <c r="AL299" i="1"/>
  <c r="AG299" i="1"/>
  <c r="J299" i="1" s="1"/>
  <c r="Y299" i="1"/>
  <c r="X299" i="1"/>
  <c r="P299" i="1"/>
  <c r="I299" i="1"/>
  <c r="H299" i="1" s="1"/>
  <c r="AA299" i="1" s="1"/>
  <c r="AY298" i="1"/>
  <c r="S298" i="1" s="1"/>
  <c r="T298" i="1" s="1"/>
  <c r="U298" i="1" s="1"/>
  <c r="AX298" i="1"/>
  <c r="AV298" i="1"/>
  <c r="AU298" i="1"/>
  <c r="AS298" i="1"/>
  <c r="AL298" i="1"/>
  <c r="I298" i="1" s="1"/>
  <c r="H298" i="1" s="1"/>
  <c r="AA298" i="1" s="1"/>
  <c r="AG298" i="1"/>
  <c r="Y298" i="1"/>
  <c r="X298" i="1"/>
  <c r="W298" i="1" s="1"/>
  <c r="P298" i="1"/>
  <c r="N298" i="1"/>
  <c r="J298" i="1"/>
  <c r="AY297" i="1"/>
  <c r="AX297" i="1"/>
  <c r="AV297" i="1"/>
  <c r="AU297" i="1"/>
  <c r="AS297" i="1" s="1"/>
  <c r="AL297" i="1"/>
  <c r="I297" i="1" s="1"/>
  <c r="AG297" i="1"/>
  <c r="Y297" i="1"/>
  <c r="X297" i="1"/>
  <c r="W297" i="1"/>
  <c r="P297" i="1"/>
  <c r="J297" i="1"/>
  <c r="H297" i="1"/>
  <c r="AY296" i="1"/>
  <c r="AX296" i="1"/>
  <c r="AV296" i="1"/>
  <c r="AU296" i="1"/>
  <c r="AS296" i="1" s="1"/>
  <c r="AL296" i="1"/>
  <c r="I296" i="1" s="1"/>
  <c r="H296" i="1" s="1"/>
  <c r="AG296" i="1"/>
  <c r="J296" i="1" s="1"/>
  <c r="AF296" i="1"/>
  <c r="AE296" i="1"/>
  <c r="Y296" i="1"/>
  <c r="X296" i="1"/>
  <c r="W296" i="1"/>
  <c r="P296" i="1"/>
  <c r="AY295" i="1"/>
  <c r="AX295" i="1"/>
  <c r="AV295" i="1"/>
  <c r="AW295" i="1" s="1"/>
  <c r="AU295" i="1"/>
  <c r="AS295" i="1" s="1"/>
  <c r="AF295" i="1" s="1"/>
  <c r="AL295" i="1"/>
  <c r="I295" i="1" s="1"/>
  <c r="H295" i="1" s="1"/>
  <c r="AG295" i="1"/>
  <c r="J295" i="1" s="1"/>
  <c r="Y295" i="1"/>
  <c r="X295" i="1"/>
  <c r="S295" i="1"/>
  <c r="P295" i="1"/>
  <c r="AY294" i="1"/>
  <c r="AX294" i="1"/>
  <c r="AV294" i="1"/>
  <c r="AW294" i="1" s="1"/>
  <c r="AU294" i="1"/>
  <c r="AS294" i="1" s="1"/>
  <c r="AL294" i="1"/>
  <c r="I294" i="1" s="1"/>
  <c r="H294" i="1" s="1"/>
  <c r="AG294" i="1"/>
  <c r="J294" i="1" s="1"/>
  <c r="Y294" i="1"/>
  <c r="X294" i="1"/>
  <c r="P294" i="1"/>
  <c r="AY293" i="1"/>
  <c r="AX293" i="1"/>
  <c r="AV293" i="1"/>
  <c r="AU293" i="1"/>
  <c r="AS293" i="1" s="1"/>
  <c r="AL293" i="1"/>
  <c r="I293" i="1" s="1"/>
  <c r="AG293" i="1"/>
  <c r="J293" i="1" s="1"/>
  <c r="Y293" i="1"/>
  <c r="X293" i="1"/>
  <c r="W293" i="1"/>
  <c r="P293" i="1"/>
  <c r="H293" i="1"/>
  <c r="AY292" i="1"/>
  <c r="AX292" i="1"/>
  <c r="AW292" i="1"/>
  <c r="AV292" i="1"/>
  <c r="S292" i="1" s="1"/>
  <c r="T292" i="1" s="1"/>
  <c r="U292" i="1" s="1"/>
  <c r="AU292" i="1"/>
  <c r="AS292" i="1" s="1"/>
  <c r="AL292" i="1"/>
  <c r="I292" i="1" s="1"/>
  <c r="H292" i="1" s="1"/>
  <c r="AA292" i="1" s="1"/>
  <c r="AG292" i="1"/>
  <c r="AE292" i="1"/>
  <c r="Y292" i="1"/>
  <c r="X292" i="1"/>
  <c r="P292" i="1"/>
  <c r="J292" i="1"/>
  <c r="AY291" i="1"/>
  <c r="S291" i="1" s="1"/>
  <c r="AX291" i="1"/>
  <c r="AV291" i="1"/>
  <c r="AU291" i="1"/>
  <c r="AS291" i="1" s="1"/>
  <c r="AL291" i="1"/>
  <c r="I291" i="1" s="1"/>
  <c r="H291" i="1" s="1"/>
  <c r="AA291" i="1" s="1"/>
  <c r="AG291" i="1"/>
  <c r="Y291" i="1"/>
  <c r="X291" i="1"/>
  <c r="P291" i="1"/>
  <c r="J291" i="1"/>
  <c r="AY290" i="1"/>
  <c r="S290" i="1" s="1"/>
  <c r="T290" i="1" s="1"/>
  <c r="U290" i="1" s="1"/>
  <c r="AX290" i="1"/>
  <c r="AV290" i="1"/>
  <c r="AU290" i="1"/>
  <c r="AS290" i="1" s="1"/>
  <c r="AL290" i="1"/>
  <c r="I290" i="1" s="1"/>
  <c r="H290" i="1" s="1"/>
  <c r="AG290" i="1"/>
  <c r="J290" i="1" s="1"/>
  <c r="AA290" i="1"/>
  <c r="Y290" i="1"/>
  <c r="X290" i="1"/>
  <c r="W290" i="1" s="1"/>
  <c r="P290" i="1"/>
  <c r="AY289" i="1"/>
  <c r="AX289" i="1"/>
  <c r="AW289" i="1"/>
  <c r="AV289" i="1"/>
  <c r="S289" i="1" s="1"/>
  <c r="AU289" i="1"/>
  <c r="AS289" i="1" s="1"/>
  <c r="AT289" i="1"/>
  <c r="AL289" i="1"/>
  <c r="AG289" i="1"/>
  <c r="Y289" i="1"/>
  <c r="X289" i="1"/>
  <c r="W289" i="1" s="1"/>
  <c r="P289" i="1"/>
  <c r="J289" i="1"/>
  <c r="I289" i="1"/>
  <c r="H289" i="1" s="1"/>
  <c r="T289" i="1" s="1"/>
  <c r="U289" i="1" s="1"/>
  <c r="AY288" i="1"/>
  <c r="AX288" i="1"/>
  <c r="AV288" i="1"/>
  <c r="AU288" i="1"/>
  <c r="AS288" i="1" s="1"/>
  <c r="K288" i="1" s="1"/>
  <c r="AL288" i="1"/>
  <c r="I288" i="1" s="1"/>
  <c r="H288" i="1" s="1"/>
  <c r="AA288" i="1" s="1"/>
  <c r="AG288" i="1"/>
  <c r="J288" i="1" s="1"/>
  <c r="Y288" i="1"/>
  <c r="X288" i="1"/>
  <c r="W288" i="1" s="1"/>
  <c r="S288" i="1"/>
  <c r="P288" i="1"/>
  <c r="AY287" i="1"/>
  <c r="AX287" i="1"/>
  <c r="AV287" i="1"/>
  <c r="AU287" i="1"/>
  <c r="AS287" i="1"/>
  <c r="N287" i="1" s="1"/>
  <c r="AL287" i="1"/>
  <c r="I287" i="1" s="1"/>
  <c r="H287" i="1" s="1"/>
  <c r="AA287" i="1" s="1"/>
  <c r="AG287" i="1"/>
  <c r="Y287" i="1"/>
  <c r="W287" i="1" s="1"/>
  <c r="X287" i="1"/>
  <c r="P287" i="1"/>
  <c r="K287" i="1"/>
  <c r="J287" i="1"/>
  <c r="AY286" i="1"/>
  <c r="S286" i="1" s="1"/>
  <c r="AX286" i="1"/>
  <c r="AW286" i="1" s="1"/>
  <c r="AV286" i="1"/>
  <c r="AU286" i="1"/>
  <c r="AS286" i="1" s="1"/>
  <c r="AL286" i="1"/>
  <c r="AG286" i="1"/>
  <c r="J286" i="1" s="1"/>
  <c r="Y286" i="1"/>
  <c r="X286" i="1"/>
  <c r="W286" i="1" s="1"/>
  <c r="P286" i="1"/>
  <c r="I286" i="1"/>
  <c r="H286" i="1" s="1"/>
  <c r="AY285" i="1"/>
  <c r="AX285" i="1"/>
  <c r="AV285" i="1"/>
  <c r="AU285" i="1"/>
  <c r="AS285" i="1" s="1"/>
  <c r="AE285" i="1" s="1"/>
  <c r="AL285" i="1"/>
  <c r="AG285" i="1"/>
  <c r="Y285" i="1"/>
  <c r="X285" i="1"/>
  <c r="W285" i="1"/>
  <c r="P285" i="1"/>
  <c r="J285" i="1"/>
  <c r="I285" i="1"/>
  <c r="H285" i="1" s="1"/>
  <c r="AY284" i="1"/>
  <c r="AX284" i="1"/>
  <c r="AW284" i="1" s="1"/>
  <c r="AV284" i="1"/>
  <c r="AU284" i="1"/>
  <c r="AS284" i="1"/>
  <c r="AF284" i="1" s="1"/>
  <c r="AL284" i="1"/>
  <c r="I284" i="1" s="1"/>
  <c r="H284" i="1" s="1"/>
  <c r="AA284" i="1" s="1"/>
  <c r="AG284" i="1"/>
  <c r="J284" i="1" s="1"/>
  <c r="Y284" i="1"/>
  <c r="X284" i="1"/>
  <c r="W284" i="1" s="1"/>
  <c r="S284" i="1"/>
  <c r="P284" i="1"/>
  <c r="AY283" i="1"/>
  <c r="AX283" i="1"/>
  <c r="AV283" i="1"/>
  <c r="AU283" i="1"/>
  <c r="AS283" i="1"/>
  <c r="N283" i="1" s="1"/>
  <c r="AL283" i="1"/>
  <c r="I283" i="1" s="1"/>
  <c r="H283" i="1" s="1"/>
  <c r="AG283" i="1"/>
  <c r="AA283" i="1"/>
  <c r="Y283" i="1"/>
  <c r="X283" i="1"/>
  <c r="P283" i="1"/>
  <c r="J283" i="1"/>
  <c r="AY282" i="1"/>
  <c r="S282" i="1" s="1"/>
  <c r="AX282" i="1"/>
  <c r="AW282" i="1"/>
  <c r="AV282" i="1"/>
  <c r="AU282" i="1"/>
  <c r="AS282" i="1" s="1"/>
  <c r="AL282" i="1"/>
  <c r="AG282" i="1"/>
  <c r="Y282" i="1"/>
  <c r="X282" i="1"/>
  <c r="P282" i="1"/>
  <c r="J282" i="1"/>
  <c r="I282" i="1"/>
  <c r="H282" i="1" s="1"/>
  <c r="AY281" i="1"/>
  <c r="AX281" i="1"/>
  <c r="AW281" i="1"/>
  <c r="AV281" i="1"/>
  <c r="AU281" i="1"/>
  <c r="AS281" i="1" s="1"/>
  <c r="AL281" i="1"/>
  <c r="I281" i="1" s="1"/>
  <c r="H281" i="1" s="1"/>
  <c r="AG281" i="1"/>
  <c r="Y281" i="1"/>
  <c r="X281" i="1"/>
  <c r="P281" i="1"/>
  <c r="N281" i="1"/>
  <c r="J281" i="1"/>
  <c r="AY280" i="1"/>
  <c r="AX280" i="1"/>
  <c r="AV280" i="1"/>
  <c r="S280" i="1" s="1"/>
  <c r="AU280" i="1"/>
  <c r="AS280" i="1"/>
  <c r="AL280" i="1"/>
  <c r="AG280" i="1"/>
  <c r="J280" i="1" s="1"/>
  <c r="Y280" i="1"/>
  <c r="X280" i="1"/>
  <c r="P280" i="1"/>
  <c r="I280" i="1"/>
  <c r="H280" i="1" s="1"/>
  <c r="AA280" i="1" s="1"/>
  <c r="AY279" i="1"/>
  <c r="AX279" i="1"/>
  <c r="AV279" i="1"/>
  <c r="AU279" i="1"/>
  <c r="AS279" i="1"/>
  <c r="N279" i="1" s="1"/>
  <c r="AL279" i="1"/>
  <c r="I279" i="1" s="1"/>
  <c r="H279" i="1" s="1"/>
  <c r="AG279" i="1"/>
  <c r="J279" i="1" s="1"/>
  <c r="Y279" i="1"/>
  <c r="X279" i="1"/>
  <c r="W279" i="1" s="1"/>
  <c r="P279" i="1"/>
  <c r="AY278" i="1"/>
  <c r="AX278" i="1"/>
  <c r="AV278" i="1"/>
  <c r="AU278" i="1"/>
  <c r="AS278" i="1" s="1"/>
  <c r="AL278" i="1"/>
  <c r="AG278" i="1"/>
  <c r="J278" i="1" s="1"/>
  <c r="Y278" i="1"/>
  <c r="X278" i="1"/>
  <c r="W278" i="1" s="1"/>
  <c r="P278" i="1"/>
  <c r="I278" i="1"/>
  <c r="H278" i="1"/>
  <c r="AY277" i="1"/>
  <c r="AX277" i="1"/>
  <c r="AV277" i="1"/>
  <c r="AU277" i="1"/>
  <c r="AS277" i="1" s="1"/>
  <c r="AF277" i="1" s="1"/>
  <c r="AL277" i="1"/>
  <c r="I277" i="1" s="1"/>
  <c r="H277" i="1" s="1"/>
  <c r="AG277" i="1"/>
  <c r="J277" i="1" s="1"/>
  <c r="Y277" i="1"/>
  <c r="W277" i="1" s="1"/>
  <c r="X277" i="1"/>
  <c r="P277" i="1"/>
  <c r="AY276" i="1"/>
  <c r="AX276" i="1"/>
  <c r="AW276" i="1" s="1"/>
  <c r="AV276" i="1"/>
  <c r="AU276" i="1"/>
  <c r="AS276" i="1"/>
  <c r="N276" i="1" s="1"/>
  <c r="AL276" i="1"/>
  <c r="AG276" i="1"/>
  <c r="J276" i="1" s="1"/>
  <c r="AF276" i="1"/>
  <c r="AE276" i="1"/>
  <c r="Y276" i="1"/>
  <c r="W276" i="1" s="1"/>
  <c r="X276" i="1"/>
  <c r="P276" i="1"/>
  <c r="K276" i="1"/>
  <c r="I276" i="1"/>
  <c r="H276" i="1" s="1"/>
  <c r="AY275" i="1"/>
  <c r="S275" i="1" s="1"/>
  <c r="T275" i="1" s="1"/>
  <c r="U275" i="1" s="1"/>
  <c r="AX275" i="1"/>
  <c r="AV275" i="1"/>
  <c r="AW275" i="1" s="1"/>
  <c r="AU275" i="1"/>
  <c r="AS275" i="1" s="1"/>
  <c r="AL275" i="1"/>
  <c r="I275" i="1" s="1"/>
  <c r="H275" i="1" s="1"/>
  <c r="AG275" i="1"/>
  <c r="J275" i="1" s="1"/>
  <c r="Y275" i="1"/>
  <c r="X275" i="1"/>
  <c r="W275" i="1" s="1"/>
  <c r="P275" i="1"/>
  <c r="AY274" i="1"/>
  <c r="AX274" i="1"/>
  <c r="AV274" i="1"/>
  <c r="AU274" i="1"/>
  <c r="AS274" i="1" s="1"/>
  <c r="AF274" i="1" s="1"/>
  <c r="AL274" i="1"/>
  <c r="I274" i="1" s="1"/>
  <c r="H274" i="1" s="1"/>
  <c r="AG274" i="1"/>
  <c r="J274" i="1" s="1"/>
  <c r="Y274" i="1"/>
  <c r="X274" i="1"/>
  <c r="P274" i="1"/>
  <c r="N274" i="1"/>
  <c r="AY273" i="1"/>
  <c r="S273" i="1" s="1"/>
  <c r="AX273" i="1"/>
  <c r="AV273" i="1"/>
  <c r="AW273" i="1" s="1"/>
  <c r="AU273" i="1"/>
  <c r="AS273" i="1"/>
  <c r="AL273" i="1"/>
  <c r="I273" i="1" s="1"/>
  <c r="H273" i="1" s="1"/>
  <c r="AG273" i="1"/>
  <c r="Y273" i="1"/>
  <c r="X273" i="1"/>
  <c r="W273" i="1" s="1"/>
  <c r="P273" i="1"/>
  <c r="J273" i="1"/>
  <c r="AY272" i="1"/>
  <c r="AX272" i="1"/>
  <c r="AV272" i="1"/>
  <c r="AW272" i="1" s="1"/>
  <c r="AU272" i="1"/>
  <c r="AS272" i="1" s="1"/>
  <c r="AT272" i="1" s="1"/>
  <c r="AL272" i="1"/>
  <c r="AG272" i="1"/>
  <c r="Y272" i="1"/>
  <c r="X272" i="1"/>
  <c r="P272" i="1"/>
  <c r="J272" i="1"/>
  <c r="I272" i="1"/>
  <c r="H272" i="1" s="1"/>
  <c r="AA272" i="1" s="1"/>
  <c r="AY271" i="1"/>
  <c r="AX271" i="1"/>
  <c r="AV271" i="1"/>
  <c r="AU271" i="1"/>
  <c r="AS271" i="1"/>
  <c r="AL271" i="1"/>
  <c r="I271" i="1" s="1"/>
  <c r="H271" i="1" s="1"/>
  <c r="AA271" i="1" s="1"/>
  <c r="AG271" i="1"/>
  <c r="J271" i="1" s="1"/>
  <c r="Y271" i="1"/>
  <c r="X271" i="1"/>
  <c r="W271" i="1"/>
  <c r="P271" i="1"/>
  <c r="AY270" i="1"/>
  <c r="AX270" i="1"/>
  <c r="AV270" i="1"/>
  <c r="AU270" i="1"/>
  <c r="AS270" i="1" s="1"/>
  <c r="N270" i="1" s="1"/>
  <c r="AL270" i="1"/>
  <c r="I270" i="1" s="1"/>
  <c r="H270" i="1" s="1"/>
  <c r="AG270" i="1"/>
  <c r="J270" i="1" s="1"/>
  <c r="AF270" i="1"/>
  <c r="Y270" i="1"/>
  <c r="X270" i="1"/>
  <c r="P270" i="1"/>
  <c r="AY269" i="1"/>
  <c r="AX269" i="1"/>
  <c r="AV269" i="1"/>
  <c r="AU269" i="1"/>
  <c r="AS269" i="1" s="1"/>
  <c r="AL269" i="1"/>
  <c r="I269" i="1" s="1"/>
  <c r="H269" i="1" s="1"/>
  <c r="AG269" i="1"/>
  <c r="AA269" i="1"/>
  <c r="Y269" i="1"/>
  <c r="W269" i="1" s="1"/>
  <c r="X269" i="1"/>
  <c r="P269" i="1"/>
  <c r="J269" i="1"/>
  <c r="AY268" i="1"/>
  <c r="AX268" i="1"/>
  <c r="AV268" i="1"/>
  <c r="AW268" i="1" s="1"/>
  <c r="AU268" i="1"/>
  <c r="AS268" i="1" s="1"/>
  <c r="AT268" i="1" s="1"/>
  <c r="AL268" i="1"/>
  <c r="I268" i="1" s="1"/>
  <c r="H268" i="1" s="1"/>
  <c r="AA268" i="1" s="1"/>
  <c r="AG268" i="1"/>
  <c r="Y268" i="1"/>
  <c r="W268" i="1" s="1"/>
  <c r="X268" i="1"/>
  <c r="P268" i="1"/>
  <c r="J268" i="1"/>
  <c r="AY267" i="1"/>
  <c r="AX267" i="1"/>
  <c r="AV267" i="1"/>
  <c r="AU267" i="1"/>
  <c r="AS267" i="1" s="1"/>
  <c r="AL267" i="1"/>
  <c r="AG267" i="1"/>
  <c r="J267" i="1" s="1"/>
  <c r="Y267" i="1"/>
  <c r="X267" i="1"/>
  <c r="W267" i="1"/>
  <c r="P267" i="1"/>
  <c r="I267" i="1"/>
  <c r="H267" i="1"/>
  <c r="AY266" i="1"/>
  <c r="AX266" i="1"/>
  <c r="AV266" i="1"/>
  <c r="AU266" i="1"/>
  <c r="AS266" i="1" s="1"/>
  <c r="AL266" i="1"/>
  <c r="AG266" i="1"/>
  <c r="J266" i="1" s="1"/>
  <c r="Y266" i="1"/>
  <c r="X266" i="1"/>
  <c r="W266" i="1" s="1"/>
  <c r="P266" i="1"/>
  <c r="I266" i="1"/>
  <c r="H266" i="1" s="1"/>
  <c r="AY265" i="1"/>
  <c r="AX265" i="1"/>
  <c r="AV265" i="1"/>
  <c r="AW265" i="1" s="1"/>
  <c r="AU265" i="1"/>
  <c r="AS265" i="1"/>
  <c r="AL265" i="1"/>
  <c r="I265" i="1" s="1"/>
  <c r="H265" i="1" s="1"/>
  <c r="AG265" i="1"/>
  <c r="Y265" i="1"/>
  <c r="X265" i="1"/>
  <c r="W265" i="1"/>
  <c r="S265" i="1"/>
  <c r="P265" i="1"/>
  <c r="K265" i="1"/>
  <c r="J265" i="1"/>
  <c r="AY264" i="1"/>
  <c r="AX264" i="1"/>
  <c r="AV264" i="1"/>
  <c r="AU264" i="1"/>
  <c r="AS264" i="1" s="1"/>
  <c r="AL264" i="1"/>
  <c r="I264" i="1" s="1"/>
  <c r="H264" i="1" s="1"/>
  <c r="AA264" i="1" s="1"/>
  <c r="AG264" i="1"/>
  <c r="J264" i="1" s="1"/>
  <c r="Y264" i="1"/>
  <c r="W264" i="1" s="1"/>
  <c r="X264" i="1"/>
  <c r="P264" i="1"/>
  <c r="AY263" i="1"/>
  <c r="AX263" i="1"/>
  <c r="AV263" i="1"/>
  <c r="AU263" i="1"/>
  <c r="AS263" i="1" s="1"/>
  <c r="AL263" i="1"/>
  <c r="AG263" i="1"/>
  <c r="J263" i="1" s="1"/>
  <c r="Y263" i="1"/>
  <c r="X263" i="1"/>
  <c r="W263" i="1" s="1"/>
  <c r="P263" i="1"/>
  <c r="I263" i="1"/>
  <c r="H263" i="1"/>
  <c r="AA263" i="1" s="1"/>
  <c r="AY262" i="1"/>
  <c r="AX262" i="1"/>
  <c r="AV262" i="1"/>
  <c r="AU262" i="1"/>
  <c r="AS262" i="1" s="1"/>
  <c r="AL262" i="1"/>
  <c r="I262" i="1" s="1"/>
  <c r="H262" i="1" s="1"/>
  <c r="AG262" i="1"/>
  <c r="J262" i="1" s="1"/>
  <c r="AF262" i="1"/>
  <c r="Y262" i="1"/>
  <c r="X262" i="1"/>
  <c r="W262" i="1" s="1"/>
  <c r="P262" i="1"/>
  <c r="AY261" i="1"/>
  <c r="AX261" i="1"/>
  <c r="AV261" i="1"/>
  <c r="AU261" i="1"/>
  <c r="AS261" i="1"/>
  <c r="AL261" i="1"/>
  <c r="I261" i="1" s="1"/>
  <c r="H261" i="1" s="1"/>
  <c r="AA261" i="1" s="1"/>
  <c r="AG261" i="1"/>
  <c r="Y261" i="1"/>
  <c r="X261" i="1"/>
  <c r="P261" i="1"/>
  <c r="J261" i="1"/>
  <c r="AY260" i="1"/>
  <c r="AX260" i="1"/>
  <c r="AV260" i="1"/>
  <c r="AU260" i="1"/>
  <c r="AS260" i="1" s="1"/>
  <c r="AL260" i="1"/>
  <c r="AG260" i="1"/>
  <c r="J260" i="1" s="1"/>
  <c r="AA260" i="1"/>
  <c r="Y260" i="1"/>
  <c r="X260" i="1"/>
  <c r="P260" i="1"/>
  <c r="I260" i="1"/>
  <c r="H260" i="1" s="1"/>
  <c r="AY259" i="1"/>
  <c r="AX259" i="1"/>
  <c r="AV259" i="1"/>
  <c r="AU259" i="1"/>
  <c r="AS259" i="1" s="1"/>
  <c r="AL259" i="1"/>
  <c r="AG259" i="1"/>
  <c r="Y259" i="1"/>
  <c r="X259" i="1"/>
  <c r="W259" i="1"/>
  <c r="P259" i="1"/>
  <c r="J259" i="1"/>
  <c r="I259" i="1"/>
  <c r="H259" i="1" s="1"/>
  <c r="AA259" i="1" s="1"/>
  <c r="AY258" i="1"/>
  <c r="AX258" i="1"/>
  <c r="AV258" i="1"/>
  <c r="AU258" i="1"/>
  <c r="AS258" i="1" s="1"/>
  <c r="AL258" i="1"/>
  <c r="I258" i="1" s="1"/>
  <c r="H258" i="1" s="1"/>
  <c r="AG258" i="1"/>
  <c r="Y258" i="1"/>
  <c r="X258" i="1"/>
  <c r="P258" i="1"/>
  <c r="J258" i="1"/>
  <c r="AY257" i="1"/>
  <c r="S257" i="1" s="1"/>
  <c r="AX257" i="1"/>
  <c r="AW257" i="1"/>
  <c r="AV257" i="1"/>
  <c r="AU257" i="1"/>
  <c r="AS257" i="1"/>
  <c r="AL257" i="1"/>
  <c r="I257" i="1" s="1"/>
  <c r="H257" i="1" s="1"/>
  <c r="AA257" i="1" s="1"/>
  <c r="AG257" i="1"/>
  <c r="J257" i="1" s="1"/>
  <c r="Y257" i="1"/>
  <c r="W257" i="1" s="1"/>
  <c r="X257" i="1"/>
  <c r="P257" i="1"/>
  <c r="N257" i="1"/>
  <c r="AY256" i="1"/>
  <c r="AX256" i="1"/>
  <c r="AV256" i="1"/>
  <c r="AU256" i="1"/>
  <c r="AS256" i="1" s="1"/>
  <c r="AL256" i="1"/>
  <c r="I256" i="1" s="1"/>
  <c r="AG256" i="1"/>
  <c r="J256" i="1" s="1"/>
  <c r="Y256" i="1"/>
  <c r="X256" i="1"/>
  <c r="W256" i="1" s="1"/>
  <c r="P256" i="1"/>
  <c r="H256" i="1"/>
  <c r="AA256" i="1" s="1"/>
  <c r="AY255" i="1"/>
  <c r="S255" i="1" s="1"/>
  <c r="AX255" i="1"/>
  <c r="AW255" i="1" s="1"/>
  <c r="AV255" i="1"/>
  <c r="AU255" i="1"/>
  <c r="AS255" i="1" s="1"/>
  <c r="AL255" i="1"/>
  <c r="I255" i="1" s="1"/>
  <c r="H255" i="1" s="1"/>
  <c r="AG255" i="1"/>
  <c r="Y255" i="1"/>
  <c r="W255" i="1" s="1"/>
  <c r="X255" i="1"/>
  <c r="P255" i="1"/>
  <c r="J255" i="1"/>
  <c r="AY254" i="1"/>
  <c r="AX254" i="1"/>
  <c r="AV254" i="1"/>
  <c r="AU254" i="1"/>
  <c r="AS254" i="1" s="1"/>
  <c r="AT254" i="1" s="1"/>
  <c r="AL254" i="1"/>
  <c r="AG254" i="1"/>
  <c r="J254" i="1" s="1"/>
  <c r="Y254" i="1"/>
  <c r="X254" i="1"/>
  <c r="P254" i="1"/>
  <c r="I254" i="1"/>
  <c r="H254" i="1" s="1"/>
  <c r="AY253" i="1"/>
  <c r="AX253" i="1"/>
  <c r="AV253" i="1"/>
  <c r="AW253" i="1" s="1"/>
  <c r="AU253" i="1"/>
  <c r="AS253" i="1"/>
  <c r="AL253" i="1"/>
  <c r="AG253" i="1"/>
  <c r="J253" i="1" s="1"/>
  <c r="Y253" i="1"/>
  <c r="X253" i="1"/>
  <c r="W253" i="1" s="1"/>
  <c r="P253" i="1"/>
  <c r="I253" i="1"/>
  <c r="H253" i="1" s="1"/>
  <c r="AA253" i="1" s="1"/>
  <c r="AY252" i="1"/>
  <c r="AX252" i="1"/>
  <c r="AV252" i="1"/>
  <c r="AU252" i="1"/>
  <c r="AS252" i="1" s="1"/>
  <c r="AF252" i="1" s="1"/>
  <c r="AL252" i="1"/>
  <c r="AG252" i="1"/>
  <c r="J252" i="1" s="1"/>
  <c r="Y252" i="1"/>
  <c r="X252" i="1"/>
  <c r="W252" i="1" s="1"/>
  <c r="P252" i="1"/>
  <c r="I252" i="1"/>
  <c r="H252" i="1"/>
  <c r="AA252" i="1" s="1"/>
  <c r="AY251" i="1"/>
  <c r="AX251" i="1"/>
  <c r="AW251" i="1"/>
  <c r="AV251" i="1"/>
  <c r="AU251" i="1"/>
  <c r="AS251" i="1"/>
  <c r="AL251" i="1"/>
  <c r="I251" i="1" s="1"/>
  <c r="H251" i="1" s="1"/>
  <c r="AG251" i="1"/>
  <c r="J251" i="1" s="1"/>
  <c r="Y251" i="1"/>
  <c r="W251" i="1" s="1"/>
  <c r="X251" i="1"/>
  <c r="S251" i="1"/>
  <c r="P251" i="1"/>
  <c r="AY250" i="1"/>
  <c r="AX250" i="1"/>
  <c r="AV250" i="1"/>
  <c r="AU250" i="1"/>
  <c r="AS250" i="1" s="1"/>
  <c r="AT250" i="1"/>
  <c r="AL250" i="1"/>
  <c r="I250" i="1" s="1"/>
  <c r="H250" i="1" s="1"/>
  <c r="AG250" i="1"/>
  <c r="J250" i="1" s="1"/>
  <c r="Y250" i="1"/>
  <c r="W250" i="1" s="1"/>
  <c r="X250" i="1"/>
  <c r="P250" i="1"/>
  <c r="AY249" i="1"/>
  <c r="AX249" i="1"/>
  <c r="AV249" i="1"/>
  <c r="AW249" i="1" s="1"/>
  <c r="AU249" i="1"/>
  <c r="AS249" i="1" s="1"/>
  <c r="AL249" i="1"/>
  <c r="AG249" i="1"/>
  <c r="J249" i="1" s="1"/>
  <c r="Y249" i="1"/>
  <c r="W249" i="1" s="1"/>
  <c r="X249" i="1"/>
  <c r="P249" i="1"/>
  <c r="I249" i="1"/>
  <c r="H249" i="1"/>
  <c r="AA249" i="1" s="1"/>
  <c r="AY248" i="1"/>
  <c r="AX248" i="1"/>
  <c r="AV248" i="1"/>
  <c r="AU248" i="1"/>
  <c r="AS248" i="1" s="1"/>
  <c r="AF248" i="1" s="1"/>
  <c r="AL248" i="1"/>
  <c r="AG248" i="1"/>
  <c r="J248" i="1" s="1"/>
  <c r="Y248" i="1"/>
  <c r="X248" i="1"/>
  <c r="W248" i="1" s="1"/>
  <c r="P248" i="1"/>
  <c r="I248" i="1"/>
  <c r="H248" i="1" s="1"/>
  <c r="AA248" i="1" s="1"/>
  <c r="AY247" i="1"/>
  <c r="AX247" i="1"/>
  <c r="AV247" i="1"/>
  <c r="AW247" i="1" s="1"/>
  <c r="AU247" i="1"/>
  <c r="AS247" i="1"/>
  <c r="AL247" i="1"/>
  <c r="I247" i="1" s="1"/>
  <c r="H247" i="1" s="1"/>
  <c r="AG247" i="1"/>
  <c r="Y247" i="1"/>
  <c r="X247" i="1"/>
  <c r="W247" i="1" s="1"/>
  <c r="S247" i="1"/>
  <c r="P247" i="1"/>
  <c r="J247" i="1"/>
  <c r="AY246" i="1"/>
  <c r="AX246" i="1"/>
  <c r="AV246" i="1"/>
  <c r="AW246" i="1" s="1"/>
  <c r="AU246" i="1"/>
  <c r="AS246" i="1" s="1"/>
  <c r="AT246" i="1" s="1"/>
  <c r="AL246" i="1"/>
  <c r="AG246" i="1"/>
  <c r="Y246" i="1"/>
  <c r="W246" i="1" s="1"/>
  <c r="X246" i="1"/>
  <c r="P246" i="1"/>
  <c r="J246" i="1"/>
  <c r="I246" i="1"/>
  <c r="H246" i="1" s="1"/>
  <c r="AY245" i="1"/>
  <c r="AX245" i="1"/>
  <c r="AV245" i="1"/>
  <c r="AU245" i="1"/>
  <c r="AS245" i="1" s="1"/>
  <c r="AL245" i="1"/>
  <c r="AG245" i="1"/>
  <c r="J245" i="1" s="1"/>
  <c r="AA245" i="1"/>
  <c r="Y245" i="1"/>
  <c r="W245" i="1" s="1"/>
  <c r="X245" i="1"/>
  <c r="P245" i="1"/>
  <c r="K245" i="1"/>
  <c r="I245" i="1"/>
  <c r="H245" i="1"/>
  <c r="AY244" i="1"/>
  <c r="AX244" i="1"/>
  <c r="AV244" i="1"/>
  <c r="AU244" i="1"/>
  <c r="AS244" i="1" s="1"/>
  <c r="AL244" i="1"/>
  <c r="I244" i="1" s="1"/>
  <c r="H244" i="1" s="1"/>
  <c r="AG244" i="1"/>
  <c r="J244" i="1" s="1"/>
  <c r="Y244" i="1"/>
  <c r="X244" i="1"/>
  <c r="P244" i="1"/>
  <c r="AY243" i="1"/>
  <c r="AX243" i="1"/>
  <c r="AV243" i="1"/>
  <c r="AU243" i="1"/>
  <c r="AS243" i="1" s="1"/>
  <c r="AL243" i="1"/>
  <c r="I243" i="1" s="1"/>
  <c r="H243" i="1" s="1"/>
  <c r="AG243" i="1"/>
  <c r="J243" i="1" s="1"/>
  <c r="AA243" i="1"/>
  <c r="Y243" i="1"/>
  <c r="X243" i="1"/>
  <c r="W243" i="1"/>
  <c r="P243" i="1"/>
  <c r="AY242" i="1"/>
  <c r="AX242" i="1"/>
  <c r="AV242" i="1"/>
  <c r="AW242" i="1" s="1"/>
  <c r="AU242" i="1"/>
  <c r="AS242" i="1" s="1"/>
  <c r="AT242" i="1" s="1"/>
  <c r="AL242" i="1"/>
  <c r="AG242" i="1"/>
  <c r="J242" i="1" s="1"/>
  <c r="Y242" i="1"/>
  <c r="X242" i="1"/>
  <c r="P242" i="1"/>
  <c r="I242" i="1"/>
  <c r="H242" i="1" s="1"/>
  <c r="AA242" i="1" s="1"/>
  <c r="AY241" i="1"/>
  <c r="AX241" i="1"/>
  <c r="AV241" i="1"/>
  <c r="AW241" i="1" s="1"/>
  <c r="AU241" i="1"/>
  <c r="AS241" i="1"/>
  <c r="AL241" i="1"/>
  <c r="I241" i="1" s="1"/>
  <c r="H241" i="1" s="1"/>
  <c r="AA241" i="1" s="1"/>
  <c r="AG241" i="1"/>
  <c r="J241" i="1" s="1"/>
  <c r="Y241" i="1"/>
  <c r="X241" i="1"/>
  <c r="W241" i="1"/>
  <c r="S241" i="1"/>
  <c r="P241" i="1"/>
  <c r="N241" i="1"/>
  <c r="AY240" i="1"/>
  <c r="AX240" i="1"/>
  <c r="AV240" i="1"/>
  <c r="AU240" i="1"/>
  <c r="AS240" i="1" s="1"/>
  <c r="AF240" i="1" s="1"/>
  <c r="AL240" i="1"/>
  <c r="AG240" i="1"/>
  <c r="J240" i="1" s="1"/>
  <c r="Y240" i="1"/>
  <c r="X240" i="1"/>
  <c r="W240" i="1" s="1"/>
  <c r="P240" i="1"/>
  <c r="N240" i="1"/>
  <c r="I240" i="1"/>
  <c r="H240" i="1" s="1"/>
  <c r="AY239" i="1"/>
  <c r="AX239" i="1"/>
  <c r="AV239" i="1"/>
  <c r="AU239" i="1"/>
  <c r="AS239" i="1" s="1"/>
  <c r="AL239" i="1"/>
  <c r="I239" i="1" s="1"/>
  <c r="H239" i="1" s="1"/>
  <c r="AG239" i="1"/>
  <c r="Y239" i="1"/>
  <c r="X239" i="1"/>
  <c r="W239" i="1" s="1"/>
  <c r="P239" i="1"/>
  <c r="J239" i="1"/>
  <c r="AY238" i="1"/>
  <c r="AX238" i="1"/>
  <c r="AV238" i="1"/>
  <c r="AU238" i="1"/>
  <c r="AS238" i="1" s="1"/>
  <c r="N238" i="1" s="1"/>
  <c r="AT238" i="1"/>
  <c r="AL238" i="1"/>
  <c r="I238" i="1" s="1"/>
  <c r="H238" i="1" s="1"/>
  <c r="AA238" i="1" s="1"/>
  <c r="AG238" i="1"/>
  <c r="J238" i="1" s="1"/>
  <c r="Y238" i="1"/>
  <c r="X238" i="1"/>
  <c r="W238" i="1" s="1"/>
  <c r="P238" i="1"/>
  <c r="AY237" i="1"/>
  <c r="AX237" i="1"/>
  <c r="AV237" i="1"/>
  <c r="AW237" i="1" s="1"/>
  <c r="AU237" i="1"/>
  <c r="AS237" i="1" s="1"/>
  <c r="AL237" i="1"/>
  <c r="AG237" i="1"/>
  <c r="J237" i="1" s="1"/>
  <c r="Y237" i="1"/>
  <c r="W237" i="1" s="1"/>
  <c r="X237" i="1"/>
  <c r="P237" i="1"/>
  <c r="I237" i="1"/>
  <c r="H237" i="1" s="1"/>
  <c r="AA237" i="1" s="1"/>
  <c r="AY236" i="1"/>
  <c r="AX236" i="1"/>
  <c r="AV236" i="1"/>
  <c r="AU236" i="1"/>
  <c r="AS236" i="1" s="1"/>
  <c r="N236" i="1" s="1"/>
  <c r="AL236" i="1"/>
  <c r="I236" i="1" s="1"/>
  <c r="AG236" i="1"/>
  <c r="J236" i="1" s="1"/>
  <c r="Y236" i="1"/>
  <c r="X236" i="1"/>
  <c r="P236" i="1"/>
  <c r="H236" i="1"/>
  <c r="AY235" i="1"/>
  <c r="AX235" i="1"/>
  <c r="AV235" i="1"/>
  <c r="AU235" i="1"/>
  <c r="AS235" i="1"/>
  <c r="K235" i="1" s="1"/>
  <c r="AL235" i="1"/>
  <c r="I235" i="1" s="1"/>
  <c r="H235" i="1" s="1"/>
  <c r="AG235" i="1"/>
  <c r="J235" i="1" s="1"/>
  <c r="Y235" i="1"/>
  <c r="X235" i="1"/>
  <c r="P235" i="1"/>
  <c r="AY234" i="1"/>
  <c r="AX234" i="1"/>
  <c r="AV234" i="1"/>
  <c r="AU234" i="1"/>
  <c r="AS234" i="1" s="1"/>
  <c r="AL234" i="1"/>
  <c r="AG234" i="1"/>
  <c r="J234" i="1" s="1"/>
  <c r="Y234" i="1"/>
  <c r="W234" i="1" s="1"/>
  <c r="X234" i="1"/>
  <c r="P234" i="1"/>
  <c r="I234" i="1"/>
  <c r="H234" i="1"/>
  <c r="AA234" i="1" s="1"/>
  <c r="AY233" i="1"/>
  <c r="AX233" i="1"/>
  <c r="AV233" i="1"/>
  <c r="AU233" i="1"/>
  <c r="AS233" i="1" s="1"/>
  <c r="AL233" i="1"/>
  <c r="AG233" i="1"/>
  <c r="J233" i="1" s="1"/>
  <c r="Y233" i="1"/>
  <c r="X233" i="1"/>
  <c r="W233" i="1" s="1"/>
  <c r="P233" i="1"/>
  <c r="I233" i="1"/>
  <c r="H233" i="1" s="1"/>
  <c r="AA233" i="1" s="1"/>
  <c r="AY232" i="1"/>
  <c r="AX232" i="1"/>
  <c r="AV232" i="1"/>
  <c r="AW232" i="1" s="1"/>
  <c r="AU232" i="1"/>
  <c r="AS232" i="1" s="1"/>
  <c r="AE232" i="1" s="1"/>
  <c r="AL232" i="1"/>
  <c r="I232" i="1" s="1"/>
  <c r="H232" i="1" s="1"/>
  <c r="AG232" i="1"/>
  <c r="AF232" i="1"/>
  <c r="Y232" i="1"/>
  <c r="X232" i="1"/>
  <c r="W232" i="1"/>
  <c r="P232" i="1"/>
  <c r="K232" i="1"/>
  <c r="J232" i="1"/>
  <c r="AY231" i="1"/>
  <c r="AX231" i="1"/>
  <c r="AV231" i="1"/>
  <c r="AW231" i="1" s="1"/>
  <c r="AU231" i="1"/>
  <c r="AS231" i="1" s="1"/>
  <c r="AT231" i="1" s="1"/>
  <c r="AL231" i="1"/>
  <c r="I231" i="1" s="1"/>
  <c r="H231" i="1" s="1"/>
  <c r="AG231" i="1"/>
  <c r="J231" i="1" s="1"/>
  <c r="Y231" i="1"/>
  <c r="X231" i="1"/>
  <c r="P231" i="1"/>
  <c r="AY230" i="1"/>
  <c r="AX230" i="1"/>
  <c r="AV230" i="1"/>
  <c r="AW230" i="1" s="1"/>
  <c r="AU230" i="1"/>
  <c r="AS230" i="1"/>
  <c r="AL230" i="1"/>
  <c r="AG230" i="1"/>
  <c r="Y230" i="1"/>
  <c r="X230" i="1"/>
  <c r="W230" i="1"/>
  <c r="P230" i="1"/>
  <c r="J230" i="1"/>
  <c r="I230" i="1"/>
  <c r="H230" i="1" s="1"/>
  <c r="AA230" i="1" s="1"/>
  <c r="AY229" i="1"/>
  <c r="AX229" i="1"/>
  <c r="AV229" i="1"/>
  <c r="AU229" i="1"/>
  <c r="AS229" i="1" s="1"/>
  <c r="AL229" i="1"/>
  <c r="AG229" i="1"/>
  <c r="J229" i="1" s="1"/>
  <c r="Y229" i="1"/>
  <c r="X229" i="1"/>
  <c r="P229" i="1"/>
  <c r="I229" i="1"/>
  <c r="H229" i="1"/>
  <c r="AA229" i="1" s="1"/>
  <c r="AY228" i="1"/>
  <c r="S228" i="1" s="1"/>
  <c r="AX228" i="1"/>
  <c r="AV228" i="1"/>
  <c r="AW228" i="1" s="1"/>
  <c r="AU228" i="1"/>
  <c r="AS228" i="1"/>
  <c r="AE228" i="1" s="1"/>
  <c r="AL228" i="1"/>
  <c r="I228" i="1" s="1"/>
  <c r="H228" i="1" s="1"/>
  <c r="AG228" i="1"/>
  <c r="Y228" i="1"/>
  <c r="X228" i="1"/>
  <c r="W228" i="1" s="1"/>
  <c r="P228" i="1"/>
  <c r="J228" i="1"/>
  <c r="AY227" i="1"/>
  <c r="AX227" i="1"/>
  <c r="AV227" i="1"/>
  <c r="AW227" i="1" s="1"/>
  <c r="AU227" i="1"/>
  <c r="AS227" i="1" s="1"/>
  <c r="AT227" i="1" s="1"/>
  <c r="AL227" i="1"/>
  <c r="I227" i="1" s="1"/>
  <c r="H227" i="1" s="1"/>
  <c r="AG227" i="1"/>
  <c r="J227" i="1" s="1"/>
  <c r="Y227" i="1"/>
  <c r="X227" i="1"/>
  <c r="W227" i="1" s="1"/>
  <c r="P227" i="1"/>
  <c r="AY226" i="1"/>
  <c r="AX226" i="1"/>
  <c r="AV226" i="1"/>
  <c r="AU226" i="1"/>
  <c r="AS226" i="1"/>
  <c r="AL226" i="1"/>
  <c r="I226" i="1" s="1"/>
  <c r="H226" i="1" s="1"/>
  <c r="AG226" i="1"/>
  <c r="Y226" i="1"/>
  <c r="X226" i="1"/>
  <c r="W226" i="1"/>
  <c r="P226" i="1"/>
  <c r="J226" i="1"/>
  <c r="AY225" i="1"/>
  <c r="AX225" i="1"/>
  <c r="AV225" i="1"/>
  <c r="AU225" i="1"/>
  <c r="AS225" i="1" s="1"/>
  <c r="AL225" i="1"/>
  <c r="AG225" i="1"/>
  <c r="J225" i="1" s="1"/>
  <c r="Y225" i="1"/>
  <c r="X225" i="1"/>
  <c r="P225" i="1"/>
  <c r="I225" i="1"/>
  <c r="H225" i="1"/>
  <c r="AA225" i="1" s="1"/>
  <c r="AY224" i="1"/>
  <c r="AX224" i="1"/>
  <c r="AV224" i="1"/>
  <c r="AU224" i="1"/>
  <c r="AS224" i="1"/>
  <c r="AL224" i="1"/>
  <c r="I224" i="1" s="1"/>
  <c r="H224" i="1" s="1"/>
  <c r="AG224" i="1"/>
  <c r="J224" i="1" s="1"/>
  <c r="AA224" i="1"/>
  <c r="Y224" i="1"/>
  <c r="X224" i="1"/>
  <c r="W224" i="1"/>
  <c r="P224" i="1"/>
  <c r="K224" i="1"/>
  <c r="AY223" i="1"/>
  <c r="AX223" i="1"/>
  <c r="AV223" i="1"/>
  <c r="AW223" i="1" s="1"/>
  <c r="AU223" i="1"/>
  <c r="AS223" i="1" s="1"/>
  <c r="AT223" i="1" s="1"/>
  <c r="AL223" i="1"/>
  <c r="AG223" i="1"/>
  <c r="J223" i="1" s="1"/>
  <c r="Y223" i="1"/>
  <c r="X223" i="1"/>
  <c r="P223" i="1"/>
  <c r="I223" i="1"/>
  <c r="H223" i="1" s="1"/>
  <c r="AY222" i="1"/>
  <c r="AX222" i="1"/>
  <c r="AV222" i="1"/>
  <c r="AW222" i="1" s="1"/>
  <c r="AU222" i="1"/>
  <c r="AT222" i="1"/>
  <c r="AS222" i="1"/>
  <c r="AF222" i="1" s="1"/>
  <c r="AL222" i="1"/>
  <c r="I222" i="1" s="1"/>
  <c r="AG222" i="1"/>
  <c r="J222" i="1" s="1"/>
  <c r="Y222" i="1"/>
  <c r="X222" i="1"/>
  <c r="P222" i="1"/>
  <c r="N222" i="1"/>
  <c r="K222" i="1"/>
  <c r="H222" i="1"/>
  <c r="AA222" i="1" s="1"/>
  <c r="AY221" i="1"/>
  <c r="AX221" i="1"/>
  <c r="AV221" i="1"/>
  <c r="AU221" i="1"/>
  <c r="AS221" i="1" s="1"/>
  <c r="AL221" i="1"/>
  <c r="I221" i="1" s="1"/>
  <c r="AG221" i="1"/>
  <c r="J221" i="1" s="1"/>
  <c r="Y221" i="1"/>
  <c r="X221" i="1"/>
  <c r="W221" i="1" s="1"/>
  <c r="P221" i="1"/>
  <c r="H221" i="1"/>
  <c r="AA221" i="1" s="1"/>
  <c r="AY220" i="1"/>
  <c r="S220" i="1" s="1"/>
  <c r="AX220" i="1"/>
  <c r="AV220" i="1"/>
  <c r="AU220" i="1"/>
  <c r="AS220" i="1"/>
  <c r="AL220" i="1"/>
  <c r="I220" i="1" s="1"/>
  <c r="H220" i="1" s="1"/>
  <c r="AG220" i="1"/>
  <c r="AF220" i="1"/>
  <c r="AE220" i="1"/>
  <c r="Y220" i="1"/>
  <c r="X220" i="1"/>
  <c r="W220" i="1" s="1"/>
  <c r="P220" i="1"/>
  <c r="J220" i="1"/>
  <c r="AY219" i="1"/>
  <c r="AX219" i="1"/>
  <c r="AV219" i="1"/>
  <c r="AW219" i="1" s="1"/>
  <c r="AU219" i="1"/>
  <c r="AS219" i="1" s="1"/>
  <c r="AT219" i="1" s="1"/>
  <c r="AL219" i="1"/>
  <c r="AG219" i="1"/>
  <c r="Y219" i="1"/>
  <c r="X219" i="1"/>
  <c r="W219" i="1" s="1"/>
  <c r="P219" i="1"/>
  <c r="J219" i="1"/>
  <c r="I219" i="1"/>
  <c r="H219" i="1" s="1"/>
  <c r="AY218" i="1"/>
  <c r="AX218" i="1"/>
  <c r="AV218" i="1"/>
  <c r="AU218" i="1"/>
  <c r="AS218" i="1"/>
  <c r="AL218" i="1"/>
  <c r="I218" i="1" s="1"/>
  <c r="H218" i="1" s="1"/>
  <c r="AA218" i="1" s="1"/>
  <c r="AG218" i="1"/>
  <c r="J218" i="1" s="1"/>
  <c r="Y218" i="1"/>
  <c r="X218" i="1"/>
  <c r="W218" i="1"/>
  <c r="P218" i="1"/>
  <c r="AY217" i="1"/>
  <c r="AX217" i="1"/>
  <c r="AV217" i="1"/>
  <c r="AU217" i="1"/>
  <c r="AS217" i="1" s="1"/>
  <c r="AL217" i="1"/>
  <c r="AG217" i="1"/>
  <c r="J217" i="1" s="1"/>
  <c r="Y217" i="1"/>
  <c r="X217" i="1"/>
  <c r="P217" i="1"/>
  <c r="I217" i="1"/>
  <c r="H217" i="1" s="1"/>
  <c r="AY216" i="1"/>
  <c r="S216" i="1" s="1"/>
  <c r="AX216" i="1"/>
  <c r="AW216" i="1" s="1"/>
  <c r="AV216" i="1"/>
  <c r="AU216" i="1"/>
  <c r="AS216" i="1"/>
  <c r="AE216" i="1" s="1"/>
  <c r="AL216" i="1"/>
  <c r="I216" i="1" s="1"/>
  <c r="H216" i="1" s="1"/>
  <c r="AG216" i="1"/>
  <c r="J216" i="1" s="1"/>
  <c r="Y216" i="1"/>
  <c r="X216" i="1"/>
  <c r="W216" i="1" s="1"/>
  <c r="P216" i="1"/>
  <c r="AY215" i="1"/>
  <c r="AX215" i="1"/>
  <c r="AV215" i="1"/>
  <c r="AU215" i="1"/>
  <c r="AS215" i="1" s="1"/>
  <c r="AL215" i="1"/>
  <c r="I215" i="1" s="1"/>
  <c r="H215" i="1" s="1"/>
  <c r="AA215" i="1" s="1"/>
  <c r="AG215" i="1"/>
  <c r="Y215" i="1"/>
  <c r="X215" i="1"/>
  <c r="P215" i="1"/>
  <c r="J215" i="1"/>
  <c r="AY214" i="1"/>
  <c r="AX214" i="1"/>
  <c r="AW214" i="1"/>
  <c r="AV214" i="1"/>
  <c r="AU214" i="1"/>
  <c r="AS214" i="1" s="1"/>
  <c r="AT214" i="1"/>
  <c r="AL214" i="1"/>
  <c r="I214" i="1" s="1"/>
  <c r="H214" i="1" s="1"/>
  <c r="AG214" i="1"/>
  <c r="J214" i="1" s="1"/>
  <c r="Y214" i="1"/>
  <c r="X214" i="1"/>
  <c r="W214" i="1" s="1"/>
  <c r="P214" i="1"/>
  <c r="N214" i="1"/>
  <c r="AY213" i="1"/>
  <c r="AX213" i="1"/>
  <c r="AV213" i="1"/>
  <c r="AU213" i="1"/>
  <c r="AS213" i="1" s="1"/>
  <c r="AL213" i="1"/>
  <c r="AG213" i="1"/>
  <c r="J213" i="1" s="1"/>
  <c r="Y213" i="1"/>
  <c r="X213" i="1"/>
  <c r="W213" i="1" s="1"/>
  <c r="P213" i="1"/>
  <c r="I213" i="1"/>
  <c r="H213" i="1" s="1"/>
  <c r="AY212" i="1"/>
  <c r="S212" i="1" s="1"/>
  <c r="AX212" i="1"/>
  <c r="AV212" i="1"/>
  <c r="AW212" i="1" s="1"/>
  <c r="AU212" i="1"/>
  <c r="AS212" i="1" s="1"/>
  <c r="AL212" i="1"/>
  <c r="I212" i="1" s="1"/>
  <c r="H212" i="1" s="1"/>
  <c r="AG212" i="1"/>
  <c r="AF212" i="1"/>
  <c r="Y212" i="1"/>
  <c r="X212" i="1"/>
  <c r="P212" i="1"/>
  <c r="J212" i="1"/>
  <c r="AY211" i="1"/>
  <c r="AX211" i="1"/>
  <c r="AV211" i="1"/>
  <c r="AU211" i="1"/>
  <c r="AS211" i="1" s="1"/>
  <c r="AT211" i="1"/>
  <c r="AL211" i="1"/>
  <c r="I211" i="1" s="1"/>
  <c r="H211" i="1" s="1"/>
  <c r="AA211" i="1" s="1"/>
  <c r="AG211" i="1"/>
  <c r="J211" i="1" s="1"/>
  <c r="Y211" i="1"/>
  <c r="X211" i="1"/>
  <c r="P211" i="1"/>
  <c r="AY210" i="1"/>
  <c r="AX210" i="1"/>
  <c r="AV210" i="1"/>
  <c r="AW210" i="1" s="1"/>
  <c r="AU210" i="1"/>
  <c r="AS210" i="1" s="1"/>
  <c r="AL210" i="1"/>
  <c r="AG210" i="1"/>
  <c r="AA210" i="1"/>
  <c r="Y210" i="1"/>
  <c r="X210" i="1"/>
  <c r="W210" i="1"/>
  <c r="S210" i="1"/>
  <c r="P210" i="1"/>
  <c r="J210" i="1"/>
  <c r="I210" i="1"/>
  <c r="H210" i="1" s="1"/>
  <c r="AY209" i="1"/>
  <c r="AX209" i="1"/>
  <c r="AV209" i="1"/>
  <c r="AU209" i="1"/>
  <c r="AS209" i="1" s="1"/>
  <c r="AL209" i="1"/>
  <c r="I209" i="1" s="1"/>
  <c r="H209" i="1" s="1"/>
  <c r="AG209" i="1"/>
  <c r="J209" i="1" s="1"/>
  <c r="AF209" i="1"/>
  <c r="Y209" i="1"/>
  <c r="X209" i="1"/>
  <c r="P209" i="1"/>
  <c r="N209" i="1"/>
  <c r="AY208" i="1"/>
  <c r="S208" i="1" s="1"/>
  <c r="AX208" i="1"/>
  <c r="AV208" i="1"/>
  <c r="AU208" i="1"/>
  <c r="AS208" i="1"/>
  <c r="AL208" i="1"/>
  <c r="I208" i="1" s="1"/>
  <c r="H208" i="1" s="1"/>
  <c r="AG208" i="1"/>
  <c r="Y208" i="1"/>
  <c r="X208" i="1"/>
  <c r="W208" i="1" s="1"/>
  <c r="P208" i="1"/>
  <c r="K208" i="1"/>
  <c r="J208" i="1"/>
  <c r="AY207" i="1"/>
  <c r="AX207" i="1"/>
  <c r="AV207" i="1"/>
  <c r="AU207" i="1"/>
  <c r="AS207" i="1" s="1"/>
  <c r="AT207" i="1"/>
  <c r="AL207" i="1"/>
  <c r="I207" i="1" s="1"/>
  <c r="H207" i="1" s="1"/>
  <c r="AG207" i="1"/>
  <c r="J207" i="1" s="1"/>
  <c r="Y207" i="1"/>
  <c r="X207" i="1"/>
  <c r="P207" i="1"/>
  <c r="AY206" i="1"/>
  <c r="AX206" i="1"/>
  <c r="AW206" i="1"/>
  <c r="AV206" i="1"/>
  <c r="AU206" i="1"/>
  <c r="AS206" i="1"/>
  <c r="AF206" i="1" s="1"/>
  <c r="AL206" i="1"/>
  <c r="AG206" i="1"/>
  <c r="J206" i="1" s="1"/>
  <c r="Y206" i="1"/>
  <c r="X206" i="1"/>
  <c r="P206" i="1"/>
  <c r="I206" i="1"/>
  <c r="H206" i="1"/>
  <c r="AA206" i="1" s="1"/>
  <c r="AY205" i="1"/>
  <c r="AX205" i="1"/>
  <c r="AV205" i="1"/>
  <c r="AU205" i="1"/>
  <c r="AS205" i="1" s="1"/>
  <c r="AL205" i="1"/>
  <c r="I205" i="1" s="1"/>
  <c r="H205" i="1" s="1"/>
  <c r="AG205" i="1"/>
  <c r="J205" i="1" s="1"/>
  <c r="AF205" i="1"/>
  <c r="Y205" i="1"/>
  <c r="X205" i="1"/>
  <c r="P205" i="1"/>
  <c r="AY204" i="1"/>
  <c r="AX204" i="1"/>
  <c r="AV204" i="1"/>
  <c r="AU204" i="1"/>
  <c r="AS204" i="1" s="1"/>
  <c r="AL204" i="1"/>
  <c r="I204" i="1" s="1"/>
  <c r="H204" i="1" s="1"/>
  <c r="AG204" i="1"/>
  <c r="J204" i="1" s="1"/>
  <c r="Y204" i="1"/>
  <c r="X204" i="1"/>
  <c r="W204" i="1" s="1"/>
  <c r="S204" i="1"/>
  <c r="P204" i="1"/>
  <c r="AY203" i="1"/>
  <c r="AX203" i="1"/>
  <c r="AV203" i="1"/>
  <c r="AU203" i="1"/>
  <c r="AS203" i="1" s="1"/>
  <c r="N203" i="1" s="1"/>
  <c r="AL203" i="1"/>
  <c r="I203" i="1" s="1"/>
  <c r="H203" i="1" s="1"/>
  <c r="AG203" i="1"/>
  <c r="J203" i="1" s="1"/>
  <c r="Y203" i="1"/>
  <c r="X203" i="1"/>
  <c r="P203" i="1"/>
  <c r="AY202" i="1"/>
  <c r="AX202" i="1"/>
  <c r="AV202" i="1"/>
  <c r="AW202" i="1" s="1"/>
  <c r="AU202" i="1"/>
  <c r="AS202" i="1"/>
  <c r="AT202" i="1" s="1"/>
  <c r="AL202" i="1"/>
  <c r="I202" i="1" s="1"/>
  <c r="H202" i="1" s="1"/>
  <c r="AG202" i="1"/>
  <c r="AE202" i="1"/>
  <c r="AA202" i="1"/>
  <c r="Y202" i="1"/>
  <c r="W202" i="1" s="1"/>
  <c r="X202" i="1"/>
  <c r="S202" i="1"/>
  <c r="T202" i="1" s="1"/>
  <c r="U202" i="1" s="1"/>
  <c r="P202" i="1"/>
  <c r="N202" i="1"/>
  <c r="J202" i="1"/>
  <c r="AY201" i="1"/>
  <c r="AX201" i="1"/>
  <c r="AV201" i="1"/>
  <c r="AU201" i="1"/>
  <c r="AS201" i="1" s="1"/>
  <c r="AL201" i="1"/>
  <c r="I201" i="1" s="1"/>
  <c r="H201" i="1" s="1"/>
  <c r="AG201" i="1"/>
  <c r="J201" i="1" s="1"/>
  <c r="Y201" i="1"/>
  <c r="X201" i="1"/>
  <c r="P201" i="1"/>
  <c r="AY200" i="1"/>
  <c r="AX200" i="1"/>
  <c r="AV200" i="1"/>
  <c r="S200" i="1" s="1"/>
  <c r="AU200" i="1"/>
  <c r="AS200" i="1"/>
  <c r="N200" i="1" s="1"/>
  <c r="AL200" i="1"/>
  <c r="I200" i="1" s="1"/>
  <c r="AG200" i="1"/>
  <c r="J200" i="1" s="1"/>
  <c r="AF200" i="1"/>
  <c r="AE200" i="1"/>
  <c r="Y200" i="1"/>
  <c r="X200" i="1"/>
  <c r="W200" i="1" s="1"/>
  <c r="P200" i="1"/>
  <c r="H200" i="1"/>
  <c r="AY199" i="1"/>
  <c r="AX199" i="1"/>
  <c r="AV199" i="1"/>
  <c r="AU199" i="1"/>
  <c r="AS199" i="1" s="1"/>
  <c r="AT199" i="1"/>
  <c r="AL199" i="1"/>
  <c r="AG199" i="1"/>
  <c r="J199" i="1" s="1"/>
  <c r="Y199" i="1"/>
  <c r="X199" i="1"/>
  <c r="W199" i="1" s="1"/>
  <c r="P199" i="1"/>
  <c r="N199" i="1"/>
  <c r="I199" i="1"/>
  <c r="H199" i="1" s="1"/>
  <c r="AA199" i="1" s="1"/>
  <c r="AY198" i="1"/>
  <c r="S198" i="1" s="1"/>
  <c r="T198" i="1" s="1"/>
  <c r="U198" i="1" s="1"/>
  <c r="AX198" i="1"/>
  <c r="AW198" i="1" s="1"/>
  <c r="AV198" i="1"/>
  <c r="AU198" i="1"/>
  <c r="AS198" i="1"/>
  <c r="N198" i="1" s="1"/>
  <c r="AL198" i="1"/>
  <c r="I198" i="1" s="1"/>
  <c r="H198" i="1" s="1"/>
  <c r="AG198" i="1"/>
  <c r="Y198" i="1"/>
  <c r="X198" i="1"/>
  <c r="W198" i="1" s="1"/>
  <c r="P198" i="1"/>
  <c r="J198" i="1"/>
  <c r="AY197" i="1"/>
  <c r="AX197" i="1"/>
  <c r="AV197" i="1"/>
  <c r="AU197" i="1"/>
  <c r="AS197" i="1" s="1"/>
  <c r="AL197" i="1"/>
  <c r="I197" i="1" s="1"/>
  <c r="H197" i="1" s="1"/>
  <c r="AG197" i="1"/>
  <c r="Y197" i="1"/>
  <c r="X197" i="1"/>
  <c r="P197" i="1"/>
  <c r="J197" i="1"/>
  <c r="AY196" i="1"/>
  <c r="AX196" i="1"/>
  <c r="AV196" i="1"/>
  <c r="AW196" i="1" s="1"/>
  <c r="AU196" i="1"/>
  <c r="AS196" i="1"/>
  <c r="AL196" i="1"/>
  <c r="I196" i="1" s="1"/>
  <c r="H196" i="1" s="1"/>
  <c r="AG196" i="1"/>
  <c r="J196" i="1" s="1"/>
  <c r="Y196" i="1"/>
  <c r="X196" i="1"/>
  <c r="P196" i="1"/>
  <c r="AY195" i="1"/>
  <c r="AX195" i="1"/>
  <c r="AV195" i="1"/>
  <c r="AU195" i="1"/>
  <c r="AS195" i="1" s="1"/>
  <c r="AL195" i="1"/>
  <c r="I195" i="1" s="1"/>
  <c r="H195" i="1" s="1"/>
  <c r="AG195" i="1"/>
  <c r="J195" i="1" s="1"/>
  <c r="Y195" i="1"/>
  <c r="X195" i="1"/>
  <c r="P195" i="1"/>
  <c r="AY194" i="1"/>
  <c r="AX194" i="1"/>
  <c r="AW194" i="1" s="1"/>
  <c r="AV194" i="1"/>
  <c r="S194" i="1" s="1"/>
  <c r="AU194" i="1"/>
  <c r="AS194" i="1"/>
  <c r="AL194" i="1"/>
  <c r="I194" i="1" s="1"/>
  <c r="H194" i="1" s="1"/>
  <c r="AG194" i="1"/>
  <c r="Y194" i="1"/>
  <c r="X194" i="1"/>
  <c r="W194" i="1"/>
  <c r="P194" i="1"/>
  <c r="J194" i="1"/>
  <c r="AY193" i="1"/>
  <c r="AX193" i="1"/>
  <c r="AV193" i="1"/>
  <c r="AW193" i="1" s="1"/>
  <c r="AU193" i="1"/>
  <c r="AS193" i="1" s="1"/>
  <c r="AT193" i="1"/>
  <c r="AL193" i="1"/>
  <c r="I193" i="1" s="1"/>
  <c r="H193" i="1" s="1"/>
  <c r="AG193" i="1"/>
  <c r="J193" i="1" s="1"/>
  <c r="Y193" i="1"/>
  <c r="X193" i="1"/>
  <c r="P193" i="1"/>
  <c r="AY192" i="1"/>
  <c r="AX192" i="1"/>
  <c r="AW192" i="1"/>
  <c r="AV192" i="1"/>
  <c r="AU192" i="1"/>
  <c r="AT192" i="1"/>
  <c r="AS192" i="1"/>
  <c r="AF192" i="1" s="1"/>
  <c r="AL192" i="1"/>
  <c r="I192" i="1" s="1"/>
  <c r="H192" i="1" s="1"/>
  <c r="AG192" i="1"/>
  <c r="J192" i="1" s="1"/>
  <c r="AE192" i="1"/>
  <c r="AA192" i="1"/>
  <c r="Y192" i="1"/>
  <c r="W192" i="1" s="1"/>
  <c r="X192" i="1"/>
  <c r="P192" i="1"/>
  <c r="N192" i="1"/>
  <c r="K192" i="1"/>
  <c r="AY191" i="1"/>
  <c r="AX191" i="1"/>
  <c r="AV191" i="1"/>
  <c r="AU191" i="1"/>
  <c r="AS191" i="1" s="1"/>
  <c r="AL191" i="1"/>
  <c r="I191" i="1" s="1"/>
  <c r="H191" i="1" s="1"/>
  <c r="AG191" i="1"/>
  <c r="J191" i="1" s="1"/>
  <c r="AF191" i="1"/>
  <c r="Y191" i="1"/>
  <c r="X191" i="1"/>
  <c r="P191" i="1"/>
  <c r="N191" i="1"/>
  <c r="AY190" i="1"/>
  <c r="AX190" i="1"/>
  <c r="AW190" i="1" s="1"/>
  <c r="AV190" i="1"/>
  <c r="AU190" i="1"/>
  <c r="AS190" i="1" s="1"/>
  <c r="AL190" i="1"/>
  <c r="I190" i="1" s="1"/>
  <c r="H190" i="1" s="1"/>
  <c r="AG190" i="1"/>
  <c r="J190" i="1" s="1"/>
  <c r="Y190" i="1"/>
  <c r="X190" i="1"/>
  <c r="W190" i="1" s="1"/>
  <c r="S190" i="1"/>
  <c r="P190" i="1"/>
  <c r="AY189" i="1"/>
  <c r="AX189" i="1"/>
  <c r="AV189" i="1"/>
  <c r="AW189" i="1" s="1"/>
  <c r="AU189" i="1"/>
  <c r="AS189" i="1" s="1"/>
  <c r="AT189" i="1" s="1"/>
  <c r="AL189" i="1"/>
  <c r="I189" i="1" s="1"/>
  <c r="H189" i="1" s="1"/>
  <c r="AG189" i="1"/>
  <c r="J189" i="1" s="1"/>
  <c r="Y189" i="1"/>
  <c r="X189" i="1"/>
  <c r="P189" i="1"/>
  <c r="AY188" i="1"/>
  <c r="S188" i="1" s="1"/>
  <c r="AX188" i="1"/>
  <c r="AV188" i="1"/>
  <c r="AU188" i="1"/>
  <c r="AS188" i="1" s="1"/>
  <c r="AT188" i="1"/>
  <c r="AL188" i="1"/>
  <c r="I188" i="1" s="1"/>
  <c r="H188" i="1" s="1"/>
  <c r="AA188" i="1" s="1"/>
  <c r="AG188" i="1"/>
  <c r="J188" i="1" s="1"/>
  <c r="Y188" i="1"/>
  <c r="X188" i="1"/>
  <c r="W188" i="1"/>
  <c r="P188" i="1"/>
  <c r="N188" i="1"/>
  <c r="AY187" i="1"/>
  <c r="AX187" i="1"/>
  <c r="AV187" i="1"/>
  <c r="AU187" i="1"/>
  <c r="AS187" i="1" s="1"/>
  <c r="AF187" i="1" s="1"/>
  <c r="AL187" i="1"/>
  <c r="I187" i="1" s="1"/>
  <c r="H187" i="1" s="1"/>
  <c r="AG187" i="1"/>
  <c r="J187" i="1" s="1"/>
  <c r="Y187" i="1"/>
  <c r="X187" i="1"/>
  <c r="P187" i="1"/>
  <c r="AY186" i="1"/>
  <c r="AX186" i="1"/>
  <c r="AV186" i="1"/>
  <c r="AU186" i="1"/>
  <c r="AS186" i="1"/>
  <c r="AL186" i="1"/>
  <c r="I186" i="1" s="1"/>
  <c r="H186" i="1" s="1"/>
  <c r="AG186" i="1"/>
  <c r="J186" i="1" s="1"/>
  <c r="AF186" i="1"/>
  <c r="AE186" i="1"/>
  <c r="Y186" i="1"/>
  <c r="X186" i="1"/>
  <c r="W186" i="1" s="1"/>
  <c r="P186" i="1"/>
  <c r="K186" i="1"/>
  <c r="AY185" i="1"/>
  <c r="S185" i="1" s="1"/>
  <c r="AX185" i="1"/>
  <c r="AW185" i="1" s="1"/>
  <c r="AV185" i="1"/>
  <c r="AU185" i="1"/>
  <c r="AS185" i="1" s="1"/>
  <c r="AT185" i="1" s="1"/>
  <c r="AL185" i="1"/>
  <c r="AG185" i="1"/>
  <c r="J185" i="1" s="1"/>
  <c r="Y185" i="1"/>
  <c r="X185" i="1"/>
  <c r="P185" i="1"/>
  <c r="I185" i="1"/>
  <c r="H185" i="1" s="1"/>
  <c r="AY184" i="1"/>
  <c r="AX184" i="1"/>
  <c r="AV184" i="1"/>
  <c r="AU184" i="1"/>
  <c r="AS184" i="1" s="1"/>
  <c r="AL184" i="1"/>
  <c r="AG184" i="1"/>
  <c r="J184" i="1" s="1"/>
  <c r="AE184" i="1"/>
  <c r="AA184" i="1"/>
  <c r="Y184" i="1"/>
  <c r="W184" i="1" s="1"/>
  <c r="X184" i="1"/>
  <c r="P184" i="1"/>
  <c r="I184" i="1"/>
  <c r="H184" i="1"/>
  <c r="AY183" i="1"/>
  <c r="AX183" i="1"/>
  <c r="AV183" i="1"/>
  <c r="AU183" i="1"/>
  <c r="AS183" i="1" s="1"/>
  <c r="AL183" i="1"/>
  <c r="I183" i="1" s="1"/>
  <c r="AG183" i="1"/>
  <c r="J183" i="1" s="1"/>
  <c r="AF183" i="1"/>
  <c r="Y183" i="1"/>
  <c r="X183" i="1"/>
  <c r="W183" i="1" s="1"/>
  <c r="P183" i="1"/>
  <c r="H183" i="1"/>
  <c r="AY182" i="1"/>
  <c r="AX182" i="1"/>
  <c r="AV182" i="1"/>
  <c r="AW182" i="1" s="1"/>
  <c r="AU182" i="1"/>
  <c r="AS182" i="1"/>
  <c r="AL182" i="1"/>
  <c r="I182" i="1" s="1"/>
  <c r="AG182" i="1"/>
  <c r="J182" i="1" s="1"/>
  <c r="AA182" i="1"/>
  <c r="Y182" i="1"/>
  <c r="X182" i="1"/>
  <c r="W182" i="1" s="1"/>
  <c r="S182" i="1"/>
  <c r="P182" i="1"/>
  <c r="H182" i="1"/>
  <c r="AY181" i="1"/>
  <c r="AX181" i="1"/>
  <c r="AV181" i="1"/>
  <c r="AU181" i="1"/>
  <c r="AS181" i="1" s="1"/>
  <c r="AT181" i="1"/>
  <c r="AL181" i="1"/>
  <c r="AG181" i="1"/>
  <c r="J181" i="1" s="1"/>
  <c r="Y181" i="1"/>
  <c r="W181" i="1" s="1"/>
  <c r="X181" i="1"/>
  <c r="P181" i="1"/>
  <c r="I181" i="1"/>
  <c r="H181" i="1" s="1"/>
  <c r="AY180" i="1"/>
  <c r="AX180" i="1"/>
  <c r="AW180" i="1"/>
  <c r="AV180" i="1"/>
  <c r="AU180" i="1"/>
  <c r="AT180" i="1"/>
  <c r="AS180" i="1"/>
  <c r="AL180" i="1"/>
  <c r="AG180" i="1"/>
  <c r="J180" i="1" s="1"/>
  <c r="AA180" i="1"/>
  <c r="Y180" i="1"/>
  <c r="X180" i="1"/>
  <c r="S180" i="1"/>
  <c r="P180" i="1"/>
  <c r="N180" i="1"/>
  <c r="I180" i="1"/>
  <c r="H180" i="1"/>
  <c r="AY179" i="1"/>
  <c r="AX179" i="1"/>
  <c r="AV179" i="1"/>
  <c r="AU179" i="1"/>
  <c r="AS179" i="1" s="1"/>
  <c r="AF179" i="1" s="1"/>
  <c r="AL179" i="1"/>
  <c r="I179" i="1" s="1"/>
  <c r="H179" i="1" s="1"/>
  <c r="AG179" i="1"/>
  <c r="J179" i="1" s="1"/>
  <c r="Y179" i="1"/>
  <c r="X179" i="1"/>
  <c r="P179" i="1"/>
  <c r="AY178" i="1"/>
  <c r="AX178" i="1"/>
  <c r="AW178" i="1"/>
  <c r="AV178" i="1"/>
  <c r="AU178" i="1"/>
  <c r="AS178" i="1"/>
  <c r="AL178" i="1"/>
  <c r="I178" i="1" s="1"/>
  <c r="AG178" i="1"/>
  <c r="J178" i="1" s="1"/>
  <c r="Y178" i="1"/>
  <c r="X178" i="1"/>
  <c r="W178" i="1" s="1"/>
  <c r="S178" i="1"/>
  <c r="P178" i="1"/>
  <c r="H178" i="1"/>
  <c r="AA178" i="1" s="1"/>
  <c r="AY177" i="1"/>
  <c r="AX177" i="1"/>
  <c r="AV177" i="1"/>
  <c r="AW177" i="1" s="1"/>
  <c r="AU177" i="1"/>
  <c r="AS177" i="1" s="1"/>
  <c r="AT177" i="1"/>
  <c r="AL177" i="1"/>
  <c r="AG177" i="1"/>
  <c r="J177" i="1" s="1"/>
  <c r="Y177" i="1"/>
  <c r="W177" i="1" s="1"/>
  <c r="X177" i="1"/>
  <c r="P177" i="1"/>
  <c r="I177" i="1"/>
  <c r="H177" i="1" s="1"/>
  <c r="AY176" i="1"/>
  <c r="S176" i="1" s="1"/>
  <c r="AX176" i="1"/>
  <c r="AW176" i="1" s="1"/>
  <c r="AV176" i="1"/>
  <c r="AU176" i="1"/>
  <c r="AS176" i="1" s="1"/>
  <c r="AL176" i="1"/>
  <c r="AG176" i="1"/>
  <c r="J176" i="1" s="1"/>
  <c r="Y176" i="1"/>
  <c r="X176" i="1"/>
  <c r="P176" i="1"/>
  <c r="N176" i="1"/>
  <c r="I176" i="1"/>
  <c r="H176" i="1" s="1"/>
  <c r="AY175" i="1"/>
  <c r="S175" i="1" s="1"/>
  <c r="AX175" i="1"/>
  <c r="AV175" i="1"/>
  <c r="AW175" i="1" s="1"/>
  <c r="AU175" i="1"/>
  <c r="AS175" i="1"/>
  <c r="AL175" i="1"/>
  <c r="AG175" i="1"/>
  <c r="J175" i="1" s="1"/>
  <c r="Y175" i="1"/>
  <c r="W175" i="1" s="1"/>
  <c r="X175" i="1"/>
  <c r="P175" i="1"/>
  <c r="I175" i="1"/>
  <c r="H175" i="1"/>
  <c r="AA175" i="1" s="1"/>
  <c r="AY174" i="1"/>
  <c r="AX174" i="1"/>
  <c r="AW174" i="1" s="1"/>
  <c r="AV174" i="1"/>
  <c r="AU174" i="1"/>
  <c r="AS174" i="1" s="1"/>
  <c r="AL174" i="1"/>
  <c r="I174" i="1" s="1"/>
  <c r="H174" i="1" s="1"/>
  <c r="AG174" i="1"/>
  <c r="J174" i="1" s="1"/>
  <c r="AF174" i="1"/>
  <c r="Y174" i="1"/>
  <c r="X174" i="1"/>
  <c r="W174" i="1" s="1"/>
  <c r="S174" i="1"/>
  <c r="P174" i="1"/>
  <c r="AY173" i="1"/>
  <c r="AX173" i="1"/>
  <c r="AW173" i="1"/>
  <c r="AV173" i="1"/>
  <c r="AU173" i="1"/>
  <c r="AS173" i="1" s="1"/>
  <c r="AL173" i="1"/>
  <c r="AG173" i="1"/>
  <c r="Y173" i="1"/>
  <c r="X173" i="1"/>
  <c r="W173" i="1"/>
  <c r="S173" i="1"/>
  <c r="P173" i="1"/>
  <c r="J173" i="1"/>
  <c r="I173" i="1"/>
  <c r="H173" i="1" s="1"/>
  <c r="AA173" i="1" s="1"/>
  <c r="AY172" i="1"/>
  <c r="AX172" i="1"/>
  <c r="AV172" i="1"/>
  <c r="S172" i="1" s="1"/>
  <c r="AU172" i="1"/>
  <c r="AS172" i="1"/>
  <c r="AT172" i="1" s="1"/>
  <c r="AL172" i="1"/>
  <c r="I172" i="1" s="1"/>
  <c r="H172" i="1" s="1"/>
  <c r="AA172" i="1" s="1"/>
  <c r="AG172" i="1"/>
  <c r="J172" i="1" s="1"/>
  <c r="Y172" i="1"/>
  <c r="X172" i="1"/>
  <c r="W172" i="1" s="1"/>
  <c r="P172" i="1"/>
  <c r="AY171" i="1"/>
  <c r="AX171" i="1"/>
  <c r="AV171" i="1"/>
  <c r="AU171" i="1"/>
  <c r="AS171" i="1" s="1"/>
  <c r="AL171" i="1"/>
  <c r="AG171" i="1"/>
  <c r="J171" i="1" s="1"/>
  <c r="Y171" i="1"/>
  <c r="X171" i="1"/>
  <c r="S171" i="1"/>
  <c r="P171" i="1"/>
  <c r="I171" i="1"/>
  <c r="H171" i="1" s="1"/>
  <c r="AA171" i="1" s="1"/>
  <c r="AY170" i="1"/>
  <c r="AX170" i="1"/>
  <c r="AV170" i="1"/>
  <c r="AU170" i="1"/>
  <c r="AS170" i="1"/>
  <c r="AF170" i="1" s="1"/>
  <c r="AL170" i="1"/>
  <c r="AG170" i="1"/>
  <c r="J170" i="1" s="1"/>
  <c r="Y170" i="1"/>
  <c r="X170" i="1"/>
  <c r="W170" i="1" s="1"/>
  <c r="P170" i="1"/>
  <c r="I170" i="1"/>
  <c r="H170" i="1" s="1"/>
  <c r="AA170" i="1" s="1"/>
  <c r="AY169" i="1"/>
  <c r="AX169" i="1"/>
  <c r="AW169" i="1"/>
  <c r="AV169" i="1"/>
  <c r="AU169" i="1"/>
  <c r="AS169" i="1" s="1"/>
  <c r="N169" i="1" s="1"/>
  <c r="AL169" i="1"/>
  <c r="I169" i="1" s="1"/>
  <c r="H169" i="1" s="1"/>
  <c r="AA169" i="1" s="1"/>
  <c r="AG169" i="1"/>
  <c r="AE169" i="1"/>
  <c r="Y169" i="1"/>
  <c r="X169" i="1"/>
  <c r="P169" i="1"/>
  <c r="J169" i="1"/>
  <c r="AY168" i="1"/>
  <c r="AX168" i="1"/>
  <c r="AV168" i="1"/>
  <c r="AW168" i="1" s="1"/>
  <c r="AU168" i="1"/>
  <c r="AS168" i="1"/>
  <c r="K168" i="1" s="1"/>
  <c r="AL168" i="1"/>
  <c r="AG168" i="1"/>
  <c r="J168" i="1" s="1"/>
  <c r="Y168" i="1"/>
  <c r="X168" i="1"/>
  <c r="P168" i="1"/>
  <c r="I168" i="1"/>
  <c r="H168" i="1" s="1"/>
  <c r="AA168" i="1" s="1"/>
  <c r="AY167" i="1"/>
  <c r="AX167" i="1"/>
  <c r="AV167" i="1"/>
  <c r="AU167" i="1"/>
  <c r="AS167" i="1"/>
  <c r="K167" i="1" s="1"/>
  <c r="AL167" i="1"/>
  <c r="I167" i="1" s="1"/>
  <c r="H167" i="1" s="1"/>
  <c r="AG167" i="1"/>
  <c r="Y167" i="1"/>
  <c r="X167" i="1"/>
  <c r="W167" i="1" s="1"/>
  <c r="S167" i="1"/>
  <c r="T167" i="1" s="1"/>
  <c r="U167" i="1" s="1"/>
  <c r="V167" i="1" s="1"/>
  <c r="Z167" i="1" s="1"/>
  <c r="P167" i="1"/>
  <c r="J167" i="1"/>
  <c r="AY166" i="1"/>
  <c r="AX166" i="1"/>
  <c r="AW166" i="1"/>
  <c r="AV166" i="1"/>
  <c r="AU166" i="1"/>
  <c r="AS166" i="1" s="1"/>
  <c r="AT166" i="1"/>
  <c r="AL166" i="1"/>
  <c r="I166" i="1" s="1"/>
  <c r="H166" i="1" s="1"/>
  <c r="AG166" i="1"/>
  <c r="Y166" i="1"/>
  <c r="X166" i="1"/>
  <c r="W166" i="1"/>
  <c r="S166" i="1"/>
  <c r="P166" i="1"/>
  <c r="J166" i="1"/>
  <c r="AY165" i="1"/>
  <c r="AX165" i="1"/>
  <c r="AW165" i="1"/>
  <c r="AV165" i="1"/>
  <c r="AU165" i="1"/>
  <c r="AS165" i="1" s="1"/>
  <c r="AT165" i="1"/>
  <c r="AL165" i="1"/>
  <c r="AG165" i="1"/>
  <c r="J165" i="1" s="1"/>
  <c r="Y165" i="1"/>
  <c r="X165" i="1"/>
  <c r="W165" i="1" s="1"/>
  <c r="P165" i="1"/>
  <c r="I165" i="1"/>
  <c r="H165" i="1" s="1"/>
  <c r="AY164" i="1"/>
  <c r="AX164" i="1"/>
  <c r="AV164" i="1"/>
  <c r="AW164" i="1" s="1"/>
  <c r="AU164" i="1"/>
  <c r="AS164" i="1" s="1"/>
  <c r="AL164" i="1"/>
  <c r="AG164" i="1"/>
  <c r="J164" i="1" s="1"/>
  <c r="AF164" i="1"/>
  <c r="Y164" i="1"/>
  <c r="X164" i="1"/>
  <c r="W164" i="1" s="1"/>
  <c r="P164" i="1"/>
  <c r="K164" i="1"/>
  <c r="I164" i="1"/>
  <c r="H164" i="1" s="1"/>
  <c r="AA164" i="1" s="1"/>
  <c r="AY163" i="1"/>
  <c r="AX163" i="1"/>
  <c r="AV163" i="1"/>
  <c r="AU163" i="1"/>
  <c r="AS163" i="1" s="1"/>
  <c r="AL163" i="1"/>
  <c r="I163" i="1" s="1"/>
  <c r="H163" i="1" s="1"/>
  <c r="AG163" i="1"/>
  <c r="J163" i="1" s="1"/>
  <c r="AA163" i="1"/>
  <c r="Y163" i="1"/>
  <c r="X163" i="1"/>
  <c r="P163" i="1"/>
  <c r="AY162" i="1"/>
  <c r="AX162" i="1"/>
  <c r="AW162" i="1"/>
  <c r="AV162" i="1"/>
  <c r="S162" i="1" s="1"/>
  <c r="AU162" i="1"/>
  <c r="AS162" i="1" s="1"/>
  <c r="AL162" i="1"/>
  <c r="I162" i="1" s="1"/>
  <c r="AG162" i="1"/>
  <c r="Y162" i="1"/>
  <c r="W162" i="1" s="1"/>
  <c r="X162" i="1"/>
  <c r="P162" i="1"/>
  <c r="J162" i="1"/>
  <c r="H162" i="1"/>
  <c r="AY161" i="1"/>
  <c r="AX161" i="1"/>
  <c r="AV161" i="1"/>
  <c r="AU161" i="1"/>
  <c r="AS161" i="1"/>
  <c r="AL161" i="1"/>
  <c r="I161" i="1" s="1"/>
  <c r="H161" i="1" s="1"/>
  <c r="AG161" i="1"/>
  <c r="J161" i="1" s="1"/>
  <c r="Y161" i="1"/>
  <c r="W161" i="1" s="1"/>
  <c r="X161" i="1"/>
  <c r="P161" i="1"/>
  <c r="AY160" i="1"/>
  <c r="AX160" i="1"/>
  <c r="AV160" i="1"/>
  <c r="AU160" i="1"/>
  <c r="AS160" i="1"/>
  <c r="AT160" i="1" s="1"/>
  <c r="AL160" i="1"/>
  <c r="I160" i="1" s="1"/>
  <c r="AG160" i="1"/>
  <c r="J160" i="1" s="1"/>
  <c r="Y160" i="1"/>
  <c r="X160" i="1"/>
  <c r="W160" i="1" s="1"/>
  <c r="P160" i="1"/>
  <c r="H160" i="1"/>
  <c r="AA160" i="1" s="1"/>
  <c r="AY159" i="1"/>
  <c r="AX159" i="1"/>
  <c r="AV159" i="1"/>
  <c r="AU159" i="1"/>
  <c r="AS159" i="1"/>
  <c r="AL159" i="1"/>
  <c r="I159" i="1" s="1"/>
  <c r="H159" i="1" s="1"/>
  <c r="AG159" i="1"/>
  <c r="AA159" i="1"/>
  <c r="Y159" i="1"/>
  <c r="X159" i="1"/>
  <c r="W159" i="1" s="1"/>
  <c r="S159" i="1"/>
  <c r="P159" i="1"/>
  <c r="J159" i="1"/>
  <c r="AY158" i="1"/>
  <c r="S158" i="1" s="1"/>
  <c r="AX158" i="1"/>
  <c r="AW158" i="1" s="1"/>
  <c r="AV158" i="1"/>
  <c r="AU158" i="1"/>
  <c r="AS158" i="1" s="1"/>
  <c r="AL158" i="1"/>
  <c r="I158" i="1" s="1"/>
  <c r="H158" i="1" s="1"/>
  <c r="AG158" i="1"/>
  <c r="Y158" i="1"/>
  <c r="X158" i="1"/>
  <c r="W158" i="1"/>
  <c r="P158" i="1"/>
  <c r="T158" i="1" s="1"/>
  <c r="U158" i="1" s="1"/>
  <c r="J158" i="1"/>
  <c r="AY157" i="1"/>
  <c r="AX157" i="1"/>
  <c r="AV157" i="1"/>
  <c r="AU157" i="1"/>
  <c r="AS157" i="1" s="1"/>
  <c r="AL157" i="1"/>
  <c r="I157" i="1" s="1"/>
  <c r="H157" i="1" s="1"/>
  <c r="AG157" i="1"/>
  <c r="J157" i="1" s="1"/>
  <c r="Y157" i="1"/>
  <c r="W157" i="1" s="1"/>
  <c r="X157" i="1"/>
  <c r="P157" i="1"/>
  <c r="AY156" i="1"/>
  <c r="S156" i="1" s="1"/>
  <c r="AX156" i="1"/>
  <c r="AV156" i="1"/>
  <c r="AU156" i="1"/>
  <c r="AT156" i="1"/>
  <c r="AS156" i="1"/>
  <c r="AL156" i="1"/>
  <c r="AG156" i="1"/>
  <c r="J156" i="1" s="1"/>
  <c r="Y156" i="1"/>
  <c r="X156" i="1"/>
  <c r="P156" i="1"/>
  <c r="I156" i="1"/>
  <c r="H156" i="1"/>
  <c r="AA156" i="1" s="1"/>
  <c r="AY155" i="1"/>
  <c r="AX155" i="1"/>
  <c r="AV155" i="1"/>
  <c r="AW155" i="1" s="1"/>
  <c r="AU155" i="1"/>
  <c r="AS155" i="1" s="1"/>
  <c r="K155" i="1" s="1"/>
  <c r="AL155" i="1"/>
  <c r="I155" i="1" s="1"/>
  <c r="H155" i="1" s="1"/>
  <c r="AG155" i="1"/>
  <c r="J155" i="1" s="1"/>
  <c r="AA155" i="1"/>
  <c r="Y155" i="1"/>
  <c r="X155" i="1"/>
  <c r="W155" i="1" s="1"/>
  <c r="P155" i="1"/>
  <c r="AY154" i="1"/>
  <c r="AX154" i="1"/>
  <c r="AV154" i="1"/>
  <c r="S154" i="1" s="1"/>
  <c r="AU154" i="1"/>
  <c r="AS154" i="1" s="1"/>
  <c r="AE154" i="1" s="1"/>
  <c r="AL154" i="1"/>
  <c r="I154" i="1" s="1"/>
  <c r="H154" i="1" s="1"/>
  <c r="AG154" i="1"/>
  <c r="J154" i="1" s="1"/>
  <c r="AF154" i="1"/>
  <c r="Y154" i="1"/>
  <c r="X154" i="1"/>
  <c r="W154" i="1"/>
  <c r="P154" i="1"/>
  <c r="AY153" i="1"/>
  <c r="AX153" i="1"/>
  <c r="AV153" i="1"/>
  <c r="AU153" i="1"/>
  <c r="AS153" i="1" s="1"/>
  <c r="AL153" i="1"/>
  <c r="AG153" i="1"/>
  <c r="Y153" i="1"/>
  <c r="X153" i="1"/>
  <c r="W153" i="1"/>
  <c r="P153" i="1"/>
  <c r="J153" i="1"/>
  <c r="I153" i="1"/>
  <c r="H153" i="1" s="1"/>
  <c r="AY152" i="1"/>
  <c r="S152" i="1" s="1"/>
  <c r="AX152" i="1"/>
  <c r="AV152" i="1"/>
  <c r="AU152" i="1"/>
  <c r="AS152" i="1" s="1"/>
  <c r="AT152" i="1"/>
  <c r="AL152" i="1"/>
  <c r="AG152" i="1"/>
  <c r="J152" i="1" s="1"/>
  <c r="Y152" i="1"/>
  <c r="X152" i="1"/>
  <c r="P152" i="1"/>
  <c r="I152" i="1"/>
  <c r="H152" i="1" s="1"/>
  <c r="AY151" i="1"/>
  <c r="S151" i="1" s="1"/>
  <c r="AX151" i="1"/>
  <c r="AV151" i="1"/>
  <c r="AU151" i="1"/>
  <c r="AS151" i="1" s="1"/>
  <c r="AL151" i="1"/>
  <c r="I151" i="1" s="1"/>
  <c r="H151" i="1" s="1"/>
  <c r="AG151" i="1"/>
  <c r="AA151" i="1"/>
  <c r="Y151" i="1"/>
  <c r="X151" i="1"/>
  <c r="W151" i="1" s="1"/>
  <c r="P151" i="1"/>
  <c r="J151" i="1"/>
  <c r="AY150" i="1"/>
  <c r="AX150" i="1"/>
  <c r="AV150" i="1"/>
  <c r="S150" i="1" s="1"/>
  <c r="T150" i="1" s="1"/>
  <c r="U150" i="1" s="1"/>
  <c r="AU150" i="1"/>
  <c r="AS150" i="1" s="1"/>
  <c r="AL150" i="1"/>
  <c r="I150" i="1" s="1"/>
  <c r="H150" i="1" s="1"/>
  <c r="AG150" i="1"/>
  <c r="Y150" i="1"/>
  <c r="X150" i="1"/>
  <c r="W150" i="1" s="1"/>
  <c r="P150" i="1"/>
  <c r="J150" i="1"/>
  <c r="AY149" i="1"/>
  <c r="AX149" i="1"/>
  <c r="AV149" i="1"/>
  <c r="AU149" i="1"/>
  <c r="AS149" i="1" s="1"/>
  <c r="AL149" i="1"/>
  <c r="AG149" i="1"/>
  <c r="J149" i="1" s="1"/>
  <c r="Y149" i="1"/>
  <c r="W149" i="1" s="1"/>
  <c r="X149" i="1"/>
  <c r="P149" i="1"/>
  <c r="I149" i="1"/>
  <c r="H149" i="1" s="1"/>
  <c r="AA149" i="1" s="1"/>
  <c r="AY148" i="1"/>
  <c r="AX148" i="1"/>
  <c r="AV148" i="1"/>
  <c r="AU148" i="1"/>
  <c r="AS148" i="1" s="1"/>
  <c r="AL148" i="1"/>
  <c r="AG148" i="1"/>
  <c r="J148" i="1" s="1"/>
  <c r="Y148" i="1"/>
  <c r="X148" i="1"/>
  <c r="P148" i="1"/>
  <c r="I148" i="1"/>
  <c r="H148" i="1" s="1"/>
  <c r="AY147" i="1"/>
  <c r="AX147" i="1"/>
  <c r="AV147" i="1"/>
  <c r="AU147" i="1"/>
  <c r="AS147" i="1" s="1"/>
  <c r="AL147" i="1"/>
  <c r="I147" i="1" s="1"/>
  <c r="H147" i="1" s="1"/>
  <c r="AG147" i="1"/>
  <c r="Y147" i="1"/>
  <c r="X147" i="1"/>
  <c r="W147" i="1" s="1"/>
  <c r="P147" i="1"/>
  <c r="J147" i="1"/>
  <c r="AY146" i="1"/>
  <c r="AX146" i="1"/>
  <c r="AW146" i="1" s="1"/>
  <c r="AV146" i="1"/>
  <c r="AU146" i="1"/>
  <c r="AS146" i="1" s="1"/>
  <c r="AL146" i="1"/>
  <c r="I146" i="1" s="1"/>
  <c r="H146" i="1" s="1"/>
  <c r="AG146" i="1"/>
  <c r="Y146" i="1"/>
  <c r="X146" i="1"/>
  <c r="W146" i="1"/>
  <c r="P146" i="1"/>
  <c r="J146" i="1"/>
  <c r="AY145" i="1"/>
  <c r="AX145" i="1"/>
  <c r="AV145" i="1"/>
  <c r="AU145" i="1"/>
  <c r="AS145" i="1" s="1"/>
  <c r="AT145" i="1"/>
  <c r="AL145" i="1"/>
  <c r="AG145" i="1"/>
  <c r="J145" i="1" s="1"/>
  <c r="Y145" i="1"/>
  <c r="W145" i="1" s="1"/>
  <c r="X145" i="1"/>
  <c r="P145" i="1"/>
  <c r="K145" i="1"/>
  <c r="I145" i="1"/>
  <c r="H145" i="1" s="1"/>
  <c r="AA145" i="1" s="1"/>
  <c r="AY144" i="1"/>
  <c r="S144" i="1" s="1"/>
  <c r="AX144" i="1"/>
  <c r="AV144" i="1"/>
  <c r="AU144" i="1"/>
  <c r="AS144" i="1"/>
  <c r="AL144" i="1"/>
  <c r="AG144" i="1"/>
  <c r="J144" i="1" s="1"/>
  <c r="Y144" i="1"/>
  <c r="X144" i="1"/>
  <c r="W144" i="1" s="1"/>
  <c r="P144" i="1"/>
  <c r="I144" i="1"/>
  <c r="H144" i="1" s="1"/>
  <c r="AA144" i="1" s="1"/>
  <c r="AY143" i="1"/>
  <c r="AX143" i="1"/>
  <c r="AV143" i="1"/>
  <c r="AW143" i="1" s="1"/>
  <c r="AU143" i="1"/>
  <c r="AS143" i="1" s="1"/>
  <c r="AL143" i="1"/>
  <c r="I143" i="1" s="1"/>
  <c r="H143" i="1" s="1"/>
  <c r="AA143" i="1" s="1"/>
  <c r="AG143" i="1"/>
  <c r="J143" i="1" s="1"/>
  <c r="Y143" i="1"/>
  <c r="X143" i="1"/>
  <c r="W143" i="1" s="1"/>
  <c r="P143" i="1"/>
  <c r="AY142" i="1"/>
  <c r="AX142" i="1"/>
  <c r="AW142" i="1"/>
  <c r="AV142" i="1"/>
  <c r="AU142" i="1"/>
  <c r="AS142" i="1" s="1"/>
  <c r="AT142" i="1"/>
  <c r="AL142" i="1"/>
  <c r="AG142" i="1"/>
  <c r="J142" i="1" s="1"/>
  <c r="Y142" i="1"/>
  <c r="X142" i="1"/>
  <c r="W142" i="1" s="1"/>
  <c r="S142" i="1"/>
  <c r="P142" i="1"/>
  <c r="I142" i="1"/>
  <c r="H142" i="1" s="1"/>
  <c r="AY141" i="1"/>
  <c r="AX141" i="1"/>
  <c r="AV141" i="1"/>
  <c r="AU141" i="1"/>
  <c r="AS141" i="1"/>
  <c r="AL141" i="1"/>
  <c r="AG141" i="1"/>
  <c r="J141" i="1" s="1"/>
  <c r="Y141" i="1"/>
  <c r="X141" i="1"/>
  <c r="P141" i="1"/>
  <c r="I141" i="1"/>
  <c r="H141" i="1" s="1"/>
  <c r="AA141" i="1" s="1"/>
  <c r="AY140" i="1"/>
  <c r="S140" i="1" s="1"/>
  <c r="AX140" i="1"/>
  <c r="AV140" i="1"/>
  <c r="AU140" i="1"/>
  <c r="AS140" i="1" s="1"/>
  <c r="AT140" i="1"/>
  <c r="AL140" i="1"/>
  <c r="I140" i="1" s="1"/>
  <c r="H140" i="1" s="1"/>
  <c r="AG140" i="1"/>
  <c r="J140" i="1" s="1"/>
  <c r="Y140" i="1"/>
  <c r="X140" i="1"/>
  <c r="P140" i="1"/>
  <c r="AY139" i="1"/>
  <c r="AX139" i="1"/>
  <c r="AV139" i="1"/>
  <c r="AW139" i="1" s="1"/>
  <c r="AU139" i="1"/>
  <c r="AS139" i="1"/>
  <c r="K139" i="1" s="1"/>
  <c r="AL139" i="1"/>
  <c r="I139" i="1" s="1"/>
  <c r="AG139" i="1"/>
  <c r="Y139" i="1"/>
  <c r="X139" i="1"/>
  <c r="W139" i="1" s="1"/>
  <c r="P139" i="1"/>
  <c r="J139" i="1"/>
  <c r="H139" i="1"/>
  <c r="AY138" i="1"/>
  <c r="AX138" i="1"/>
  <c r="AV138" i="1"/>
  <c r="AU138" i="1"/>
  <c r="AS138" i="1" s="1"/>
  <c r="AT138" i="1" s="1"/>
  <c r="AL138" i="1"/>
  <c r="I138" i="1" s="1"/>
  <c r="H138" i="1" s="1"/>
  <c r="AG138" i="1"/>
  <c r="Y138" i="1"/>
  <c r="W138" i="1" s="1"/>
  <c r="X138" i="1"/>
  <c r="P138" i="1"/>
  <c r="J138" i="1"/>
  <c r="AY137" i="1"/>
  <c r="AX137" i="1"/>
  <c r="AV137" i="1"/>
  <c r="AU137" i="1"/>
  <c r="AS137" i="1"/>
  <c r="AL137" i="1"/>
  <c r="AG137" i="1"/>
  <c r="J137" i="1" s="1"/>
  <c r="AF137" i="1"/>
  <c r="Y137" i="1"/>
  <c r="X137" i="1"/>
  <c r="S137" i="1"/>
  <c r="P137" i="1"/>
  <c r="K137" i="1"/>
  <c r="I137" i="1"/>
  <c r="H137" i="1" s="1"/>
  <c r="AA137" i="1" s="1"/>
  <c r="AY136" i="1"/>
  <c r="AX136" i="1"/>
  <c r="AV136" i="1"/>
  <c r="AU136" i="1"/>
  <c r="AS136" i="1"/>
  <c r="K136" i="1" s="1"/>
  <c r="AL136" i="1"/>
  <c r="I136" i="1" s="1"/>
  <c r="H136" i="1" s="1"/>
  <c r="AA136" i="1" s="1"/>
  <c r="AG136" i="1"/>
  <c r="Y136" i="1"/>
  <c r="X136" i="1"/>
  <c r="W136" i="1" s="1"/>
  <c r="P136" i="1"/>
  <c r="J136" i="1"/>
  <c r="AY135" i="1"/>
  <c r="AX135" i="1"/>
  <c r="AW135" i="1" s="1"/>
  <c r="AV135" i="1"/>
  <c r="AU135" i="1"/>
  <c r="AS135" i="1" s="1"/>
  <c r="AT135" i="1"/>
  <c r="AL135" i="1"/>
  <c r="I135" i="1" s="1"/>
  <c r="H135" i="1" s="1"/>
  <c r="AG135" i="1"/>
  <c r="J135" i="1" s="1"/>
  <c r="Y135" i="1"/>
  <c r="X135" i="1"/>
  <c r="W135" i="1" s="1"/>
  <c r="P135" i="1"/>
  <c r="AY134" i="1"/>
  <c r="AX134" i="1"/>
  <c r="AV134" i="1"/>
  <c r="AU134" i="1"/>
  <c r="AS134" i="1"/>
  <c r="AL134" i="1"/>
  <c r="I134" i="1" s="1"/>
  <c r="H134" i="1" s="1"/>
  <c r="AG134" i="1"/>
  <c r="J134" i="1" s="1"/>
  <c r="Y134" i="1"/>
  <c r="X134" i="1"/>
  <c r="W134" i="1"/>
  <c r="P134" i="1"/>
  <c r="K134" i="1"/>
  <c r="AY133" i="1"/>
  <c r="S133" i="1" s="1"/>
  <c r="AX133" i="1"/>
  <c r="AV133" i="1"/>
  <c r="AW133" i="1" s="1"/>
  <c r="AU133" i="1"/>
  <c r="AT133" i="1"/>
  <c r="AS133" i="1"/>
  <c r="AL133" i="1"/>
  <c r="I133" i="1" s="1"/>
  <c r="H133" i="1" s="1"/>
  <c r="AG133" i="1"/>
  <c r="J133" i="1" s="1"/>
  <c r="Y133" i="1"/>
  <c r="X133" i="1"/>
  <c r="P133" i="1"/>
  <c r="AY132" i="1"/>
  <c r="AX132" i="1"/>
  <c r="AV132" i="1"/>
  <c r="AU132" i="1"/>
  <c r="AS132" i="1" s="1"/>
  <c r="AL132" i="1"/>
  <c r="I132" i="1" s="1"/>
  <c r="H132" i="1" s="1"/>
  <c r="AA132" i="1" s="1"/>
  <c r="AG132" i="1"/>
  <c r="J132" i="1" s="1"/>
  <c r="Y132" i="1"/>
  <c r="X132" i="1"/>
  <c r="W132" i="1" s="1"/>
  <c r="P132" i="1"/>
  <c r="K132" i="1"/>
  <c r="AY131" i="1"/>
  <c r="AX131" i="1"/>
  <c r="AV131" i="1"/>
  <c r="AU131" i="1"/>
  <c r="AS131" i="1" s="1"/>
  <c r="AT131" i="1"/>
  <c r="AL131" i="1"/>
  <c r="I131" i="1" s="1"/>
  <c r="H131" i="1" s="1"/>
  <c r="AG131" i="1"/>
  <c r="J131" i="1" s="1"/>
  <c r="AF131" i="1"/>
  <c r="AE131" i="1"/>
  <c r="Y131" i="1"/>
  <c r="X131" i="1"/>
  <c r="W131" i="1" s="1"/>
  <c r="P131" i="1"/>
  <c r="AY130" i="1"/>
  <c r="AX130" i="1"/>
  <c r="AV130" i="1"/>
  <c r="AU130" i="1"/>
  <c r="AS130" i="1" s="1"/>
  <c r="AL130" i="1"/>
  <c r="AG130" i="1"/>
  <c r="J130" i="1" s="1"/>
  <c r="AF130" i="1"/>
  <c r="AE130" i="1"/>
  <c r="Y130" i="1"/>
  <c r="X130" i="1"/>
  <c r="P130" i="1"/>
  <c r="K130" i="1"/>
  <c r="I130" i="1"/>
  <c r="H130" i="1" s="1"/>
  <c r="AA130" i="1" s="1"/>
  <c r="AY129" i="1"/>
  <c r="AX129" i="1"/>
  <c r="AV129" i="1"/>
  <c r="AU129" i="1"/>
  <c r="AS129" i="1" s="1"/>
  <c r="AT129" i="1"/>
  <c r="AL129" i="1"/>
  <c r="I129" i="1" s="1"/>
  <c r="H129" i="1" s="1"/>
  <c r="AG129" i="1"/>
  <c r="J129" i="1" s="1"/>
  <c r="AF129" i="1"/>
  <c r="Y129" i="1"/>
  <c r="X129" i="1"/>
  <c r="P129" i="1"/>
  <c r="K129" i="1"/>
  <c r="AY128" i="1"/>
  <c r="AX128" i="1"/>
  <c r="AV128" i="1"/>
  <c r="AU128" i="1"/>
  <c r="AS128" i="1" s="1"/>
  <c r="N128" i="1" s="1"/>
  <c r="AL128" i="1"/>
  <c r="I128" i="1" s="1"/>
  <c r="H128" i="1" s="1"/>
  <c r="AG128" i="1"/>
  <c r="Y128" i="1"/>
  <c r="X128" i="1"/>
  <c r="W128" i="1"/>
  <c r="P128" i="1"/>
  <c r="J128" i="1"/>
  <c r="AY127" i="1"/>
  <c r="AX127" i="1"/>
  <c r="AW127" i="1"/>
  <c r="AV127" i="1"/>
  <c r="AU127" i="1"/>
  <c r="AS127" i="1" s="1"/>
  <c r="AF127" i="1" s="1"/>
  <c r="AT127" i="1"/>
  <c r="AL127" i="1"/>
  <c r="AG127" i="1"/>
  <c r="J127" i="1" s="1"/>
  <c r="Y127" i="1"/>
  <c r="X127" i="1"/>
  <c r="W127" i="1" s="1"/>
  <c r="P127" i="1"/>
  <c r="I127" i="1"/>
  <c r="H127" i="1"/>
  <c r="AY126" i="1"/>
  <c r="AX126" i="1"/>
  <c r="AV126" i="1"/>
  <c r="AU126" i="1"/>
  <c r="AS126" i="1"/>
  <c r="AT126" i="1" s="1"/>
  <c r="AL126" i="1"/>
  <c r="I126" i="1" s="1"/>
  <c r="H126" i="1" s="1"/>
  <c r="AA126" i="1" s="1"/>
  <c r="AG126" i="1"/>
  <c r="AF126" i="1"/>
  <c r="AE126" i="1"/>
  <c r="Y126" i="1"/>
  <c r="X126" i="1"/>
  <c r="P126" i="1"/>
  <c r="N126" i="1"/>
  <c r="K126" i="1"/>
  <c r="J126" i="1"/>
  <c r="AY125" i="1"/>
  <c r="AX125" i="1"/>
  <c r="AV125" i="1"/>
  <c r="AU125" i="1"/>
  <c r="AS125" i="1"/>
  <c r="AL125" i="1"/>
  <c r="I125" i="1" s="1"/>
  <c r="AG125" i="1"/>
  <c r="J125" i="1" s="1"/>
  <c r="AF125" i="1"/>
  <c r="Y125" i="1"/>
  <c r="X125" i="1"/>
  <c r="P125" i="1"/>
  <c r="H125" i="1"/>
  <c r="AA125" i="1" s="1"/>
  <c r="AY124" i="1"/>
  <c r="AX124" i="1"/>
  <c r="AV124" i="1"/>
  <c r="AW124" i="1" s="1"/>
  <c r="AU124" i="1"/>
  <c r="AS124" i="1"/>
  <c r="N124" i="1" s="1"/>
  <c r="AL124" i="1"/>
  <c r="I124" i="1" s="1"/>
  <c r="H124" i="1" s="1"/>
  <c r="AG124" i="1"/>
  <c r="AA124" i="1"/>
  <c r="Y124" i="1"/>
  <c r="X124" i="1"/>
  <c r="W124" i="1"/>
  <c r="S124" i="1"/>
  <c r="P124" i="1"/>
  <c r="J124" i="1"/>
  <c r="AY123" i="1"/>
  <c r="AX123" i="1"/>
  <c r="AV123" i="1"/>
  <c r="AU123" i="1"/>
  <c r="AS123" i="1" s="1"/>
  <c r="AT123" i="1"/>
  <c r="AL123" i="1"/>
  <c r="I123" i="1" s="1"/>
  <c r="H123" i="1" s="1"/>
  <c r="AG123" i="1"/>
  <c r="J123" i="1" s="1"/>
  <c r="Y123" i="1"/>
  <c r="X123" i="1"/>
  <c r="W123" i="1" s="1"/>
  <c r="P123" i="1"/>
  <c r="AY122" i="1"/>
  <c r="AX122" i="1"/>
  <c r="AV122" i="1"/>
  <c r="AU122" i="1"/>
  <c r="AS122" i="1"/>
  <c r="AL122" i="1"/>
  <c r="I122" i="1" s="1"/>
  <c r="H122" i="1" s="1"/>
  <c r="AG122" i="1"/>
  <c r="Y122" i="1"/>
  <c r="X122" i="1"/>
  <c r="W122" i="1"/>
  <c r="P122" i="1"/>
  <c r="J122" i="1"/>
  <c r="AY121" i="1"/>
  <c r="S121" i="1" s="1"/>
  <c r="AX121" i="1"/>
  <c r="AV121" i="1"/>
  <c r="AU121" i="1"/>
  <c r="AS121" i="1"/>
  <c r="K121" i="1" s="1"/>
  <c r="AL121" i="1"/>
  <c r="AG121" i="1"/>
  <c r="J121" i="1" s="1"/>
  <c r="Y121" i="1"/>
  <c r="X121" i="1"/>
  <c r="P121" i="1"/>
  <c r="I121" i="1"/>
  <c r="H121" i="1" s="1"/>
  <c r="AA121" i="1" s="1"/>
  <c r="AY120" i="1"/>
  <c r="AX120" i="1"/>
  <c r="AV120" i="1"/>
  <c r="AU120" i="1"/>
  <c r="AS120" i="1"/>
  <c r="AL120" i="1"/>
  <c r="I120" i="1" s="1"/>
  <c r="H120" i="1" s="1"/>
  <c r="AA120" i="1" s="1"/>
  <c r="AG120" i="1"/>
  <c r="Y120" i="1"/>
  <c r="X120" i="1"/>
  <c r="W120" i="1" s="1"/>
  <c r="S120" i="1"/>
  <c r="P120" i="1"/>
  <c r="K120" i="1"/>
  <c r="J120" i="1"/>
  <c r="AY119" i="1"/>
  <c r="AX119" i="1"/>
  <c r="AV119" i="1"/>
  <c r="S119" i="1" s="1"/>
  <c r="AU119" i="1"/>
  <c r="AS119" i="1" s="1"/>
  <c r="AF119" i="1" s="1"/>
  <c r="AT119" i="1"/>
  <c r="AL119" i="1"/>
  <c r="I119" i="1" s="1"/>
  <c r="H119" i="1" s="1"/>
  <c r="AG119" i="1"/>
  <c r="J119" i="1" s="1"/>
  <c r="AE119" i="1"/>
  <c r="Y119" i="1"/>
  <c r="X119" i="1"/>
  <c r="W119" i="1"/>
  <c r="P119" i="1"/>
  <c r="AY118" i="1"/>
  <c r="AX118" i="1"/>
  <c r="AV118" i="1"/>
  <c r="AU118" i="1"/>
  <c r="AS118" i="1"/>
  <c r="AL118" i="1"/>
  <c r="AG118" i="1"/>
  <c r="J118" i="1" s="1"/>
  <c r="AF118" i="1"/>
  <c r="Y118" i="1"/>
  <c r="W118" i="1" s="1"/>
  <c r="X118" i="1"/>
  <c r="P118" i="1"/>
  <c r="N118" i="1"/>
  <c r="I118" i="1"/>
  <c r="H118" i="1" s="1"/>
  <c r="AY117" i="1"/>
  <c r="S117" i="1" s="1"/>
  <c r="AX117" i="1"/>
  <c r="AV117" i="1"/>
  <c r="AU117" i="1"/>
  <c r="AS117" i="1" s="1"/>
  <c r="AL117" i="1"/>
  <c r="AG117" i="1"/>
  <c r="J117" i="1" s="1"/>
  <c r="Y117" i="1"/>
  <c r="X117" i="1"/>
  <c r="P117" i="1"/>
  <c r="I117" i="1"/>
  <c r="H117" i="1" s="1"/>
  <c r="AA117" i="1" s="1"/>
  <c r="AY116" i="1"/>
  <c r="AX116" i="1"/>
  <c r="AV116" i="1"/>
  <c r="AU116" i="1"/>
  <c r="AS116" i="1" s="1"/>
  <c r="AL116" i="1"/>
  <c r="I116" i="1" s="1"/>
  <c r="H116" i="1" s="1"/>
  <c r="AG116" i="1"/>
  <c r="Y116" i="1"/>
  <c r="X116" i="1"/>
  <c r="W116" i="1" s="1"/>
  <c r="P116" i="1"/>
  <c r="N116" i="1"/>
  <c r="J116" i="1"/>
  <c r="AY115" i="1"/>
  <c r="AX115" i="1"/>
  <c r="AV115" i="1"/>
  <c r="AU115" i="1"/>
  <c r="AS115" i="1" s="1"/>
  <c r="AF115" i="1" s="1"/>
  <c r="AT115" i="1"/>
  <c r="AL115" i="1"/>
  <c r="I115" i="1" s="1"/>
  <c r="AG115" i="1"/>
  <c r="Y115" i="1"/>
  <c r="X115" i="1"/>
  <c r="P115" i="1"/>
  <c r="J115" i="1"/>
  <c r="H115" i="1"/>
  <c r="AY114" i="1"/>
  <c r="AX114" i="1"/>
  <c r="AV114" i="1"/>
  <c r="AU114" i="1"/>
  <c r="AS114" i="1"/>
  <c r="AL114" i="1"/>
  <c r="I114" i="1" s="1"/>
  <c r="H114" i="1" s="1"/>
  <c r="AG114" i="1"/>
  <c r="J114" i="1" s="1"/>
  <c r="Y114" i="1"/>
  <c r="W114" i="1" s="1"/>
  <c r="X114" i="1"/>
  <c r="P114" i="1"/>
  <c r="AY113" i="1"/>
  <c r="S113" i="1" s="1"/>
  <c r="AX113" i="1"/>
  <c r="AV113" i="1"/>
  <c r="AU113" i="1"/>
  <c r="AS113" i="1"/>
  <c r="AF113" i="1" s="1"/>
  <c r="AL113" i="1"/>
  <c r="I113" i="1" s="1"/>
  <c r="AG113" i="1"/>
  <c r="J113" i="1" s="1"/>
  <c r="Y113" i="1"/>
  <c r="X113" i="1"/>
  <c r="P113" i="1"/>
  <c r="H113" i="1"/>
  <c r="AY112" i="1"/>
  <c r="AX112" i="1"/>
  <c r="AV112" i="1"/>
  <c r="AW112" i="1" s="1"/>
  <c r="AU112" i="1"/>
  <c r="AS112" i="1"/>
  <c r="K112" i="1" s="1"/>
  <c r="AL112" i="1"/>
  <c r="I112" i="1" s="1"/>
  <c r="H112" i="1" s="1"/>
  <c r="AG112" i="1"/>
  <c r="Y112" i="1"/>
  <c r="X112" i="1"/>
  <c r="S112" i="1"/>
  <c r="P112" i="1"/>
  <c r="N112" i="1"/>
  <c r="J112" i="1"/>
  <c r="AY111" i="1"/>
  <c r="AX111" i="1"/>
  <c r="AV111" i="1"/>
  <c r="AU111" i="1"/>
  <c r="AS111" i="1" s="1"/>
  <c r="K111" i="1" s="1"/>
  <c r="AT111" i="1"/>
  <c r="AL111" i="1"/>
  <c r="I111" i="1" s="1"/>
  <c r="H111" i="1" s="1"/>
  <c r="AG111" i="1"/>
  <c r="Y111" i="1"/>
  <c r="X111" i="1"/>
  <c r="W111" i="1" s="1"/>
  <c r="P111" i="1"/>
  <c r="N111" i="1"/>
  <c r="J111" i="1"/>
  <c r="AY110" i="1"/>
  <c r="AX110" i="1"/>
  <c r="AV110" i="1"/>
  <c r="AU110" i="1"/>
  <c r="AS110" i="1" s="1"/>
  <c r="AL110" i="1"/>
  <c r="AG110" i="1"/>
  <c r="J110" i="1" s="1"/>
  <c r="Y110" i="1"/>
  <c r="X110" i="1"/>
  <c r="W110" i="1"/>
  <c r="P110" i="1"/>
  <c r="I110" i="1"/>
  <c r="H110" i="1" s="1"/>
  <c r="AY109" i="1"/>
  <c r="AX109" i="1"/>
  <c r="AV109" i="1"/>
  <c r="AW109" i="1" s="1"/>
  <c r="AU109" i="1"/>
  <c r="AS109" i="1" s="1"/>
  <c r="AF109" i="1" s="1"/>
  <c r="AL109" i="1"/>
  <c r="I109" i="1" s="1"/>
  <c r="H109" i="1" s="1"/>
  <c r="AG109" i="1"/>
  <c r="J109" i="1" s="1"/>
  <c r="Y109" i="1"/>
  <c r="X109" i="1"/>
  <c r="W109" i="1" s="1"/>
  <c r="P109" i="1"/>
  <c r="AY108" i="1"/>
  <c r="AX108" i="1"/>
  <c r="AV108" i="1"/>
  <c r="AU108" i="1"/>
  <c r="AS108" i="1" s="1"/>
  <c r="K108" i="1" s="1"/>
  <c r="AL108" i="1"/>
  <c r="I108" i="1" s="1"/>
  <c r="H108" i="1" s="1"/>
  <c r="AG108" i="1"/>
  <c r="J108" i="1" s="1"/>
  <c r="Y108" i="1"/>
  <c r="X108" i="1"/>
  <c r="W108" i="1" s="1"/>
  <c r="S108" i="1"/>
  <c r="P108" i="1"/>
  <c r="N108" i="1"/>
  <c r="AY107" i="1"/>
  <c r="AX107" i="1"/>
  <c r="AV107" i="1"/>
  <c r="S107" i="1" s="1"/>
  <c r="AU107" i="1"/>
  <c r="AS107" i="1" s="1"/>
  <c r="AF107" i="1" s="1"/>
  <c r="AT107" i="1"/>
  <c r="AL107" i="1"/>
  <c r="I107" i="1" s="1"/>
  <c r="H107" i="1" s="1"/>
  <c r="AG107" i="1"/>
  <c r="Y107" i="1"/>
  <c r="X107" i="1"/>
  <c r="W107" i="1"/>
  <c r="P107" i="1"/>
  <c r="J107" i="1"/>
  <c r="AY106" i="1"/>
  <c r="AX106" i="1"/>
  <c r="AV106" i="1"/>
  <c r="AU106" i="1"/>
  <c r="AS106" i="1"/>
  <c r="AT106" i="1" s="1"/>
  <c r="AL106" i="1"/>
  <c r="AG106" i="1"/>
  <c r="J106" i="1" s="1"/>
  <c r="AF106" i="1"/>
  <c r="AE106" i="1"/>
  <c r="Y106" i="1"/>
  <c r="X106" i="1"/>
  <c r="P106" i="1"/>
  <c r="N106" i="1"/>
  <c r="K106" i="1"/>
  <c r="I106" i="1"/>
  <c r="H106" i="1"/>
  <c r="AA106" i="1" s="1"/>
  <c r="AY105" i="1"/>
  <c r="S105" i="1" s="1"/>
  <c r="AX105" i="1"/>
  <c r="AV105" i="1"/>
  <c r="AU105" i="1"/>
  <c r="AS105" i="1"/>
  <c r="AL105" i="1"/>
  <c r="I105" i="1" s="1"/>
  <c r="H105" i="1" s="1"/>
  <c r="AA105" i="1" s="1"/>
  <c r="AG105" i="1"/>
  <c r="J105" i="1" s="1"/>
  <c r="AF105" i="1"/>
  <c r="Y105" i="1"/>
  <c r="X105" i="1"/>
  <c r="P105" i="1"/>
  <c r="AY104" i="1"/>
  <c r="AX104" i="1"/>
  <c r="AV104" i="1"/>
  <c r="AW104" i="1" s="1"/>
  <c r="AU104" i="1"/>
  <c r="AS104" i="1" s="1"/>
  <c r="K104" i="1" s="1"/>
  <c r="AL104" i="1"/>
  <c r="I104" i="1" s="1"/>
  <c r="H104" i="1" s="1"/>
  <c r="AG104" i="1"/>
  <c r="AA104" i="1"/>
  <c r="Y104" i="1"/>
  <c r="X104" i="1"/>
  <c r="W104" i="1" s="1"/>
  <c r="P104" i="1"/>
  <c r="J104" i="1"/>
  <c r="AY103" i="1"/>
  <c r="AX103" i="1"/>
  <c r="AV103" i="1"/>
  <c r="S103" i="1" s="1"/>
  <c r="AU103" i="1"/>
  <c r="AS103" i="1" s="1"/>
  <c r="K103" i="1" s="1"/>
  <c r="AT103" i="1"/>
  <c r="AL103" i="1"/>
  <c r="I103" i="1" s="1"/>
  <c r="H103" i="1" s="1"/>
  <c r="AG103" i="1"/>
  <c r="J103" i="1" s="1"/>
  <c r="AF103" i="1"/>
  <c r="AE103" i="1"/>
  <c r="Y103" i="1"/>
  <c r="X103" i="1"/>
  <c r="W103" i="1" s="1"/>
  <c r="P103" i="1"/>
  <c r="N103" i="1"/>
  <c r="AY102" i="1"/>
  <c r="AX102" i="1"/>
  <c r="AV102" i="1"/>
  <c r="AU102" i="1"/>
  <c r="AS102" i="1" s="1"/>
  <c r="N102" i="1" s="1"/>
  <c r="AT102" i="1"/>
  <c r="AL102" i="1"/>
  <c r="AG102" i="1"/>
  <c r="J102" i="1" s="1"/>
  <c r="AF102" i="1"/>
  <c r="AE102" i="1"/>
  <c r="Y102" i="1"/>
  <c r="X102" i="1"/>
  <c r="P102" i="1"/>
  <c r="K102" i="1"/>
  <c r="I102" i="1"/>
  <c r="H102" i="1" s="1"/>
  <c r="AY101" i="1"/>
  <c r="AX101" i="1"/>
  <c r="AV101" i="1"/>
  <c r="AU101" i="1"/>
  <c r="AS101" i="1" s="1"/>
  <c r="N101" i="1" s="1"/>
  <c r="AL101" i="1"/>
  <c r="I101" i="1" s="1"/>
  <c r="H101" i="1" s="1"/>
  <c r="AG101" i="1"/>
  <c r="J101" i="1" s="1"/>
  <c r="AF101" i="1"/>
  <c r="Y101" i="1"/>
  <c r="X101" i="1"/>
  <c r="W101" i="1" s="1"/>
  <c r="S101" i="1"/>
  <c r="P101" i="1"/>
  <c r="AY100" i="1"/>
  <c r="AX100" i="1"/>
  <c r="AV100" i="1"/>
  <c r="AW100" i="1" s="1"/>
  <c r="AU100" i="1"/>
  <c r="AS100" i="1"/>
  <c r="AL100" i="1"/>
  <c r="I100" i="1" s="1"/>
  <c r="H100" i="1" s="1"/>
  <c r="AG100" i="1"/>
  <c r="Y100" i="1"/>
  <c r="X100" i="1"/>
  <c r="W100" i="1" s="1"/>
  <c r="P100" i="1"/>
  <c r="J100" i="1"/>
  <c r="AY99" i="1"/>
  <c r="S99" i="1" s="1"/>
  <c r="T99" i="1" s="1"/>
  <c r="U99" i="1" s="1"/>
  <c r="AX99" i="1"/>
  <c r="AV99" i="1"/>
  <c r="AU99" i="1"/>
  <c r="AS99" i="1"/>
  <c r="K99" i="1" s="1"/>
  <c r="AL99" i="1"/>
  <c r="I99" i="1" s="1"/>
  <c r="H99" i="1" s="1"/>
  <c r="AG99" i="1"/>
  <c r="Y99" i="1"/>
  <c r="X99" i="1"/>
  <c r="W99" i="1"/>
  <c r="P99" i="1"/>
  <c r="J99" i="1"/>
  <c r="AY98" i="1"/>
  <c r="AX98" i="1"/>
  <c r="AV98" i="1"/>
  <c r="AU98" i="1"/>
  <c r="AS98" i="1" s="1"/>
  <c r="AL98" i="1"/>
  <c r="I98" i="1" s="1"/>
  <c r="H98" i="1" s="1"/>
  <c r="AG98" i="1"/>
  <c r="J98" i="1" s="1"/>
  <c r="AE98" i="1"/>
  <c r="Y98" i="1"/>
  <c r="X98" i="1"/>
  <c r="W98" i="1" s="1"/>
  <c r="P98" i="1"/>
  <c r="AY97" i="1"/>
  <c r="AX97" i="1"/>
  <c r="AV97" i="1"/>
  <c r="AW97" i="1" s="1"/>
  <c r="AU97" i="1"/>
  <c r="AS97" i="1" s="1"/>
  <c r="K97" i="1" s="1"/>
  <c r="AL97" i="1"/>
  <c r="I97" i="1" s="1"/>
  <c r="H97" i="1" s="1"/>
  <c r="AA97" i="1" s="1"/>
  <c r="AG97" i="1"/>
  <c r="J97" i="1" s="1"/>
  <c r="Y97" i="1"/>
  <c r="X97" i="1"/>
  <c r="W97" i="1"/>
  <c r="P97" i="1"/>
  <c r="N97" i="1"/>
  <c r="AY96" i="1"/>
  <c r="AX96" i="1"/>
  <c r="AV96" i="1"/>
  <c r="AU96" i="1"/>
  <c r="AS96" i="1" s="1"/>
  <c r="AL96" i="1"/>
  <c r="I96" i="1" s="1"/>
  <c r="H96" i="1" s="1"/>
  <c r="AA96" i="1" s="1"/>
  <c r="AG96" i="1"/>
  <c r="J96" i="1" s="1"/>
  <c r="Y96" i="1"/>
  <c r="X96" i="1"/>
  <c r="W96" i="1" s="1"/>
  <c r="S96" i="1"/>
  <c r="P96" i="1"/>
  <c r="AY95" i="1"/>
  <c r="AX95" i="1"/>
  <c r="AV95" i="1"/>
  <c r="AU95" i="1"/>
  <c r="AS95" i="1"/>
  <c r="K95" i="1" s="1"/>
  <c r="AL95" i="1"/>
  <c r="I95" i="1" s="1"/>
  <c r="H95" i="1" s="1"/>
  <c r="AA95" i="1" s="1"/>
  <c r="AG95" i="1"/>
  <c r="Y95" i="1"/>
  <c r="X95" i="1"/>
  <c r="W95" i="1"/>
  <c r="P95" i="1"/>
  <c r="J95" i="1"/>
  <c r="AY94" i="1"/>
  <c r="AX94" i="1"/>
  <c r="AV94" i="1"/>
  <c r="S94" i="1" s="1"/>
  <c r="AU94" i="1"/>
  <c r="AS94" i="1" s="1"/>
  <c r="AL94" i="1"/>
  <c r="I94" i="1" s="1"/>
  <c r="AG94" i="1"/>
  <c r="J94" i="1" s="1"/>
  <c r="Y94" i="1"/>
  <c r="X94" i="1"/>
  <c r="W94" i="1"/>
  <c r="P94" i="1"/>
  <c r="H94" i="1"/>
  <c r="AY93" i="1"/>
  <c r="AX93" i="1"/>
  <c r="AV93" i="1"/>
  <c r="S93" i="1" s="1"/>
  <c r="AU93" i="1"/>
  <c r="AS93" i="1"/>
  <c r="AL93" i="1"/>
  <c r="I93" i="1" s="1"/>
  <c r="H93" i="1" s="1"/>
  <c r="AA93" i="1" s="1"/>
  <c r="AG93" i="1"/>
  <c r="J93" i="1" s="1"/>
  <c r="AF93" i="1"/>
  <c r="Y93" i="1"/>
  <c r="W93" i="1" s="1"/>
  <c r="X93" i="1"/>
  <c r="P93" i="1"/>
  <c r="K93" i="1"/>
  <c r="AY92" i="1"/>
  <c r="AX92" i="1"/>
  <c r="AV92" i="1"/>
  <c r="AW92" i="1" s="1"/>
  <c r="AU92" i="1"/>
  <c r="AS92" i="1" s="1"/>
  <c r="AT92" i="1" s="1"/>
  <c r="AL92" i="1"/>
  <c r="I92" i="1" s="1"/>
  <c r="H92" i="1" s="1"/>
  <c r="AA92" i="1" s="1"/>
  <c r="AG92" i="1"/>
  <c r="J92" i="1" s="1"/>
  <c r="Y92" i="1"/>
  <c r="X92" i="1"/>
  <c r="P92" i="1"/>
  <c r="K92" i="1"/>
  <c r="AY91" i="1"/>
  <c r="AX91" i="1"/>
  <c r="AV91" i="1"/>
  <c r="AU91" i="1"/>
  <c r="AS91" i="1"/>
  <c r="K91" i="1" s="1"/>
  <c r="AL91" i="1"/>
  <c r="I91" i="1" s="1"/>
  <c r="H91" i="1" s="1"/>
  <c r="AA91" i="1" s="1"/>
  <c r="AG91" i="1"/>
  <c r="Y91" i="1"/>
  <c r="X91" i="1"/>
  <c r="P91" i="1"/>
  <c r="J91" i="1"/>
  <c r="AY90" i="1"/>
  <c r="AX90" i="1"/>
  <c r="AV90" i="1"/>
  <c r="AU90" i="1"/>
  <c r="AS90" i="1" s="1"/>
  <c r="AT90" i="1"/>
  <c r="AL90" i="1"/>
  <c r="I90" i="1" s="1"/>
  <c r="H90" i="1" s="1"/>
  <c r="AG90" i="1"/>
  <c r="J90" i="1" s="1"/>
  <c r="AF90" i="1"/>
  <c r="AE90" i="1"/>
  <c r="Y90" i="1"/>
  <c r="X90" i="1"/>
  <c r="W90" i="1" s="1"/>
  <c r="P90" i="1"/>
  <c r="AY89" i="1"/>
  <c r="AX89" i="1"/>
  <c r="AV89" i="1"/>
  <c r="AU89" i="1"/>
  <c r="AS89" i="1" s="1"/>
  <c r="AT89" i="1" s="1"/>
  <c r="AL89" i="1"/>
  <c r="AG89" i="1"/>
  <c r="J89" i="1" s="1"/>
  <c r="AF89" i="1"/>
  <c r="AE89" i="1"/>
  <c r="Y89" i="1"/>
  <c r="X89" i="1"/>
  <c r="P89" i="1"/>
  <c r="N89" i="1"/>
  <c r="K89" i="1"/>
  <c r="I89" i="1"/>
  <c r="H89" i="1" s="1"/>
  <c r="AY88" i="1"/>
  <c r="AX88" i="1"/>
  <c r="AV88" i="1"/>
  <c r="AU88" i="1"/>
  <c r="AS88" i="1"/>
  <c r="AL88" i="1"/>
  <c r="I88" i="1" s="1"/>
  <c r="H88" i="1" s="1"/>
  <c r="AG88" i="1"/>
  <c r="J88" i="1" s="1"/>
  <c r="AF88" i="1"/>
  <c r="Y88" i="1"/>
  <c r="X88" i="1"/>
  <c r="W88" i="1" s="1"/>
  <c r="P88" i="1"/>
  <c r="AY87" i="1"/>
  <c r="AX87" i="1"/>
  <c r="AV87" i="1"/>
  <c r="AW87" i="1" s="1"/>
  <c r="AU87" i="1"/>
  <c r="AS87" i="1"/>
  <c r="N87" i="1" s="1"/>
  <c r="AL87" i="1"/>
  <c r="I87" i="1" s="1"/>
  <c r="H87" i="1" s="1"/>
  <c r="AG87" i="1"/>
  <c r="AA87" i="1"/>
  <c r="Y87" i="1"/>
  <c r="X87" i="1"/>
  <c r="W87" i="1"/>
  <c r="P87" i="1"/>
  <c r="J87" i="1"/>
  <c r="AY86" i="1"/>
  <c r="AX86" i="1"/>
  <c r="AV86" i="1"/>
  <c r="AU86" i="1"/>
  <c r="AS86" i="1" s="1"/>
  <c r="AF86" i="1" s="1"/>
  <c r="AT86" i="1"/>
  <c r="AL86" i="1"/>
  <c r="I86" i="1" s="1"/>
  <c r="H86" i="1" s="1"/>
  <c r="AG86" i="1"/>
  <c r="J86" i="1" s="1"/>
  <c r="Y86" i="1"/>
  <c r="X86" i="1"/>
  <c r="P86" i="1"/>
  <c r="AY85" i="1"/>
  <c r="AX85" i="1"/>
  <c r="AV85" i="1"/>
  <c r="AU85" i="1"/>
  <c r="AS85" i="1"/>
  <c r="AT85" i="1" s="1"/>
  <c r="AL85" i="1"/>
  <c r="I85" i="1" s="1"/>
  <c r="H85" i="1" s="1"/>
  <c r="AG85" i="1"/>
  <c r="AF85" i="1"/>
  <c r="AE85" i="1"/>
  <c r="Y85" i="1"/>
  <c r="X85" i="1"/>
  <c r="W85" i="1" s="1"/>
  <c r="P85" i="1"/>
  <c r="N85" i="1"/>
  <c r="K85" i="1"/>
  <c r="J85" i="1"/>
  <c r="AY84" i="1"/>
  <c r="AX84" i="1"/>
  <c r="AV84" i="1"/>
  <c r="AU84" i="1"/>
  <c r="AS84" i="1"/>
  <c r="AT84" i="1" s="1"/>
  <c r="AL84" i="1"/>
  <c r="I84" i="1" s="1"/>
  <c r="AG84" i="1"/>
  <c r="J84" i="1" s="1"/>
  <c r="AF84" i="1"/>
  <c r="Y84" i="1"/>
  <c r="X84" i="1"/>
  <c r="S84" i="1"/>
  <c r="P84" i="1"/>
  <c r="H84" i="1"/>
  <c r="AA84" i="1" s="1"/>
  <c r="AY83" i="1"/>
  <c r="AX83" i="1"/>
  <c r="AV83" i="1"/>
  <c r="AU83" i="1"/>
  <c r="AS83" i="1"/>
  <c r="N83" i="1" s="1"/>
  <c r="AL83" i="1"/>
  <c r="I83" i="1" s="1"/>
  <c r="H83" i="1" s="1"/>
  <c r="AG83" i="1"/>
  <c r="AA83" i="1"/>
  <c r="Y83" i="1"/>
  <c r="X83" i="1"/>
  <c r="W83" i="1"/>
  <c r="P83" i="1"/>
  <c r="J83" i="1"/>
  <c r="AY82" i="1"/>
  <c r="AX82" i="1"/>
  <c r="AW82" i="1"/>
  <c r="AV82" i="1"/>
  <c r="S82" i="1" s="1"/>
  <c r="AU82" i="1"/>
  <c r="AS82" i="1" s="1"/>
  <c r="AT82" i="1" s="1"/>
  <c r="AL82" i="1"/>
  <c r="AG82" i="1"/>
  <c r="J82" i="1" s="1"/>
  <c r="Y82" i="1"/>
  <c r="X82" i="1"/>
  <c r="P82" i="1"/>
  <c r="I82" i="1"/>
  <c r="H82" i="1" s="1"/>
  <c r="AY81" i="1"/>
  <c r="AX81" i="1"/>
  <c r="AV81" i="1"/>
  <c r="S81" i="1" s="1"/>
  <c r="AU81" i="1"/>
  <c r="AS81" i="1" s="1"/>
  <c r="AL81" i="1"/>
  <c r="I81" i="1" s="1"/>
  <c r="H81" i="1" s="1"/>
  <c r="AG81" i="1"/>
  <c r="J81" i="1" s="1"/>
  <c r="AF81" i="1"/>
  <c r="Y81" i="1"/>
  <c r="X81" i="1"/>
  <c r="W81" i="1"/>
  <c r="P81" i="1"/>
  <c r="AY80" i="1"/>
  <c r="AX80" i="1"/>
  <c r="AV80" i="1"/>
  <c r="AW80" i="1" s="1"/>
  <c r="AU80" i="1"/>
  <c r="AS80" i="1"/>
  <c r="AL80" i="1"/>
  <c r="AG80" i="1"/>
  <c r="J80" i="1" s="1"/>
  <c r="Y80" i="1"/>
  <c r="X80" i="1"/>
  <c r="P80" i="1"/>
  <c r="I80" i="1"/>
  <c r="H80" i="1" s="1"/>
  <c r="AY79" i="1"/>
  <c r="S79" i="1" s="1"/>
  <c r="AX79" i="1"/>
  <c r="AV79" i="1"/>
  <c r="AW79" i="1" s="1"/>
  <c r="AU79" i="1"/>
  <c r="AS79" i="1" s="1"/>
  <c r="K79" i="1" s="1"/>
  <c r="AL79" i="1"/>
  <c r="I79" i="1" s="1"/>
  <c r="H79" i="1" s="1"/>
  <c r="AG79" i="1"/>
  <c r="J79" i="1" s="1"/>
  <c r="AA79" i="1"/>
  <c r="Y79" i="1"/>
  <c r="X79" i="1"/>
  <c r="W79" i="1" s="1"/>
  <c r="P79" i="1"/>
  <c r="AY78" i="1"/>
  <c r="AX78" i="1"/>
  <c r="AW78" i="1"/>
  <c r="AV78" i="1"/>
  <c r="AU78" i="1"/>
  <c r="AS78" i="1" s="1"/>
  <c r="AL78" i="1"/>
  <c r="I78" i="1" s="1"/>
  <c r="H78" i="1" s="1"/>
  <c r="AG78" i="1"/>
  <c r="J78" i="1" s="1"/>
  <c r="AE78" i="1"/>
  <c r="Y78" i="1"/>
  <c r="X78" i="1"/>
  <c r="W78" i="1"/>
  <c r="P78" i="1"/>
  <c r="AY77" i="1"/>
  <c r="AX77" i="1"/>
  <c r="AV77" i="1"/>
  <c r="S77" i="1" s="1"/>
  <c r="AU77" i="1"/>
  <c r="AS77" i="1"/>
  <c r="AL77" i="1"/>
  <c r="I77" i="1" s="1"/>
  <c r="H77" i="1" s="1"/>
  <c r="AA77" i="1" s="1"/>
  <c r="AG77" i="1"/>
  <c r="J77" i="1" s="1"/>
  <c r="Y77" i="1"/>
  <c r="X77" i="1"/>
  <c r="W77" i="1"/>
  <c r="P77" i="1"/>
  <c r="N77" i="1"/>
  <c r="AY76" i="1"/>
  <c r="AX76" i="1"/>
  <c r="AV76" i="1"/>
  <c r="AU76" i="1"/>
  <c r="AS76" i="1"/>
  <c r="AF76" i="1" s="1"/>
  <c r="AL76" i="1"/>
  <c r="I76" i="1" s="1"/>
  <c r="H76" i="1" s="1"/>
  <c r="AG76" i="1"/>
  <c r="J76" i="1" s="1"/>
  <c r="Y76" i="1"/>
  <c r="X76" i="1"/>
  <c r="P76" i="1"/>
  <c r="AY75" i="1"/>
  <c r="AX75" i="1"/>
  <c r="AV75" i="1"/>
  <c r="AW75" i="1" s="1"/>
  <c r="AU75" i="1"/>
  <c r="AS75" i="1" s="1"/>
  <c r="AL75" i="1"/>
  <c r="I75" i="1" s="1"/>
  <c r="H75" i="1" s="1"/>
  <c r="AG75" i="1"/>
  <c r="J75" i="1" s="1"/>
  <c r="Y75" i="1"/>
  <c r="X75" i="1"/>
  <c r="W75" i="1"/>
  <c r="P75" i="1"/>
  <c r="AY74" i="1"/>
  <c r="AX74" i="1"/>
  <c r="AV74" i="1"/>
  <c r="S74" i="1" s="1"/>
  <c r="AU74" i="1"/>
  <c r="AS74" i="1" s="1"/>
  <c r="AT74" i="1" s="1"/>
  <c r="AL74" i="1"/>
  <c r="AG74" i="1"/>
  <c r="J74" i="1" s="1"/>
  <c r="Y74" i="1"/>
  <c r="X74" i="1"/>
  <c r="W74" i="1"/>
  <c r="P74" i="1"/>
  <c r="I74" i="1"/>
  <c r="H74" i="1" s="1"/>
  <c r="AY73" i="1"/>
  <c r="AX73" i="1"/>
  <c r="AV73" i="1"/>
  <c r="AW73" i="1" s="1"/>
  <c r="AU73" i="1"/>
  <c r="AS73" i="1"/>
  <c r="AL73" i="1"/>
  <c r="AG73" i="1"/>
  <c r="J73" i="1" s="1"/>
  <c r="Y73" i="1"/>
  <c r="W73" i="1" s="1"/>
  <c r="X73" i="1"/>
  <c r="P73" i="1"/>
  <c r="K73" i="1"/>
  <c r="I73" i="1"/>
  <c r="H73" i="1" s="1"/>
  <c r="AA73" i="1" s="1"/>
  <c r="AY72" i="1"/>
  <c r="S72" i="1" s="1"/>
  <c r="AX72" i="1"/>
  <c r="AV72" i="1"/>
  <c r="AW72" i="1" s="1"/>
  <c r="AU72" i="1"/>
  <c r="AS72" i="1"/>
  <c r="AL72" i="1"/>
  <c r="I72" i="1" s="1"/>
  <c r="H72" i="1" s="1"/>
  <c r="AA72" i="1" s="1"/>
  <c r="AG72" i="1"/>
  <c r="J72" i="1" s="1"/>
  <c r="AF72" i="1"/>
  <c r="Y72" i="1"/>
  <c r="X72" i="1"/>
  <c r="P72" i="1"/>
  <c r="AY71" i="1"/>
  <c r="AX71" i="1"/>
  <c r="AV71" i="1"/>
  <c r="AW71" i="1" s="1"/>
  <c r="AU71" i="1"/>
  <c r="AS71" i="1" s="1"/>
  <c r="AL71" i="1"/>
  <c r="I71" i="1" s="1"/>
  <c r="H71" i="1" s="1"/>
  <c r="AA71" i="1" s="1"/>
  <c r="AG71" i="1"/>
  <c r="J71" i="1" s="1"/>
  <c r="Y71" i="1"/>
  <c r="X71" i="1"/>
  <c r="W71" i="1"/>
  <c r="P71" i="1"/>
  <c r="AY70" i="1"/>
  <c r="AX70" i="1"/>
  <c r="AW70" i="1" s="1"/>
  <c r="AV70" i="1"/>
  <c r="S70" i="1" s="1"/>
  <c r="AU70" i="1"/>
  <c r="AS70" i="1" s="1"/>
  <c r="AL70" i="1"/>
  <c r="AG70" i="1"/>
  <c r="J70" i="1" s="1"/>
  <c r="Y70" i="1"/>
  <c r="X70" i="1"/>
  <c r="W70" i="1" s="1"/>
  <c r="P70" i="1"/>
  <c r="I70" i="1"/>
  <c r="H70" i="1" s="1"/>
  <c r="AY69" i="1"/>
  <c r="AX69" i="1"/>
  <c r="AV69" i="1"/>
  <c r="AW69" i="1" s="1"/>
  <c r="AU69" i="1"/>
  <c r="AS69" i="1"/>
  <c r="AL69" i="1"/>
  <c r="I69" i="1" s="1"/>
  <c r="H69" i="1" s="1"/>
  <c r="AA69" i="1" s="1"/>
  <c r="AG69" i="1"/>
  <c r="J69" i="1" s="1"/>
  <c r="Y69" i="1"/>
  <c r="X69" i="1"/>
  <c r="P69" i="1"/>
  <c r="K69" i="1"/>
  <c r="AY68" i="1"/>
  <c r="AX68" i="1"/>
  <c r="AV68" i="1"/>
  <c r="AU68" i="1"/>
  <c r="AS68" i="1" s="1"/>
  <c r="AF68" i="1" s="1"/>
  <c r="AL68" i="1"/>
  <c r="I68" i="1" s="1"/>
  <c r="H68" i="1" s="1"/>
  <c r="AA68" i="1" s="1"/>
  <c r="AG68" i="1"/>
  <c r="J68" i="1" s="1"/>
  <c r="Y68" i="1"/>
  <c r="X68" i="1"/>
  <c r="W68" i="1" s="1"/>
  <c r="P68" i="1"/>
  <c r="AY67" i="1"/>
  <c r="AX67" i="1"/>
  <c r="AV67" i="1"/>
  <c r="AW67" i="1" s="1"/>
  <c r="AU67" i="1"/>
  <c r="AS67" i="1" s="1"/>
  <c r="AL67" i="1"/>
  <c r="I67" i="1" s="1"/>
  <c r="H67" i="1" s="1"/>
  <c r="AG67" i="1"/>
  <c r="J67" i="1" s="1"/>
  <c r="Y67" i="1"/>
  <c r="X67" i="1"/>
  <c r="W67" i="1"/>
  <c r="P67" i="1"/>
  <c r="AY66" i="1"/>
  <c r="AX66" i="1"/>
  <c r="AV66" i="1"/>
  <c r="S66" i="1" s="1"/>
  <c r="AU66" i="1"/>
  <c r="AS66" i="1" s="1"/>
  <c r="AF66" i="1" s="1"/>
  <c r="AL66" i="1"/>
  <c r="I66" i="1" s="1"/>
  <c r="H66" i="1" s="1"/>
  <c r="T66" i="1" s="1"/>
  <c r="U66" i="1" s="1"/>
  <c r="AG66" i="1"/>
  <c r="J66" i="1" s="1"/>
  <c r="Y66" i="1"/>
  <c r="X66" i="1"/>
  <c r="W66" i="1"/>
  <c r="P66" i="1"/>
  <c r="AY65" i="1"/>
  <c r="AX65" i="1"/>
  <c r="AV65" i="1"/>
  <c r="AW65" i="1" s="1"/>
  <c r="AU65" i="1"/>
  <c r="AS65" i="1"/>
  <c r="AL65" i="1"/>
  <c r="AG65" i="1"/>
  <c r="J65" i="1" s="1"/>
  <c r="Y65" i="1"/>
  <c r="X65" i="1"/>
  <c r="W65" i="1"/>
  <c r="P65" i="1"/>
  <c r="N65" i="1"/>
  <c r="I65" i="1"/>
  <c r="H65" i="1" s="1"/>
  <c r="AA65" i="1" s="1"/>
  <c r="AY64" i="1"/>
  <c r="AX64" i="1"/>
  <c r="AV64" i="1"/>
  <c r="AW64" i="1" s="1"/>
  <c r="AU64" i="1"/>
  <c r="AS64" i="1"/>
  <c r="AF64" i="1" s="1"/>
  <c r="AL64" i="1"/>
  <c r="AG64" i="1"/>
  <c r="J64" i="1" s="1"/>
  <c r="Y64" i="1"/>
  <c r="X64" i="1"/>
  <c r="W64" i="1" s="1"/>
  <c r="S64" i="1"/>
  <c r="P64" i="1"/>
  <c r="K64" i="1"/>
  <c r="I64" i="1"/>
  <c r="H64" i="1"/>
  <c r="AA64" i="1" s="1"/>
  <c r="AY63" i="1"/>
  <c r="AX63" i="1"/>
  <c r="AV63" i="1"/>
  <c r="AW63" i="1" s="1"/>
  <c r="AU63" i="1"/>
  <c r="AS63" i="1"/>
  <c r="K63" i="1" s="1"/>
  <c r="AL63" i="1"/>
  <c r="I63" i="1" s="1"/>
  <c r="H63" i="1" s="1"/>
  <c r="AG63" i="1"/>
  <c r="Y63" i="1"/>
  <c r="W63" i="1" s="1"/>
  <c r="X63" i="1"/>
  <c r="P63" i="1"/>
  <c r="J63" i="1"/>
  <c r="AY62" i="1"/>
  <c r="AX62" i="1"/>
  <c r="AW62" i="1"/>
  <c r="AV62" i="1"/>
  <c r="AU62" i="1"/>
  <c r="AS62" i="1" s="1"/>
  <c r="AE62" i="1" s="1"/>
  <c r="AT62" i="1"/>
  <c r="AL62" i="1"/>
  <c r="I62" i="1" s="1"/>
  <c r="H62" i="1" s="1"/>
  <c r="AG62" i="1"/>
  <c r="J62" i="1" s="1"/>
  <c r="AF62" i="1"/>
  <c r="Y62" i="1"/>
  <c r="X62" i="1"/>
  <c r="W62" i="1" s="1"/>
  <c r="P62" i="1"/>
  <c r="AY61" i="1"/>
  <c r="AX61" i="1"/>
  <c r="AV61" i="1"/>
  <c r="S61" i="1" s="1"/>
  <c r="AU61" i="1"/>
  <c r="AS61" i="1" s="1"/>
  <c r="AL61" i="1"/>
  <c r="AG61" i="1"/>
  <c r="J61" i="1" s="1"/>
  <c r="Y61" i="1"/>
  <c r="X61" i="1"/>
  <c r="P61" i="1"/>
  <c r="I61" i="1"/>
  <c r="H61" i="1" s="1"/>
  <c r="AA61" i="1" s="1"/>
  <c r="AY60" i="1"/>
  <c r="S60" i="1" s="1"/>
  <c r="AX60" i="1"/>
  <c r="AV60" i="1"/>
  <c r="AU60" i="1"/>
  <c r="AS60" i="1" s="1"/>
  <c r="AL60" i="1"/>
  <c r="AG60" i="1"/>
  <c r="J60" i="1" s="1"/>
  <c r="Y60" i="1"/>
  <c r="X60" i="1"/>
  <c r="W60" i="1" s="1"/>
  <c r="P60" i="1"/>
  <c r="I60" i="1"/>
  <c r="H60" i="1" s="1"/>
  <c r="AA60" i="1" s="1"/>
  <c r="AY59" i="1"/>
  <c r="AX59" i="1"/>
  <c r="AV59" i="1"/>
  <c r="AW59" i="1" s="1"/>
  <c r="AU59" i="1"/>
  <c r="AS59" i="1"/>
  <c r="AL59" i="1"/>
  <c r="I59" i="1" s="1"/>
  <c r="H59" i="1" s="1"/>
  <c r="AA59" i="1" s="1"/>
  <c r="AG59" i="1"/>
  <c r="J59" i="1" s="1"/>
  <c r="Y59" i="1"/>
  <c r="X59" i="1"/>
  <c r="W59" i="1"/>
  <c r="P59" i="1"/>
  <c r="K59" i="1"/>
  <c r="AY58" i="1"/>
  <c r="AX58" i="1"/>
  <c r="AV58" i="1"/>
  <c r="AU58" i="1"/>
  <c r="AS58" i="1" s="1"/>
  <c r="AT58" i="1" s="1"/>
  <c r="AL58" i="1"/>
  <c r="AG58" i="1"/>
  <c r="J58" i="1" s="1"/>
  <c r="AF58" i="1"/>
  <c r="AE58" i="1"/>
  <c r="Y58" i="1"/>
  <c r="X58" i="1"/>
  <c r="W58" i="1"/>
  <c r="P58" i="1"/>
  <c r="I58" i="1"/>
  <c r="H58" i="1"/>
  <c r="AY57" i="1"/>
  <c r="AX57" i="1"/>
  <c r="AV57" i="1"/>
  <c r="AU57" i="1"/>
  <c r="AS57" i="1"/>
  <c r="AL57" i="1"/>
  <c r="AG57" i="1"/>
  <c r="AF57" i="1"/>
  <c r="AE57" i="1"/>
  <c r="Y57" i="1"/>
  <c r="W57" i="1" s="1"/>
  <c r="X57" i="1"/>
  <c r="P57" i="1"/>
  <c r="K57" i="1"/>
  <c r="J57" i="1"/>
  <c r="I57" i="1"/>
  <c r="H57" i="1" s="1"/>
  <c r="AA57" i="1" s="1"/>
  <c r="AY56" i="1"/>
  <c r="S56" i="1" s="1"/>
  <c r="AX56" i="1"/>
  <c r="AV56" i="1"/>
  <c r="AU56" i="1"/>
  <c r="AS56" i="1"/>
  <c r="AL56" i="1"/>
  <c r="I56" i="1" s="1"/>
  <c r="H56" i="1" s="1"/>
  <c r="AG56" i="1"/>
  <c r="J56" i="1" s="1"/>
  <c r="AF56" i="1"/>
  <c r="Y56" i="1"/>
  <c r="X56" i="1"/>
  <c r="W56" i="1" s="1"/>
  <c r="P56" i="1"/>
  <c r="AY55" i="1"/>
  <c r="AX55" i="1"/>
  <c r="AV55" i="1"/>
  <c r="AW55" i="1" s="1"/>
  <c r="AU55" i="1"/>
  <c r="AS55" i="1"/>
  <c r="K55" i="1" s="1"/>
  <c r="AL55" i="1"/>
  <c r="I55" i="1" s="1"/>
  <c r="H55" i="1" s="1"/>
  <c r="AG55" i="1"/>
  <c r="AA55" i="1"/>
  <c r="Y55" i="1"/>
  <c r="X55" i="1"/>
  <c r="W55" i="1"/>
  <c r="P55" i="1"/>
  <c r="J55" i="1"/>
  <c r="AY54" i="1"/>
  <c r="AX54" i="1"/>
  <c r="AV54" i="1"/>
  <c r="S54" i="1" s="1"/>
  <c r="T54" i="1" s="1"/>
  <c r="U54" i="1" s="1"/>
  <c r="AU54" i="1"/>
  <c r="AS54" i="1" s="1"/>
  <c r="AF54" i="1" s="1"/>
  <c r="AT54" i="1"/>
  <c r="AL54" i="1"/>
  <c r="I54" i="1" s="1"/>
  <c r="H54" i="1" s="1"/>
  <c r="AG54" i="1"/>
  <c r="J54" i="1" s="1"/>
  <c r="Y54" i="1"/>
  <c r="X54" i="1"/>
  <c r="W54" i="1" s="1"/>
  <c r="P54" i="1"/>
  <c r="AY53" i="1"/>
  <c r="AX53" i="1"/>
  <c r="AV53" i="1"/>
  <c r="AU53" i="1"/>
  <c r="AS53" i="1"/>
  <c r="AT53" i="1" s="1"/>
  <c r="AL53" i="1"/>
  <c r="I53" i="1" s="1"/>
  <c r="H53" i="1" s="1"/>
  <c r="AG53" i="1"/>
  <c r="AF53" i="1"/>
  <c r="AE53" i="1"/>
  <c r="Y53" i="1"/>
  <c r="X53" i="1"/>
  <c r="W53" i="1"/>
  <c r="P53" i="1"/>
  <c r="N53" i="1"/>
  <c r="K53" i="1"/>
  <c r="J53" i="1"/>
  <c r="AY52" i="1"/>
  <c r="S52" i="1" s="1"/>
  <c r="T52" i="1" s="1"/>
  <c r="U52" i="1" s="1"/>
  <c r="AX52" i="1"/>
  <c r="AV52" i="1"/>
  <c r="AU52" i="1"/>
  <c r="AS52" i="1"/>
  <c r="AT52" i="1" s="1"/>
  <c r="AL52" i="1"/>
  <c r="I52" i="1" s="1"/>
  <c r="H52" i="1" s="1"/>
  <c r="AG52" i="1"/>
  <c r="J52" i="1" s="1"/>
  <c r="AF52" i="1"/>
  <c r="Y52" i="1"/>
  <c r="X52" i="1"/>
  <c r="P52" i="1"/>
  <c r="AY51" i="1"/>
  <c r="AX51" i="1"/>
  <c r="AV51" i="1"/>
  <c r="AW51" i="1" s="1"/>
  <c r="AU51" i="1"/>
  <c r="AS51" i="1" s="1"/>
  <c r="AL51" i="1"/>
  <c r="I51" i="1" s="1"/>
  <c r="H51" i="1" s="1"/>
  <c r="AA51" i="1" s="1"/>
  <c r="AG51" i="1"/>
  <c r="Y51" i="1"/>
  <c r="X51" i="1"/>
  <c r="W51" i="1"/>
  <c r="S51" i="1"/>
  <c r="P51" i="1"/>
  <c r="J51" i="1"/>
  <c r="AY50" i="1"/>
  <c r="AX50" i="1"/>
  <c r="AV50" i="1"/>
  <c r="S50" i="1" s="1"/>
  <c r="AU50" i="1"/>
  <c r="AS50" i="1" s="1"/>
  <c r="AT50" i="1"/>
  <c r="AL50" i="1"/>
  <c r="AG50" i="1"/>
  <c r="J50" i="1" s="1"/>
  <c r="Y50" i="1"/>
  <c r="X50" i="1"/>
  <c r="W50" i="1" s="1"/>
  <c r="P50" i="1"/>
  <c r="I50" i="1"/>
  <c r="H50" i="1"/>
  <c r="AY49" i="1"/>
  <c r="AX49" i="1"/>
  <c r="AV49" i="1"/>
  <c r="AW49" i="1" s="1"/>
  <c r="AU49" i="1"/>
  <c r="AS49" i="1"/>
  <c r="AL49" i="1"/>
  <c r="AG49" i="1"/>
  <c r="J49" i="1" s="1"/>
  <c r="AE49" i="1"/>
  <c r="Y49" i="1"/>
  <c r="W49" i="1" s="1"/>
  <c r="X49" i="1"/>
  <c r="P49" i="1"/>
  <c r="K49" i="1"/>
  <c r="I49" i="1"/>
  <c r="H49" i="1" s="1"/>
  <c r="AA49" i="1" s="1"/>
  <c r="AY48" i="1"/>
  <c r="AX48" i="1"/>
  <c r="AV48" i="1"/>
  <c r="AW48" i="1" s="1"/>
  <c r="AU48" i="1"/>
  <c r="AS48" i="1"/>
  <c r="AT48" i="1" s="1"/>
  <c r="AL48" i="1"/>
  <c r="AG48" i="1"/>
  <c r="J48" i="1" s="1"/>
  <c r="Y48" i="1"/>
  <c r="X48" i="1"/>
  <c r="P48" i="1"/>
  <c r="I48" i="1"/>
  <c r="H48" i="1" s="1"/>
  <c r="AY47" i="1"/>
  <c r="AX47" i="1"/>
  <c r="AV47" i="1"/>
  <c r="AW47" i="1" s="1"/>
  <c r="AU47" i="1"/>
  <c r="AS47" i="1" s="1"/>
  <c r="N47" i="1" s="1"/>
  <c r="AL47" i="1"/>
  <c r="I47" i="1" s="1"/>
  <c r="H47" i="1" s="1"/>
  <c r="AG47" i="1"/>
  <c r="J47" i="1" s="1"/>
  <c r="Y47" i="1"/>
  <c r="X47" i="1"/>
  <c r="P47" i="1"/>
  <c r="AY46" i="1"/>
  <c r="AX46" i="1"/>
  <c r="AV46" i="1"/>
  <c r="S46" i="1" s="1"/>
  <c r="AU46" i="1"/>
  <c r="AS46" i="1" s="1"/>
  <c r="AF46" i="1" s="1"/>
  <c r="AT46" i="1"/>
  <c r="AL46" i="1"/>
  <c r="AG46" i="1"/>
  <c r="AE46" i="1"/>
  <c r="Y46" i="1"/>
  <c r="X46" i="1"/>
  <c r="W46" i="1"/>
  <c r="P46" i="1"/>
  <c r="J46" i="1"/>
  <c r="I46" i="1"/>
  <c r="H46" i="1" s="1"/>
  <c r="AY45" i="1"/>
  <c r="AX45" i="1"/>
  <c r="AV45" i="1"/>
  <c r="AW45" i="1" s="1"/>
  <c r="AU45" i="1"/>
  <c r="AS45" i="1" s="1"/>
  <c r="AL45" i="1"/>
  <c r="I45" i="1" s="1"/>
  <c r="H45" i="1" s="1"/>
  <c r="AG45" i="1"/>
  <c r="Y45" i="1"/>
  <c r="X45" i="1"/>
  <c r="W45" i="1" s="1"/>
  <c r="P45" i="1"/>
  <c r="J45" i="1"/>
  <c r="AY44" i="1"/>
  <c r="AX44" i="1"/>
  <c r="AV44" i="1"/>
  <c r="AU44" i="1"/>
  <c r="AS44" i="1" s="1"/>
  <c r="AL44" i="1"/>
  <c r="AG44" i="1"/>
  <c r="J44" i="1" s="1"/>
  <c r="Y44" i="1"/>
  <c r="X44" i="1"/>
  <c r="W44" i="1" s="1"/>
  <c r="P44" i="1"/>
  <c r="I44" i="1"/>
  <c r="H44" i="1" s="1"/>
  <c r="AA44" i="1" s="1"/>
  <c r="AY43" i="1"/>
  <c r="AX43" i="1"/>
  <c r="AV43" i="1"/>
  <c r="AW43" i="1" s="1"/>
  <c r="AU43" i="1"/>
  <c r="AS43" i="1"/>
  <c r="N43" i="1" s="1"/>
  <c r="AL43" i="1"/>
  <c r="I43" i="1" s="1"/>
  <c r="H43" i="1" s="1"/>
  <c r="AA43" i="1" s="1"/>
  <c r="AG43" i="1"/>
  <c r="J43" i="1" s="1"/>
  <c r="Y43" i="1"/>
  <c r="X43" i="1"/>
  <c r="W43" i="1"/>
  <c r="S43" i="1"/>
  <c r="P43" i="1"/>
  <c r="AY42" i="1"/>
  <c r="AX42" i="1"/>
  <c r="AV42" i="1"/>
  <c r="AU42" i="1"/>
  <c r="AS42" i="1" s="1"/>
  <c r="AT42" i="1"/>
  <c r="AL42" i="1"/>
  <c r="I42" i="1" s="1"/>
  <c r="H42" i="1" s="1"/>
  <c r="AG42" i="1"/>
  <c r="J42" i="1" s="1"/>
  <c r="Y42" i="1"/>
  <c r="X42" i="1"/>
  <c r="W42" i="1" s="1"/>
  <c r="P42" i="1"/>
  <c r="AY41" i="1"/>
  <c r="AX41" i="1"/>
  <c r="AV41" i="1"/>
  <c r="S41" i="1" s="1"/>
  <c r="AU41" i="1"/>
  <c r="AS41" i="1" s="1"/>
  <c r="N41" i="1" s="1"/>
  <c r="AT41" i="1"/>
  <c r="AL41" i="1"/>
  <c r="AG41" i="1"/>
  <c r="J41" i="1" s="1"/>
  <c r="Y41" i="1"/>
  <c r="X41" i="1"/>
  <c r="P41" i="1"/>
  <c r="K41" i="1"/>
  <c r="I41" i="1"/>
  <c r="H41" i="1" s="1"/>
  <c r="AY40" i="1"/>
  <c r="AX40" i="1"/>
  <c r="AV40" i="1"/>
  <c r="AU40" i="1"/>
  <c r="AS40" i="1" s="1"/>
  <c r="AF40" i="1" s="1"/>
  <c r="AT40" i="1"/>
  <c r="AL40" i="1"/>
  <c r="I40" i="1" s="1"/>
  <c r="H40" i="1" s="1"/>
  <c r="AG40" i="1"/>
  <c r="J40" i="1" s="1"/>
  <c r="Y40" i="1"/>
  <c r="X40" i="1"/>
  <c r="P40" i="1"/>
  <c r="K40" i="1"/>
  <c r="AY39" i="1"/>
  <c r="AX39" i="1"/>
  <c r="AV39" i="1"/>
  <c r="AW39" i="1" s="1"/>
  <c r="AU39" i="1"/>
  <c r="AS39" i="1" s="1"/>
  <c r="AT39" i="1"/>
  <c r="AL39" i="1"/>
  <c r="I39" i="1" s="1"/>
  <c r="H39" i="1" s="1"/>
  <c r="AA39" i="1" s="1"/>
  <c r="AG39" i="1"/>
  <c r="J39" i="1" s="1"/>
  <c r="Y39" i="1"/>
  <c r="X39" i="1"/>
  <c r="W39" i="1" s="1"/>
  <c r="P39" i="1"/>
  <c r="AY38" i="1"/>
  <c r="AX38" i="1"/>
  <c r="AV38" i="1"/>
  <c r="S38" i="1" s="1"/>
  <c r="AU38" i="1"/>
  <c r="AS38" i="1" s="1"/>
  <c r="K38" i="1" s="1"/>
  <c r="AL38" i="1"/>
  <c r="I38" i="1" s="1"/>
  <c r="H38" i="1" s="1"/>
  <c r="T38" i="1" s="1"/>
  <c r="U38" i="1" s="1"/>
  <c r="AG38" i="1"/>
  <c r="Y38" i="1"/>
  <c r="X38" i="1"/>
  <c r="W38" i="1"/>
  <c r="P38" i="1"/>
  <c r="J38" i="1"/>
  <c r="AY37" i="1"/>
  <c r="AX37" i="1"/>
  <c r="AV37" i="1"/>
  <c r="S37" i="1" s="1"/>
  <c r="AU37" i="1"/>
  <c r="AS37" i="1"/>
  <c r="AT37" i="1" s="1"/>
  <c r="AL37" i="1"/>
  <c r="I37" i="1" s="1"/>
  <c r="H37" i="1" s="1"/>
  <c r="AG37" i="1"/>
  <c r="J37" i="1" s="1"/>
  <c r="Y37" i="1"/>
  <c r="X37" i="1"/>
  <c r="W37" i="1"/>
  <c r="P37" i="1"/>
  <c r="N37" i="1"/>
  <c r="AY36" i="1"/>
  <c r="AX36" i="1"/>
  <c r="AV36" i="1"/>
  <c r="AW36" i="1" s="1"/>
  <c r="AU36" i="1"/>
  <c r="AS36" i="1"/>
  <c r="AL36" i="1"/>
  <c r="I36" i="1" s="1"/>
  <c r="H36" i="1" s="1"/>
  <c r="AG36" i="1"/>
  <c r="Y36" i="1"/>
  <c r="X36" i="1"/>
  <c r="W36" i="1" s="1"/>
  <c r="P36" i="1"/>
  <c r="J36" i="1"/>
  <c r="AY35" i="1"/>
  <c r="AX35" i="1"/>
  <c r="AV35" i="1"/>
  <c r="AW35" i="1" s="1"/>
  <c r="AU35" i="1"/>
  <c r="AS35" i="1"/>
  <c r="N35" i="1" s="1"/>
  <c r="AL35" i="1"/>
  <c r="I35" i="1" s="1"/>
  <c r="H35" i="1" s="1"/>
  <c r="AG35" i="1"/>
  <c r="Y35" i="1"/>
  <c r="X35" i="1"/>
  <c r="W35" i="1" s="1"/>
  <c r="P35" i="1"/>
  <c r="J35" i="1"/>
  <c r="AY34" i="1"/>
  <c r="AX34" i="1"/>
  <c r="AV34" i="1"/>
  <c r="S34" i="1" s="1"/>
  <c r="AU34" i="1"/>
  <c r="AS34" i="1" s="1"/>
  <c r="AL34" i="1"/>
  <c r="I34" i="1" s="1"/>
  <c r="H34" i="1" s="1"/>
  <c r="AG34" i="1"/>
  <c r="J34" i="1" s="1"/>
  <c r="Y34" i="1"/>
  <c r="X34" i="1"/>
  <c r="W34" i="1" s="1"/>
  <c r="P34" i="1"/>
  <c r="AY33" i="1"/>
  <c r="AX33" i="1"/>
  <c r="AV33" i="1"/>
  <c r="AW33" i="1" s="1"/>
  <c r="AU33" i="1"/>
  <c r="AS33" i="1" s="1"/>
  <c r="AT33" i="1"/>
  <c r="AL33" i="1"/>
  <c r="I33" i="1" s="1"/>
  <c r="H33" i="1" s="1"/>
  <c r="AA33" i="1" s="1"/>
  <c r="AG33" i="1"/>
  <c r="AF33" i="1"/>
  <c r="AE33" i="1"/>
  <c r="Y33" i="1"/>
  <c r="X33" i="1"/>
  <c r="W33" i="1" s="1"/>
  <c r="P33" i="1"/>
  <c r="N33" i="1"/>
  <c r="K33" i="1"/>
  <c r="J33" i="1"/>
  <c r="AY32" i="1"/>
  <c r="AX32" i="1"/>
  <c r="AV32" i="1"/>
  <c r="AW32" i="1" s="1"/>
  <c r="AU32" i="1"/>
  <c r="AS32" i="1" s="1"/>
  <c r="AT32" i="1" s="1"/>
  <c r="AL32" i="1"/>
  <c r="AG32" i="1"/>
  <c r="J32" i="1" s="1"/>
  <c r="AF32" i="1"/>
  <c r="Y32" i="1"/>
  <c r="X32" i="1"/>
  <c r="W32" i="1" s="1"/>
  <c r="P32" i="1"/>
  <c r="I32" i="1"/>
  <c r="H32" i="1" s="1"/>
  <c r="AY31" i="1"/>
  <c r="AX31" i="1"/>
  <c r="AV31" i="1"/>
  <c r="AW31" i="1" s="1"/>
  <c r="AU31" i="1"/>
  <c r="AS31" i="1"/>
  <c r="AT31" i="1" s="1"/>
  <c r="AL31" i="1"/>
  <c r="I31" i="1" s="1"/>
  <c r="AG31" i="1"/>
  <c r="J31" i="1" s="1"/>
  <c r="Y31" i="1"/>
  <c r="X31" i="1"/>
  <c r="W31" i="1" s="1"/>
  <c r="P31" i="1"/>
  <c r="H31" i="1"/>
  <c r="AA31" i="1" s="1"/>
  <c r="AY30" i="1"/>
  <c r="AX30" i="1"/>
  <c r="AV30" i="1"/>
  <c r="AU30" i="1"/>
  <c r="AS30" i="1" s="1"/>
  <c r="K30" i="1" s="1"/>
  <c r="AT30" i="1"/>
  <c r="AL30" i="1"/>
  <c r="I30" i="1" s="1"/>
  <c r="H30" i="1" s="1"/>
  <c r="AG30" i="1"/>
  <c r="J30" i="1" s="1"/>
  <c r="Y30" i="1"/>
  <c r="X30" i="1"/>
  <c r="P30" i="1"/>
  <c r="AY29" i="1"/>
  <c r="AX29" i="1"/>
  <c r="AV29" i="1"/>
  <c r="AU29" i="1"/>
  <c r="AS29" i="1" s="1"/>
  <c r="AL29" i="1"/>
  <c r="I29" i="1" s="1"/>
  <c r="H29" i="1" s="1"/>
  <c r="AA29" i="1" s="1"/>
  <c r="AG29" i="1"/>
  <c r="J29" i="1" s="1"/>
  <c r="Y29" i="1"/>
  <c r="X29" i="1"/>
  <c r="W29" i="1"/>
  <c r="P29" i="1"/>
  <c r="AY28" i="1"/>
  <c r="AX28" i="1"/>
  <c r="AV28" i="1"/>
  <c r="AU28" i="1"/>
  <c r="AS28" i="1" s="1"/>
  <c r="AE28" i="1" s="1"/>
  <c r="AT28" i="1"/>
  <c r="AL28" i="1"/>
  <c r="I28" i="1" s="1"/>
  <c r="H28" i="1" s="1"/>
  <c r="AG28" i="1"/>
  <c r="J28" i="1" s="1"/>
  <c r="Y28" i="1"/>
  <c r="X28" i="1"/>
  <c r="P28" i="1"/>
  <c r="K28" i="1"/>
  <c r="AY27" i="1"/>
  <c r="AX27" i="1"/>
  <c r="AV27" i="1"/>
  <c r="S27" i="1" s="1"/>
  <c r="AU27" i="1"/>
  <c r="AS27" i="1" s="1"/>
  <c r="AL27" i="1"/>
  <c r="AG27" i="1"/>
  <c r="Y27" i="1"/>
  <c r="X27" i="1"/>
  <c r="W27" i="1" s="1"/>
  <c r="P27" i="1"/>
  <c r="J27" i="1"/>
  <c r="I27" i="1"/>
  <c r="H27" i="1"/>
  <c r="AY26" i="1"/>
  <c r="AX26" i="1"/>
  <c r="AV26" i="1"/>
  <c r="AU26" i="1"/>
  <c r="AS26" i="1"/>
  <c r="AL26" i="1"/>
  <c r="AG26" i="1"/>
  <c r="J26" i="1" s="1"/>
  <c r="AE26" i="1"/>
  <c r="Y26" i="1"/>
  <c r="X26" i="1"/>
  <c r="W26" i="1"/>
  <c r="P26" i="1"/>
  <c r="N26" i="1"/>
  <c r="K26" i="1"/>
  <c r="I26" i="1"/>
  <c r="H26" i="1" s="1"/>
  <c r="AY25" i="1"/>
  <c r="S25" i="1" s="1"/>
  <c r="AX25" i="1"/>
  <c r="AV25" i="1"/>
  <c r="AW25" i="1" s="1"/>
  <c r="AU25" i="1"/>
  <c r="AS25" i="1" s="1"/>
  <c r="AE25" i="1" s="1"/>
  <c r="AL25" i="1"/>
  <c r="I25" i="1" s="1"/>
  <c r="H25" i="1" s="1"/>
  <c r="AG25" i="1"/>
  <c r="J25" i="1" s="1"/>
  <c r="AF25" i="1"/>
  <c r="Y25" i="1"/>
  <c r="X25" i="1"/>
  <c r="W25" i="1" s="1"/>
  <c r="P25" i="1"/>
  <c r="AY24" i="1"/>
  <c r="AX24" i="1"/>
  <c r="AV24" i="1"/>
  <c r="AW24" i="1" s="1"/>
  <c r="AU24" i="1"/>
  <c r="AS24" i="1"/>
  <c r="AF24" i="1" s="1"/>
  <c r="AL24" i="1"/>
  <c r="I24" i="1" s="1"/>
  <c r="H24" i="1" s="1"/>
  <c r="AG24" i="1"/>
  <c r="Y24" i="1"/>
  <c r="X24" i="1"/>
  <c r="W24" i="1" s="1"/>
  <c r="P24" i="1"/>
  <c r="J24" i="1"/>
  <c r="AY23" i="1"/>
  <c r="AX23" i="1"/>
  <c r="AV23" i="1"/>
  <c r="AU23" i="1"/>
  <c r="AS23" i="1" s="1"/>
  <c r="AT23" i="1"/>
  <c r="AL23" i="1"/>
  <c r="I23" i="1" s="1"/>
  <c r="H23" i="1" s="1"/>
  <c r="AA23" i="1" s="1"/>
  <c r="AG23" i="1"/>
  <c r="J23" i="1" s="1"/>
  <c r="Y23" i="1"/>
  <c r="X23" i="1"/>
  <c r="W23" i="1" s="1"/>
  <c r="P23" i="1"/>
  <c r="AY22" i="1"/>
  <c r="AX22" i="1"/>
  <c r="AV22" i="1"/>
  <c r="AU22" i="1"/>
  <c r="AS22" i="1"/>
  <c r="AT22" i="1" s="1"/>
  <c r="AL22" i="1"/>
  <c r="AG22" i="1"/>
  <c r="J22" i="1" s="1"/>
  <c r="AE22" i="1"/>
  <c r="Y22" i="1"/>
  <c r="X22" i="1"/>
  <c r="W22" i="1"/>
  <c r="P22" i="1"/>
  <c r="N22" i="1"/>
  <c r="K22" i="1"/>
  <c r="I22" i="1"/>
  <c r="H22" i="1" s="1"/>
  <c r="AY21" i="1"/>
  <c r="AX21" i="1"/>
  <c r="AV21" i="1"/>
  <c r="AW21" i="1" s="1"/>
  <c r="AU21" i="1"/>
  <c r="AS21" i="1" s="1"/>
  <c r="AE21" i="1" s="1"/>
  <c r="AL21" i="1"/>
  <c r="I21" i="1" s="1"/>
  <c r="H21" i="1" s="1"/>
  <c r="AG21" i="1"/>
  <c r="J21" i="1" s="1"/>
  <c r="Y21" i="1"/>
  <c r="X21" i="1"/>
  <c r="W21" i="1" s="1"/>
  <c r="P21" i="1"/>
  <c r="AY20" i="1"/>
  <c r="S20" i="1" s="1"/>
  <c r="AX20" i="1"/>
  <c r="AV20" i="1"/>
  <c r="AW20" i="1" s="1"/>
  <c r="AU20" i="1"/>
  <c r="AS20" i="1"/>
  <c r="N20" i="1" s="1"/>
  <c r="AL20" i="1"/>
  <c r="I20" i="1" s="1"/>
  <c r="H20" i="1" s="1"/>
  <c r="AG20" i="1"/>
  <c r="Y20" i="1"/>
  <c r="X20" i="1"/>
  <c r="W20" i="1" s="1"/>
  <c r="P20" i="1"/>
  <c r="K20" i="1"/>
  <c r="J20" i="1"/>
  <c r="AY19" i="1"/>
  <c r="AX19" i="1"/>
  <c r="AW19" i="1"/>
  <c r="AV19" i="1"/>
  <c r="S19" i="1" s="1"/>
  <c r="AU19" i="1"/>
  <c r="AS19" i="1" s="1"/>
  <c r="AT19" i="1"/>
  <c r="AL19" i="1"/>
  <c r="I19" i="1" s="1"/>
  <c r="H19" i="1" s="1"/>
  <c r="AG19" i="1"/>
  <c r="J19" i="1" s="1"/>
  <c r="Y19" i="1"/>
  <c r="X19" i="1"/>
  <c r="W19" i="1"/>
  <c r="P19" i="1"/>
  <c r="AY18" i="1"/>
  <c r="AX18" i="1"/>
  <c r="AV18" i="1"/>
  <c r="AU18" i="1"/>
  <c r="AS18" i="1" s="1"/>
  <c r="AL18" i="1"/>
  <c r="AG18" i="1"/>
  <c r="J18" i="1" s="1"/>
  <c r="Y18" i="1"/>
  <c r="X18" i="1"/>
  <c r="W18" i="1"/>
  <c r="P18" i="1"/>
  <c r="I18" i="1"/>
  <c r="H18" i="1" s="1"/>
  <c r="AY17" i="1"/>
  <c r="AX17" i="1"/>
  <c r="AV17" i="1"/>
  <c r="AW17" i="1" s="1"/>
  <c r="AU17" i="1"/>
  <c r="AS17" i="1" s="1"/>
  <c r="AL17" i="1"/>
  <c r="I17" i="1" s="1"/>
  <c r="H17" i="1" s="1"/>
  <c r="AG17" i="1"/>
  <c r="J17" i="1" s="1"/>
  <c r="Y17" i="1"/>
  <c r="X17" i="1"/>
  <c r="P17" i="1"/>
  <c r="AY16" i="1"/>
  <c r="AX16" i="1"/>
  <c r="AV16" i="1"/>
  <c r="AW16" i="1" s="1"/>
  <c r="AU16" i="1"/>
  <c r="AS16" i="1"/>
  <c r="AF16" i="1" s="1"/>
  <c r="AL16" i="1"/>
  <c r="I16" i="1" s="1"/>
  <c r="H16" i="1" s="1"/>
  <c r="AG16" i="1"/>
  <c r="Y16" i="1"/>
  <c r="X16" i="1"/>
  <c r="W16" i="1"/>
  <c r="S16" i="1"/>
  <c r="P16" i="1"/>
  <c r="J16" i="1"/>
  <c r="AF149" i="1" l="1"/>
  <c r="AT149" i="1"/>
  <c r="N149" i="1"/>
  <c r="AE149" i="1"/>
  <c r="K149" i="1"/>
  <c r="AE17" i="1"/>
  <c r="AF17" i="1"/>
  <c r="K17" i="1"/>
  <c r="AT44" i="1"/>
  <c r="AF44" i="1"/>
  <c r="K60" i="1"/>
  <c r="AT60" i="1"/>
  <c r="N45" i="1"/>
  <c r="AT45" i="1"/>
  <c r="K45" i="1"/>
  <c r="AF45" i="1"/>
  <c r="AE45" i="1"/>
  <c r="AT18" i="1"/>
  <c r="N18" i="1"/>
  <c r="K18" i="1"/>
  <c r="AF18" i="1"/>
  <c r="AE18" i="1"/>
  <c r="AT61" i="1"/>
  <c r="N61" i="1"/>
  <c r="K61" i="1"/>
  <c r="AF61" i="1"/>
  <c r="AE61" i="1"/>
  <c r="AF117" i="1"/>
  <c r="K117" i="1"/>
  <c r="AA19" i="1"/>
  <c r="T19" i="1"/>
  <c r="U19" i="1" s="1"/>
  <c r="AC19" i="1" s="1"/>
  <c r="AE110" i="1"/>
  <c r="AT110" i="1"/>
  <c r="N110" i="1"/>
  <c r="K110" i="1"/>
  <c r="AF110" i="1"/>
  <c r="AF228" i="1"/>
  <c r="AF271" i="1"/>
  <c r="K271" i="1"/>
  <c r="S39" i="1"/>
  <c r="T39" i="1" s="1"/>
  <c r="U39" i="1" s="1"/>
  <c r="AE29" i="1"/>
  <c r="N29" i="1"/>
  <c r="S35" i="1"/>
  <c r="AW46" i="1"/>
  <c r="AT65" i="1"/>
  <c r="K65" i="1"/>
  <c r="AF65" i="1"/>
  <c r="AW74" i="1"/>
  <c r="S80" i="1"/>
  <c r="S90" i="1"/>
  <c r="AW90" i="1"/>
  <c r="AF94" i="1"/>
  <c r="AT94" i="1"/>
  <c r="N141" i="1"/>
  <c r="AE141" i="1"/>
  <c r="AF141" i="1"/>
  <c r="N239" i="1"/>
  <c r="AF239" i="1"/>
  <c r="AE239" i="1"/>
  <c r="K21" i="1"/>
  <c r="K24" i="1"/>
  <c r="S32" i="1"/>
  <c r="T32" i="1" s="1"/>
  <c r="U32" i="1" s="1"/>
  <c r="T51" i="1"/>
  <c r="U51" i="1" s="1"/>
  <c r="AB51" i="1" s="1"/>
  <c r="AD51" i="1" s="1"/>
  <c r="AT69" i="1"/>
  <c r="AF69" i="1"/>
  <c r="AT73" i="1"/>
  <c r="AE73" i="1"/>
  <c r="AT77" i="1"/>
  <c r="K77" i="1"/>
  <c r="AF77" i="1"/>
  <c r="S92" i="1"/>
  <c r="T94" i="1"/>
  <c r="U94" i="1" s="1"/>
  <c r="AC94" i="1" s="1"/>
  <c r="AD94" i="1" s="1"/>
  <c r="AT122" i="1"/>
  <c r="N122" i="1"/>
  <c r="K122" i="1"/>
  <c r="K141" i="1"/>
  <c r="AT141" i="1"/>
  <c r="AW147" i="1"/>
  <c r="S147" i="1"/>
  <c r="T147" i="1" s="1"/>
  <c r="U147" i="1" s="1"/>
  <c r="AW160" i="1"/>
  <c r="S160" i="1"/>
  <c r="AT176" i="1"/>
  <c r="K176" i="1"/>
  <c r="AW239" i="1"/>
  <c r="S239" i="1"/>
  <c r="T239" i="1" s="1"/>
  <c r="U239" i="1" s="1"/>
  <c r="Q239" i="1" s="1"/>
  <c r="O239" i="1" s="1"/>
  <c r="R239" i="1" s="1"/>
  <c r="L239" i="1" s="1"/>
  <c r="M239" i="1" s="1"/>
  <c r="K247" i="1"/>
  <c r="AF247" i="1"/>
  <c r="AE247" i="1"/>
  <c r="AT313" i="1"/>
  <c r="AF313" i="1"/>
  <c r="AE313" i="1"/>
  <c r="S17" i="1"/>
  <c r="T17" i="1" s="1"/>
  <c r="U17" i="1" s="1"/>
  <c r="Q17" i="1" s="1"/>
  <c r="O17" i="1" s="1"/>
  <c r="R17" i="1" s="1"/>
  <c r="L17" i="1" s="1"/>
  <c r="M17" i="1" s="1"/>
  <c r="AF26" i="1"/>
  <c r="AT26" i="1"/>
  <c r="AW38" i="1"/>
  <c r="W41" i="1"/>
  <c r="T43" i="1"/>
  <c r="U43" i="1" s="1"/>
  <c r="S44" i="1"/>
  <c r="AT64" i="1"/>
  <c r="N67" i="1"/>
  <c r="K67" i="1"/>
  <c r="N69" i="1"/>
  <c r="N73" i="1"/>
  <c r="AT81" i="1"/>
  <c r="AE81" i="1"/>
  <c r="N81" i="1"/>
  <c r="K81" i="1"/>
  <c r="AW94" i="1"/>
  <c r="S109" i="1"/>
  <c r="T109" i="1" s="1"/>
  <c r="U109" i="1" s="1"/>
  <c r="AF114" i="1"/>
  <c r="AE114" i="1"/>
  <c r="S115" i="1"/>
  <c r="T115" i="1" s="1"/>
  <c r="U115" i="1" s="1"/>
  <c r="V115" i="1" s="1"/>
  <c r="Z115" i="1" s="1"/>
  <c r="AW115" i="1"/>
  <c r="S125" i="1"/>
  <c r="AB141" i="1"/>
  <c r="AF145" i="1"/>
  <c r="N145" i="1"/>
  <c r="AF161" i="1"/>
  <c r="AE161" i="1"/>
  <c r="N161" i="1"/>
  <c r="AT161" i="1"/>
  <c r="K161" i="1"/>
  <c r="AF166" i="1"/>
  <c r="AE166" i="1"/>
  <c r="W169" i="1"/>
  <c r="AT170" i="1"/>
  <c r="AT175" i="1"/>
  <c r="K175" i="1"/>
  <c r="T180" i="1"/>
  <c r="U180" i="1" s="1"/>
  <c r="N187" i="1"/>
  <c r="K239" i="1"/>
  <c r="AT293" i="1"/>
  <c r="N293" i="1"/>
  <c r="AF293" i="1"/>
  <c r="AW302" i="1"/>
  <c r="S302" i="1"/>
  <c r="T302" i="1" s="1"/>
  <c r="U302" i="1" s="1"/>
  <c r="V302" i="1" s="1"/>
  <c r="Z302" i="1" s="1"/>
  <c r="S21" i="1"/>
  <c r="S24" i="1"/>
  <c r="K31" i="1"/>
  <c r="AE41" i="1"/>
  <c r="K47" i="1"/>
  <c r="AT49" i="1"/>
  <c r="AF49" i="1"/>
  <c r="T64" i="1"/>
  <c r="U64" i="1" s="1"/>
  <c r="AC64" i="1" s="1"/>
  <c r="AE66" i="1"/>
  <c r="S71" i="1"/>
  <c r="T71" i="1" s="1"/>
  <c r="U71" i="1" s="1"/>
  <c r="T77" i="1"/>
  <c r="U77" i="1" s="1"/>
  <c r="AC77" i="1" s="1"/>
  <c r="S104" i="1"/>
  <c r="T104" i="1" s="1"/>
  <c r="U104" i="1" s="1"/>
  <c r="Q104" i="1" s="1"/>
  <c r="O104" i="1" s="1"/>
  <c r="R104" i="1" s="1"/>
  <c r="L104" i="1" s="1"/>
  <c r="M104" i="1" s="1"/>
  <c r="K114" i="1"/>
  <c r="AT114" i="1"/>
  <c r="S141" i="1"/>
  <c r="T141" i="1" s="1"/>
  <c r="U141" i="1" s="1"/>
  <c r="AW141" i="1"/>
  <c r="AF148" i="1"/>
  <c r="AT148" i="1"/>
  <c r="T154" i="1"/>
  <c r="U154" i="1" s="1"/>
  <c r="AC154" i="1" s="1"/>
  <c r="N175" i="1"/>
  <c r="T185" i="1"/>
  <c r="U185" i="1" s="1"/>
  <c r="V185" i="1" s="1"/>
  <c r="Z185" i="1" s="1"/>
  <c r="AF196" i="1"/>
  <c r="AE196" i="1"/>
  <c r="AT196" i="1"/>
  <c r="N196" i="1"/>
  <c r="AF267" i="1"/>
  <c r="K267" i="1"/>
  <c r="AW278" i="1"/>
  <c r="S278" i="1"/>
  <c r="T278" i="1" s="1"/>
  <c r="U278" i="1" s="1"/>
  <c r="AT291" i="1"/>
  <c r="K291" i="1"/>
  <c r="AF291" i="1"/>
  <c r="AW313" i="1"/>
  <c r="N28" i="1"/>
  <c r="S36" i="1"/>
  <c r="T36" i="1" s="1"/>
  <c r="U36" i="1" s="1"/>
  <c r="Q36" i="1" s="1"/>
  <c r="O36" i="1" s="1"/>
  <c r="R36" i="1" s="1"/>
  <c r="L36" i="1" s="1"/>
  <c r="M36" i="1" s="1"/>
  <c r="AE37" i="1"/>
  <c r="AF41" i="1"/>
  <c r="T46" i="1"/>
  <c r="U46" i="1" s="1"/>
  <c r="V46" i="1" s="1"/>
  <c r="Z46" i="1" s="1"/>
  <c r="N49" i="1"/>
  <c r="T50" i="1"/>
  <c r="U50" i="1" s="1"/>
  <c r="AW50" i="1"/>
  <c r="AW54" i="1"/>
  <c r="AT56" i="1"/>
  <c r="K56" i="1"/>
  <c r="AT57" i="1"/>
  <c r="N57" i="1"/>
  <c r="S58" i="1"/>
  <c r="S67" i="1"/>
  <c r="T67" i="1" s="1"/>
  <c r="U67" i="1" s="1"/>
  <c r="AW83" i="1"/>
  <c r="S83" i="1"/>
  <c r="T83" i="1" s="1"/>
  <c r="U83" i="1" s="1"/>
  <c r="V83" i="1" s="1"/>
  <c r="Z83" i="1" s="1"/>
  <c r="S86" i="1"/>
  <c r="T86" i="1" s="1"/>
  <c r="U86" i="1" s="1"/>
  <c r="V86" i="1" s="1"/>
  <c r="Z86" i="1" s="1"/>
  <c r="AW86" i="1"/>
  <c r="W89" i="1"/>
  <c r="AE97" i="1"/>
  <c r="AT98" i="1"/>
  <c r="AF98" i="1"/>
  <c r="T112" i="1"/>
  <c r="U112" i="1" s="1"/>
  <c r="Q112" i="1" s="1"/>
  <c r="O112" i="1" s="1"/>
  <c r="R112" i="1" s="1"/>
  <c r="L112" i="1" s="1"/>
  <c r="M112" i="1" s="1"/>
  <c r="N114" i="1"/>
  <c r="S139" i="1"/>
  <c r="AF140" i="1"/>
  <c r="K140" i="1"/>
  <c r="AF150" i="1"/>
  <c r="AE150" i="1"/>
  <c r="AW154" i="1"/>
  <c r="N159" i="1"/>
  <c r="K159" i="1"/>
  <c r="AF165" i="1"/>
  <c r="N165" i="1"/>
  <c r="AE165" i="1"/>
  <c r="AE182" i="1"/>
  <c r="K182" i="1"/>
  <c r="AF182" i="1"/>
  <c r="K196" i="1"/>
  <c r="AW200" i="1"/>
  <c r="N201" i="1"/>
  <c r="AF201" i="1"/>
  <c r="N265" i="1"/>
  <c r="AE265" i="1"/>
  <c r="AF21" i="1"/>
  <c r="S23" i="1"/>
  <c r="T23" i="1" s="1"/>
  <c r="U23" i="1" s="1"/>
  <c r="Q23" i="1" s="1"/>
  <c r="O23" i="1" s="1"/>
  <c r="R23" i="1" s="1"/>
  <c r="AW23" i="1"/>
  <c r="AF29" i="1"/>
  <c r="S30" i="1"/>
  <c r="T30" i="1" s="1"/>
  <c r="U30" i="1" s="1"/>
  <c r="S31" i="1"/>
  <c r="T31" i="1" s="1"/>
  <c r="U31" i="1" s="1"/>
  <c r="V31" i="1" s="1"/>
  <c r="Z31" i="1" s="1"/>
  <c r="AF37" i="1"/>
  <c r="AE38" i="1"/>
  <c r="S40" i="1"/>
  <c r="S42" i="1"/>
  <c r="T42" i="1" s="1"/>
  <c r="U42" i="1" s="1"/>
  <c r="AW42" i="1"/>
  <c r="S47" i="1"/>
  <c r="T47" i="1" s="1"/>
  <c r="U47" i="1" s="1"/>
  <c r="Q47" i="1" s="1"/>
  <c r="O47" i="1" s="1"/>
  <c r="R47" i="1" s="1"/>
  <c r="L47" i="1" s="1"/>
  <c r="M47" i="1" s="1"/>
  <c r="AW58" i="1"/>
  <c r="AE65" i="1"/>
  <c r="W69" i="1"/>
  <c r="T79" i="1"/>
  <c r="U79" i="1" s="1"/>
  <c r="AE94" i="1"/>
  <c r="S98" i="1"/>
  <c r="T98" i="1" s="1"/>
  <c r="U98" i="1" s="1"/>
  <c r="AT105" i="1"/>
  <c r="K105" i="1"/>
  <c r="AT118" i="1"/>
  <c r="AE118" i="1"/>
  <c r="K118" i="1"/>
  <c r="AE122" i="1"/>
  <c r="S131" i="1"/>
  <c r="AW131" i="1"/>
  <c r="AT134" i="1"/>
  <c r="AF134" i="1"/>
  <c r="AE134" i="1"/>
  <c r="AT146" i="1"/>
  <c r="AF146" i="1"/>
  <c r="AE146" i="1"/>
  <c r="K148" i="1"/>
  <c r="AB159" i="1"/>
  <c r="K165" i="1"/>
  <c r="AE176" i="1"/>
  <c r="AE194" i="1"/>
  <c r="AF194" i="1"/>
  <c r="W28" i="1"/>
  <c r="AW30" i="1"/>
  <c r="K37" i="1"/>
  <c r="AB46" i="1"/>
  <c r="W47" i="1"/>
  <c r="S57" i="1"/>
  <c r="T57" i="1" s="1"/>
  <c r="U57" i="1" s="1"/>
  <c r="AC57" i="1" s="1"/>
  <c r="S62" i="1"/>
  <c r="T62" i="1" s="1"/>
  <c r="U62" i="1" s="1"/>
  <c r="Q62" i="1" s="1"/>
  <c r="O62" i="1" s="1"/>
  <c r="R62" i="1" s="1"/>
  <c r="AT66" i="1"/>
  <c r="AW68" i="1"/>
  <c r="AE69" i="1"/>
  <c r="AF73" i="1"/>
  <c r="K76" i="1"/>
  <c r="AW76" i="1"/>
  <c r="AE77" i="1"/>
  <c r="S88" i="1"/>
  <c r="T88" i="1" s="1"/>
  <c r="U88" i="1" s="1"/>
  <c r="Q88" i="1" s="1"/>
  <c r="O88" i="1" s="1"/>
  <c r="R88" i="1" s="1"/>
  <c r="L88" i="1" s="1"/>
  <c r="M88" i="1" s="1"/>
  <c r="AW98" i="1"/>
  <c r="S100" i="1"/>
  <c r="T100" i="1" s="1"/>
  <c r="U100" i="1" s="1"/>
  <c r="AW103" i="1"/>
  <c r="AW108" i="1"/>
  <c r="S111" i="1"/>
  <c r="T111" i="1" s="1"/>
  <c r="U111" i="1" s="1"/>
  <c r="V111" i="1" s="1"/>
  <c r="Z111" i="1" s="1"/>
  <c r="W112" i="1"/>
  <c r="AF122" i="1"/>
  <c r="N134" i="1"/>
  <c r="AW138" i="1"/>
  <c r="S138" i="1"/>
  <c r="AE145" i="1"/>
  <c r="S146" i="1"/>
  <c r="T146" i="1" s="1"/>
  <c r="U146" i="1" s="1"/>
  <c r="N155" i="1"/>
  <c r="AF176" i="1"/>
  <c r="W179" i="1"/>
  <c r="AF184" i="1"/>
  <c r="AT184" i="1"/>
  <c r="N184" i="1"/>
  <c r="K184" i="1"/>
  <c r="S186" i="1"/>
  <c r="AF188" i="1"/>
  <c r="AE188" i="1"/>
  <c r="K188" i="1"/>
  <c r="K194" i="1"/>
  <c r="S196" i="1"/>
  <c r="T196" i="1" s="1"/>
  <c r="U196" i="1" s="1"/>
  <c r="Q196" i="1" s="1"/>
  <c r="O196" i="1" s="1"/>
  <c r="R196" i="1" s="1"/>
  <c r="L196" i="1" s="1"/>
  <c r="M196" i="1" s="1"/>
  <c r="S224" i="1"/>
  <c r="AW224" i="1"/>
  <c r="AA89" i="1"/>
  <c r="AT97" i="1"/>
  <c r="AF97" i="1"/>
  <c r="W148" i="1"/>
  <c r="K151" i="1"/>
  <c r="N151" i="1"/>
  <c r="AF175" i="1"/>
  <c r="AE178" i="1"/>
  <c r="AF178" i="1"/>
  <c r="K178" i="1"/>
  <c r="S184" i="1"/>
  <c r="T184" i="1" s="1"/>
  <c r="U184" i="1" s="1"/>
  <c r="AB184" i="1" s="1"/>
  <c r="AW184" i="1"/>
  <c r="AW188" i="1"/>
  <c r="S192" i="1"/>
  <c r="AF249" i="1"/>
  <c r="AT249" i="1"/>
  <c r="N249" i="1"/>
  <c r="K249" i="1"/>
  <c r="AF255" i="1"/>
  <c r="AE255" i="1"/>
  <c r="K255" i="1"/>
  <c r="K311" i="1"/>
  <c r="AT311" i="1"/>
  <c r="AF311" i="1"/>
  <c r="AF243" i="1"/>
  <c r="AE243" i="1"/>
  <c r="AE251" i="1"/>
  <c r="AF251" i="1"/>
  <c r="AF253" i="1"/>
  <c r="K253" i="1"/>
  <c r="AE258" i="1"/>
  <c r="AF258" i="1"/>
  <c r="N258" i="1"/>
  <c r="N264" i="1"/>
  <c r="AT264" i="1"/>
  <c r="AF266" i="1"/>
  <c r="N266" i="1"/>
  <c r="S68" i="1"/>
  <c r="T68" i="1" s="1"/>
  <c r="U68" i="1" s="1"/>
  <c r="Q68" i="1" s="1"/>
  <c r="O68" i="1" s="1"/>
  <c r="R68" i="1" s="1"/>
  <c r="S76" i="1"/>
  <c r="AF78" i="1"/>
  <c r="AT78" i="1"/>
  <c r="T82" i="1"/>
  <c r="U82" i="1" s="1"/>
  <c r="AC82" i="1" s="1"/>
  <c r="AT88" i="1"/>
  <c r="K88" i="1"/>
  <c r="AT93" i="1"/>
  <c r="AE93" i="1"/>
  <c r="AF96" i="1"/>
  <c r="K96" i="1"/>
  <c r="S102" i="1"/>
  <c r="T102" i="1" s="1"/>
  <c r="U102" i="1" s="1"/>
  <c r="AB102" i="1" s="1"/>
  <c r="S123" i="1"/>
  <c r="AW123" i="1"/>
  <c r="W141" i="1"/>
  <c r="T159" i="1"/>
  <c r="U159" i="1" s="1"/>
  <c r="V159" i="1" s="1"/>
  <c r="Z159" i="1" s="1"/>
  <c r="AE174" i="1"/>
  <c r="AT174" i="1"/>
  <c r="S189" i="1"/>
  <c r="AF190" i="1"/>
  <c r="AE190" i="1"/>
  <c r="K190" i="1"/>
  <c r="N204" i="1"/>
  <c r="AT204" i="1"/>
  <c r="AF210" i="1"/>
  <c r="AE210" i="1"/>
  <c r="N210" i="1"/>
  <c r="K210" i="1"/>
  <c r="AT210" i="1"/>
  <c r="Q214" i="1"/>
  <c r="O214" i="1" s="1"/>
  <c r="R214" i="1" s="1"/>
  <c r="AA214" i="1"/>
  <c r="W17" i="1"/>
  <c r="W30" i="1"/>
  <c r="W48" i="1"/>
  <c r="S48" i="1"/>
  <c r="W52" i="1"/>
  <c r="AW60" i="1"/>
  <c r="W61" i="1"/>
  <c r="S78" i="1"/>
  <c r="T78" i="1" s="1"/>
  <c r="U78" i="1" s="1"/>
  <c r="W82" i="1"/>
  <c r="W86" i="1"/>
  <c r="S89" i="1"/>
  <c r="T89" i="1" s="1"/>
  <c r="U89" i="1" s="1"/>
  <c r="AC89" i="1" s="1"/>
  <c r="N93" i="1"/>
  <c r="AW96" i="1"/>
  <c r="W113" i="1"/>
  <c r="AW120" i="1"/>
  <c r="W126" i="1"/>
  <c r="S129" i="1"/>
  <c r="AW159" i="1"/>
  <c r="S164" i="1"/>
  <c r="S168" i="1"/>
  <c r="T168" i="1" s="1"/>
  <c r="U168" i="1" s="1"/>
  <c r="AF180" i="1"/>
  <c r="AE180" i="1"/>
  <c r="K180" i="1"/>
  <c r="AW181" i="1"/>
  <c r="W185" i="1"/>
  <c r="K204" i="1"/>
  <c r="AW204" i="1"/>
  <c r="T210" i="1"/>
  <c r="U210" i="1" s="1"/>
  <c r="AC210" i="1" s="1"/>
  <c r="K251" i="1"/>
  <c r="AT253" i="1"/>
  <c r="W254" i="1"/>
  <c r="AF230" i="1"/>
  <c r="K230" i="1"/>
  <c r="AT230" i="1"/>
  <c r="N230" i="1"/>
  <c r="AE241" i="1"/>
  <c r="K241" i="1"/>
  <c r="AT241" i="1"/>
  <c r="AF241" i="1"/>
  <c r="N253" i="1"/>
  <c r="AW66" i="1"/>
  <c r="W72" i="1"/>
  <c r="W84" i="1"/>
  <c r="W91" i="1"/>
  <c r="AW95" i="1"/>
  <c r="W102" i="1"/>
  <c r="AW113" i="1"/>
  <c r="W125" i="1"/>
  <c r="AW128" i="1"/>
  <c r="AT130" i="1"/>
  <c r="N130" i="1"/>
  <c r="AW151" i="1"/>
  <c r="AW156" i="1"/>
  <c r="S170" i="1"/>
  <c r="AW208" i="1"/>
  <c r="AW215" i="1"/>
  <c r="AF257" i="1"/>
  <c r="AT257" i="1"/>
  <c r="K257" i="1"/>
  <c r="AW261" i="1"/>
  <c r="S261" i="1"/>
  <c r="T261" i="1" s="1"/>
  <c r="U261" i="1" s="1"/>
  <c r="K289" i="1"/>
  <c r="N289" i="1"/>
  <c r="AF289" i="1"/>
  <c r="AE289" i="1"/>
  <c r="K297" i="1"/>
  <c r="AF297" i="1"/>
  <c r="T307" i="1"/>
  <c r="U307" i="1" s="1"/>
  <c r="AC307" i="1" s="1"/>
  <c r="AD307" i="1" s="1"/>
  <c r="AW234" i="1"/>
  <c r="S234" i="1"/>
  <c r="T234" i="1" s="1"/>
  <c r="U234" i="1" s="1"/>
  <c r="AB289" i="1"/>
  <c r="W282" i="1"/>
  <c r="AW91" i="1"/>
  <c r="W92" i="1"/>
  <c r="AW99" i="1"/>
  <c r="S106" i="1"/>
  <c r="T106" i="1" s="1"/>
  <c r="U106" i="1" s="1"/>
  <c r="AB106" i="1" s="1"/>
  <c r="W115" i="1"/>
  <c r="AW117" i="1"/>
  <c r="S118" i="1"/>
  <c r="T118" i="1" s="1"/>
  <c r="U118" i="1" s="1"/>
  <c r="AC118" i="1" s="1"/>
  <c r="AW119" i="1"/>
  <c r="W130" i="1"/>
  <c r="S135" i="1"/>
  <c r="AW150" i="1"/>
  <c r="W163" i="1"/>
  <c r="AW167" i="1"/>
  <c r="T173" i="1"/>
  <c r="U173" i="1" s="1"/>
  <c r="V173" i="1" s="1"/>
  <c r="Z173" i="1" s="1"/>
  <c r="W180" i="1"/>
  <c r="AW207" i="1"/>
  <c r="AW211" i="1"/>
  <c r="AW220" i="1"/>
  <c r="W222" i="1"/>
  <c r="W231" i="1"/>
  <c r="S243" i="1"/>
  <c r="AW243" i="1"/>
  <c r="W272" i="1"/>
  <c r="W292" i="1"/>
  <c r="W295" i="1"/>
  <c r="W301" i="1"/>
  <c r="AT302" i="1"/>
  <c r="K302" i="1"/>
  <c r="AT304" i="1"/>
  <c r="N304" i="1"/>
  <c r="K304" i="1"/>
  <c r="AE304" i="1"/>
  <c r="AW121" i="1"/>
  <c r="S122" i="1"/>
  <c r="T122" i="1" s="1"/>
  <c r="U122" i="1" s="1"/>
  <c r="V122" i="1" s="1"/>
  <c r="Z122" i="1" s="1"/>
  <c r="S127" i="1"/>
  <c r="T127" i="1" s="1"/>
  <c r="U127" i="1" s="1"/>
  <c r="Q127" i="1" s="1"/>
  <c r="O127" i="1" s="1"/>
  <c r="R127" i="1" s="1"/>
  <c r="L127" i="1" s="1"/>
  <c r="M127" i="1" s="1"/>
  <c r="W137" i="1"/>
  <c r="AW137" i="1"/>
  <c r="S148" i="1"/>
  <c r="S169" i="1"/>
  <c r="AW170" i="1"/>
  <c r="W176" i="1"/>
  <c r="S181" i="1"/>
  <c r="T181" i="1" s="1"/>
  <c r="U181" i="1" s="1"/>
  <c r="V181" i="1" s="1"/>
  <c r="Z181" i="1" s="1"/>
  <c r="AW186" i="1"/>
  <c r="W189" i="1"/>
  <c r="W196" i="1"/>
  <c r="W225" i="1"/>
  <c r="AF245" i="1"/>
  <c r="AT245" i="1"/>
  <c r="N245" i="1"/>
  <c r="T257" i="1"/>
  <c r="U257" i="1" s="1"/>
  <c r="AW290" i="1"/>
  <c r="AE300" i="1"/>
  <c r="N300" i="1"/>
  <c r="AE312" i="1"/>
  <c r="N312" i="1"/>
  <c r="AE224" i="1"/>
  <c r="AF224" i="1"/>
  <c r="S269" i="1"/>
  <c r="T269" i="1" s="1"/>
  <c r="U269" i="1" s="1"/>
  <c r="AB269" i="1" s="1"/>
  <c r="AW269" i="1"/>
  <c r="AT292" i="1"/>
  <c r="N292" i="1"/>
  <c r="K292" i="1"/>
  <c r="AF292" i="1"/>
  <c r="AF309" i="1"/>
  <c r="AE309" i="1"/>
  <c r="T200" i="1"/>
  <c r="U200" i="1" s="1"/>
  <c r="V200" i="1" s="1"/>
  <c r="Z200" i="1" s="1"/>
  <c r="AB214" i="1"/>
  <c r="AE263" i="1"/>
  <c r="N263" i="1"/>
  <c r="AF263" i="1"/>
  <c r="K263" i="1"/>
  <c r="S293" i="1"/>
  <c r="AF308" i="1"/>
  <c r="AE308" i="1"/>
  <c r="AW152" i="1"/>
  <c r="W168" i="1"/>
  <c r="AW171" i="1"/>
  <c r="S177" i="1"/>
  <c r="S206" i="1"/>
  <c r="S214" i="1"/>
  <c r="T214" i="1" s="1"/>
  <c r="U214" i="1" s="1"/>
  <c r="V214" i="1" s="1"/>
  <c r="Z214" i="1" s="1"/>
  <c r="AW235" i="1"/>
  <c r="S235" i="1"/>
  <c r="S237" i="1"/>
  <c r="T237" i="1" s="1"/>
  <c r="U237" i="1" s="1"/>
  <c r="V237" i="1" s="1"/>
  <c r="Z237" i="1" s="1"/>
  <c r="W260" i="1"/>
  <c r="AW263" i="1"/>
  <c r="S263" i="1"/>
  <c r="T263" i="1" s="1"/>
  <c r="U263" i="1" s="1"/>
  <c r="AC263" i="1" s="1"/>
  <c r="N275" i="1"/>
  <c r="K275" i="1"/>
  <c r="S276" i="1"/>
  <c r="S281" i="1"/>
  <c r="K284" i="1"/>
  <c r="AW288" i="1"/>
  <c r="AW298" i="1"/>
  <c r="W304" i="1"/>
  <c r="AW304" i="1"/>
  <c r="N308" i="1"/>
  <c r="AT308" i="1"/>
  <c r="W302" i="1"/>
  <c r="AW310" i="1"/>
  <c r="W193" i="1"/>
  <c r="S193" i="1"/>
  <c r="W197" i="1"/>
  <c r="W207" i="1"/>
  <c r="W212" i="1"/>
  <c r="W229" i="1"/>
  <c r="S232" i="1"/>
  <c r="W242" i="1"/>
  <c r="W281" i="1"/>
  <c r="S309" i="1"/>
  <c r="W312" i="1"/>
  <c r="AW250" i="1"/>
  <c r="W258" i="1"/>
  <c r="W261" i="1"/>
  <c r="S308" i="1"/>
  <c r="T308" i="1" s="1"/>
  <c r="U308" i="1" s="1"/>
  <c r="AB308" i="1" s="1"/>
  <c r="AW314" i="1"/>
  <c r="AB263" i="1"/>
  <c r="AD263" i="1" s="1"/>
  <c r="AT276" i="1"/>
  <c r="K279" i="1"/>
  <c r="AW280" i="1"/>
  <c r="S294" i="1"/>
  <c r="T294" i="1" s="1"/>
  <c r="U294" i="1" s="1"/>
  <c r="Q294" i="1" s="1"/>
  <c r="O294" i="1" s="1"/>
  <c r="R294" i="1" s="1"/>
  <c r="AW296" i="1"/>
  <c r="AW308" i="1"/>
  <c r="T314" i="1"/>
  <c r="U314" i="1" s="1"/>
  <c r="AC314" i="1" s="1"/>
  <c r="W206" i="1"/>
  <c r="W209" i="1"/>
  <c r="W235" i="1"/>
  <c r="AW245" i="1"/>
  <c r="AW254" i="1"/>
  <c r="AW279" i="1"/>
  <c r="W280" i="1"/>
  <c r="W283" i="1"/>
  <c r="W294" i="1"/>
  <c r="N301" i="1"/>
  <c r="S301" i="1"/>
  <c r="W306" i="1"/>
  <c r="W314" i="1"/>
  <c r="AC23" i="1"/>
  <c r="AD23" i="1" s="1"/>
  <c r="V23" i="1"/>
  <c r="Z23" i="1" s="1"/>
  <c r="AB23" i="1"/>
  <c r="AA36" i="1"/>
  <c r="AA20" i="1"/>
  <c r="AA41" i="1"/>
  <c r="AB83" i="1"/>
  <c r="AD83" i="1" s="1"/>
  <c r="AC83" i="1"/>
  <c r="AB99" i="1"/>
  <c r="AC99" i="1"/>
  <c r="V99" i="1"/>
  <c r="Z99" i="1" s="1"/>
  <c r="V104" i="1"/>
  <c r="Z104" i="1" s="1"/>
  <c r="AB104" i="1"/>
  <c r="AC104" i="1"/>
  <c r="AD104" i="1" s="1"/>
  <c r="K19" i="1"/>
  <c r="AF19" i="1"/>
  <c r="AE19" i="1"/>
  <c r="N19" i="1"/>
  <c r="AB21" i="1"/>
  <c r="T27" i="1"/>
  <c r="U27" i="1" s="1"/>
  <c r="Q27" i="1" s="1"/>
  <c r="O27" i="1" s="1"/>
  <c r="R27" i="1" s="1"/>
  <c r="AA37" i="1"/>
  <c r="V52" i="1"/>
  <c r="Z52" i="1" s="1"/>
  <c r="AC52" i="1"/>
  <c r="AB52" i="1"/>
  <c r="AF71" i="1"/>
  <c r="AE71" i="1"/>
  <c r="AT71" i="1"/>
  <c r="K71" i="1"/>
  <c r="N71" i="1"/>
  <c r="T72" i="1"/>
  <c r="U72" i="1" s="1"/>
  <c r="AB72" i="1" s="1"/>
  <c r="AB79" i="1"/>
  <c r="V79" i="1"/>
  <c r="Z79" i="1" s="1"/>
  <c r="AC79" i="1"/>
  <c r="AD79" i="1" s="1"/>
  <c r="AA100" i="1"/>
  <c r="T144" i="1"/>
  <c r="U144" i="1" s="1"/>
  <c r="S18" i="1"/>
  <c r="AW18" i="1"/>
  <c r="S22" i="1"/>
  <c r="AW22" i="1"/>
  <c r="K23" i="1"/>
  <c r="AF23" i="1"/>
  <c r="AE23" i="1"/>
  <c r="N23" i="1"/>
  <c r="T25" i="1"/>
  <c r="U25" i="1" s="1"/>
  <c r="S26" i="1"/>
  <c r="AW26" i="1"/>
  <c r="K34" i="1"/>
  <c r="AT34" i="1"/>
  <c r="N34" i="1"/>
  <c r="AE34" i="1"/>
  <c r="AF34" i="1"/>
  <c r="AA38" i="1"/>
  <c r="Q38" i="1"/>
  <c r="O38" i="1" s="1"/>
  <c r="R38" i="1" s="1"/>
  <c r="L38" i="1" s="1"/>
  <c r="M38" i="1" s="1"/>
  <c r="AA40" i="1"/>
  <c r="AA45" i="1"/>
  <c r="AC46" i="1"/>
  <c r="AD46" i="1" s="1"/>
  <c r="T48" i="1"/>
  <c r="U48" i="1" s="1"/>
  <c r="AA76" i="1"/>
  <c r="AA24" i="1"/>
  <c r="AW28" i="1"/>
  <c r="S28" i="1"/>
  <c r="T21" i="1"/>
  <c r="U21" i="1" s="1"/>
  <c r="AA26" i="1"/>
  <c r="V66" i="1"/>
  <c r="Z66" i="1" s="1"/>
  <c r="AC66" i="1"/>
  <c r="AD66" i="1" s="1"/>
  <c r="AC102" i="1"/>
  <c r="V102" i="1"/>
  <c r="Z102" i="1" s="1"/>
  <c r="AA109" i="1"/>
  <c r="AA231" i="1"/>
  <c r="AA22" i="1"/>
  <c r="AB66" i="1"/>
  <c r="AB67" i="1"/>
  <c r="V67" i="1"/>
  <c r="Z67" i="1" s="1"/>
  <c r="AC67" i="1"/>
  <c r="AA80" i="1"/>
  <c r="AB86" i="1"/>
  <c r="V94" i="1"/>
  <c r="Z94" i="1" s="1"/>
  <c r="AB94" i="1"/>
  <c r="AB25" i="1"/>
  <c r="AT27" i="1"/>
  <c r="K27" i="1"/>
  <c r="AF27" i="1"/>
  <c r="AE27" i="1"/>
  <c r="N27" i="1"/>
  <c r="AC51" i="1"/>
  <c r="V51" i="1"/>
  <c r="Z51" i="1" s="1"/>
  <c r="AB71" i="1"/>
  <c r="AC71" i="1"/>
  <c r="AD71" i="1" s="1"/>
  <c r="V71" i="1"/>
  <c r="Z71" i="1" s="1"/>
  <c r="AA81" i="1"/>
  <c r="Q81" i="1"/>
  <c r="O81" i="1" s="1"/>
  <c r="R81" i="1" s="1"/>
  <c r="L81" i="1" s="1"/>
  <c r="M81" i="1" s="1"/>
  <c r="AA28" i="1"/>
  <c r="AA85" i="1"/>
  <c r="AA129" i="1"/>
  <c r="AA17" i="1"/>
  <c r="AC38" i="1"/>
  <c r="AB38" i="1"/>
  <c r="V38" i="1"/>
  <c r="Z38" i="1" s="1"/>
  <c r="AC39" i="1"/>
  <c r="V39" i="1"/>
  <c r="Z39" i="1" s="1"/>
  <c r="AB39" i="1"/>
  <c r="AF39" i="1"/>
  <c r="AE39" i="1"/>
  <c r="N39" i="1"/>
  <c r="K39" i="1"/>
  <c r="V50" i="1"/>
  <c r="Z50" i="1" s="1"/>
  <c r="AC50" i="1"/>
  <c r="AA53" i="1"/>
  <c r="V64" i="1"/>
  <c r="Z64" i="1" s="1"/>
  <c r="Q64" i="1"/>
  <c r="O64" i="1" s="1"/>
  <c r="R64" i="1" s="1"/>
  <c r="L64" i="1" s="1"/>
  <c r="M64" i="1" s="1"/>
  <c r="AF75" i="1"/>
  <c r="AE75" i="1"/>
  <c r="AT75" i="1"/>
  <c r="N75" i="1"/>
  <c r="K75" i="1"/>
  <c r="T76" i="1"/>
  <c r="U76" i="1" s="1"/>
  <c r="AB76" i="1" s="1"/>
  <c r="T175" i="1"/>
  <c r="U175" i="1" s="1"/>
  <c r="AB175" i="1" s="1"/>
  <c r="AA18" i="1"/>
  <c r="V82" i="1"/>
  <c r="Z82" i="1" s="1"/>
  <c r="T113" i="1"/>
  <c r="U113" i="1" s="1"/>
  <c r="Q113" i="1" s="1"/>
  <c r="O113" i="1" s="1"/>
  <c r="R113" i="1" s="1"/>
  <c r="AA21" i="1"/>
  <c r="Q21" i="1"/>
  <c r="O21" i="1" s="1"/>
  <c r="R21" i="1" s="1"/>
  <c r="AA25" i="1"/>
  <c r="Q25" i="1"/>
  <c r="O25" i="1" s="1"/>
  <c r="R25" i="1" s="1"/>
  <c r="AA35" i="1"/>
  <c r="Q16" i="1"/>
  <c r="O16" i="1" s="1"/>
  <c r="R16" i="1" s="1"/>
  <c r="L16" i="1" s="1"/>
  <c r="M16" i="1" s="1"/>
  <c r="AA16" i="1"/>
  <c r="AW29" i="1"/>
  <c r="T40" i="1"/>
  <c r="U40" i="1" s="1"/>
  <c r="AB43" i="1"/>
  <c r="AC43" i="1"/>
  <c r="AD43" i="1" s="1"/>
  <c r="V43" i="1"/>
  <c r="Z43" i="1" s="1"/>
  <c r="T44" i="1"/>
  <c r="U44" i="1" s="1"/>
  <c r="Q44" i="1" s="1"/>
  <c r="O44" i="1" s="1"/>
  <c r="R44" i="1" s="1"/>
  <c r="L44" i="1" s="1"/>
  <c r="M44" i="1" s="1"/>
  <c r="AA52" i="1"/>
  <c r="Q52" i="1"/>
  <c r="O52" i="1" s="1"/>
  <c r="R52" i="1" s="1"/>
  <c r="L52" i="1" s="1"/>
  <c r="M52" i="1" s="1"/>
  <c r="V54" i="1"/>
  <c r="Z54" i="1" s="1"/>
  <c r="AC54" i="1"/>
  <c r="AB54" i="1"/>
  <c r="T56" i="1"/>
  <c r="U56" i="1" s="1"/>
  <c r="AC115" i="1"/>
  <c r="T125" i="1"/>
  <c r="U125" i="1" s="1"/>
  <c r="AA133" i="1"/>
  <c r="Q133" i="1"/>
  <c r="O133" i="1" s="1"/>
  <c r="R133" i="1" s="1"/>
  <c r="L133" i="1" s="1"/>
  <c r="M133" i="1" s="1"/>
  <c r="AF51" i="1"/>
  <c r="AE51" i="1"/>
  <c r="AT51" i="1"/>
  <c r="K70" i="1"/>
  <c r="N70" i="1"/>
  <c r="AF35" i="1"/>
  <c r="AE35" i="1"/>
  <c r="AE36" i="1"/>
  <c r="N36" i="1"/>
  <c r="K42" i="1"/>
  <c r="N42" i="1"/>
  <c r="K50" i="1"/>
  <c r="N50" i="1"/>
  <c r="N51" i="1"/>
  <c r="AF63" i="1"/>
  <c r="AE63" i="1"/>
  <c r="AT63" i="1"/>
  <c r="AT68" i="1"/>
  <c r="AA74" i="1"/>
  <c r="Q74" i="1"/>
  <c r="O74" i="1" s="1"/>
  <c r="R74" i="1" s="1"/>
  <c r="AB77" i="1"/>
  <c r="AD77" i="1"/>
  <c r="AW77" i="1"/>
  <c r="T80" i="1"/>
  <c r="U80" i="1" s="1"/>
  <c r="Q80" i="1" s="1"/>
  <c r="O80" i="1" s="1"/>
  <c r="R80" i="1" s="1"/>
  <c r="L80" i="1" s="1"/>
  <c r="M80" i="1" s="1"/>
  <c r="AE80" i="1"/>
  <c r="N80" i="1"/>
  <c r="K82" i="1"/>
  <c r="N82" i="1"/>
  <c r="AF95" i="1"/>
  <c r="AE95" i="1"/>
  <c r="AT95" i="1"/>
  <c r="AE100" i="1"/>
  <c r="AF100" i="1"/>
  <c r="N100" i="1"/>
  <c r="AT100" i="1"/>
  <c r="T108" i="1"/>
  <c r="U108" i="1" s="1"/>
  <c r="AA111" i="1"/>
  <c r="Q111" i="1"/>
  <c r="O111" i="1" s="1"/>
  <c r="R111" i="1" s="1"/>
  <c r="L111" i="1" s="1"/>
  <c r="M111" i="1" s="1"/>
  <c r="AT113" i="1"/>
  <c r="AC122" i="1"/>
  <c r="K123" i="1"/>
  <c r="N123" i="1"/>
  <c r="AF123" i="1"/>
  <c r="AA134" i="1"/>
  <c r="AE138" i="1"/>
  <c r="K138" i="1"/>
  <c r="N138" i="1"/>
  <c r="AE144" i="1"/>
  <c r="N144" i="1"/>
  <c r="K144" i="1"/>
  <c r="AT144" i="1"/>
  <c r="AF144" i="1"/>
  <c r="AF147" i="1"/>
  <c r="AE147" i="1"/>
  <c r="AT147" i="1"/>
  <c r="N147" i="1"/>
  <c r="K147" i="1"/>
  <c r="AA152" i="1"/>
  <c r="AT153" i="1"/>
  <c r="K153" i="1"/>
  <c r="AF153" i="1"/>
  <c r="AE153" i="1"/>
  <c r="N153" i="1"/>
  <c r="S157" i="1"/>
  <c r="AW157" i="1"/>
  <c r="AA165" i="1"/>
  <c r="AB181" i="1"/>
  <c r="AA197" i="1"/>
  <c r="AA204" i="1"/>
  <c r="AA205" i="1"/>
  <c r="AA216" i="1"/>
  <c r="T16" i="1"/>
  <c r="U16" i="1" s="1"/>
  <c r="AT16" i="1"/>
  <c r="T20" i="1"/>
  <c r="U20" i="1" s="1"/>
  <c r="AT20" i="1"/>
  <c r="AF22" i="1"/>
  <c r="T24" i="1"/>
  <c r="U24" i="1" s="1"/>
  <c r="AT24" i="1"/>
  <c r="AW27" i="1"/>
  <c r="AF28" i="1"/>
  <c r="AA30" i="1"/>
  <c r="T34" i="1"/>
  <c r="U34" i="1" s="1"/>
  <c r="AW34" i="1"/>
  <c r="AT35" i="1"/>
  <c r="K36" i="1"/>
  <c r="AT36" i="1"/>
  <c r="AF38" i="1"/>
  <c r="AW40" i="1"/>
  <c r="S49" i="1"/>
  <c r="AB50" i="1"/>
  <c r="AA54" i="1"/>
  <c r="Q54" i="1"/>
  <c r="O54" i="1" s="1"/>
  <c r="R54" i="1" s="1"/>
  <c r="AA56" i="1"/>
  <c r="AW56" i="1"/>
  <c r="AW57" i="1"/>
  <c r="S59" i="1"/>
  <c r="T60" i="1"/>
  <c r="U60" i="1" s="1"/>
  <c r="AE60" i="1"/>
  <c r="N60" i="1"/>
  <c r="K62" i="1"/>
  <c r="N62" i="1"/>
  <c r="N63" i="1"/>
  <c r="S69" i="1"/>
  <c r="Q77" i="1"/>
  <c r="O77" i="1" s="1"/>
  <c r="R77" i="1" s="1"/>
  <c r="L77" i="1" s="1"/>
  <c r="M77" i="1" s="1"/>
  <c r="W80" i="1"/>
  <c r="AT80" i="1"/>
  <c r="AA86" i="1"/>
  <c r="K87" i="1"/>
  <c r="AA88" i="1"/>
  <c r="AW88" i="1"/>
  <c r="AB89" i="1"/>
  <c r="AD89" i="1" s="1"/>
  <c r="AW89" i="1"/>
  <c r="S91" i="1"/>
  <c r="T92" i="1"/>
  <c r="U92" i="1" s="1"/>
  <c r="AE92" i="1"/>
  <c r="N92" i="1"/>
  <c r="K94" i="1"/>
  <c r="N94" i="1"/>
  <c r="N95" i="1"/>
  <c r="AT104" i="1"/>
  <c r="W106" i="1"/>
  <c r="N107" i="1"/>
  <c r="AB111" i="1"/>
  <c r="AB117" i="1"/>
  <c r="AW118" i="1"/>
  <c r="AW122" i="1"/>
  <c r="W129" i="1"/>
  <c r="S134" i="1"/>
  <c r="AW134" i="1"/>
  <c r="AA146" i="1"/>
  <c r="Q146" i="1"/>
  <c r="O146" i="1" s="1"/>
  <c r="R146" i="1" s="1"/>
  <c r="T170" i="1"/>
  <c r="U170" i="1" s="1"/>
  <c r="AB173" i="1"/>
  <c r="AC173" i="1"/>
  <c r="AD173" i="1" s="1"/>
  <c r="AF173" i="1"/>
  <c r="AE173" i="1"/>
  <c r="AT173" i="1"/>
  <c r="N173" i="1"/>
  <c r="K173" i="1"/>
  <c r="AE197" i="1"/>
  <c r="AF197" i="1"/>
  <c r="N197" i="1"/>
  <c r="AT197" i="1"/>
  <c r="K197" i="1"/>
  <c r="AE101" i="1"/>
  <c r="AT101" i="1"/>
  <c r="K101" i="1"/>
  <c r="AB103" i="1"/>
  <c r="T105" i="1"/>
  <c r="U105" i="1" s="1"/>
  <c r="AA116" i="1"/>
  <c r="AB118" i="1"/>
  <c r="T124" i="1"/>
  <c r="U124" i="1" s="1"/>
  <c r="AF124" i="1"/>
  <c r="AE124" i="1"/>
  <c r="AT124" i="1"/>
  <c r="K124" i="1"/>
  <c r="T135" i="1"/>
  <c r="U135" i="1" s="1"/>
  <c r="Q135" i="1" s="1"/>
  <c r="O135" i="1" s="1"/>
  <c r="R135" i="1" s="1"/>
  <c r="L135" i="1" s="1"/>
  <c r="M135" i="1" s="1"/>
  <c r="AF136" i="1"/>
  <c r="AE136" i="1"/>
  <c r="AT136" i="1"/>
  <c r="N136" i="1"/>
  <c r="AA138" i="1"/>
  <c r="T138" i="1"/>
  <c r="U138" i="1" s="1"/>
  <c r="AF143" i="1"/>
  <c r="AE143" i="1"/>
  <c r="AT143" i="1"/>
  <c r="N143" i="1"/>
  <c r="K143" i="1"/>
  <c r="V146" i="1"/>
  <c r="Z146" i="1" s="1"/>
  <c r="AC146" i="1"/>
  <c r="AB146" i="1"/>
  <c r="AC147" i="1"/>
  <c r="V147" i="1"/>
  <c r="Z147" i="1" s="1"/>
  <c r="T156" i="1"/>
  <c r="U156" i="1" s="1"/>
  <c r="AA162" i="1"/>
  <c r="T162" i="1"/>
  <c r="U162" i="1" s="1"/>
  <c r="Q162" i="1" s="1"/>
  <c r="O162" i="1" s="1"/>
  <c r="R162" i="1" s="1"/>
  <c r="AF163" i="1"/>
  <c r="AE163" i="1"/>
  <c r="AT163" i="1"/>
  <c r="N163" i="1"/>
  <c r="K163" i="1"/>
  <c r="AC167" i="1"/>
  <c r="AA176" i="1"/>
  <c r="S271" i="1"/>
  <c r="AW271" i="1"/>
  <c r="AE42" i="1"/>
  <c r="AE50" i="1"/>
  <c r="T172" i="1"/>
  <c r="U172" i="1" s="1"/>
  <c r="AW197" i="1"/>
  <c r="S197" i="1"/>
  <c r="AA244" i="1"/>
  <c r="AE48" i="1"/>
  <c r="N48" i="1"/>
  <c r="AF83" i="1"/>
  <c r="AE83" i="1"/>
  <c r="AT83" i="1"/>
  <c r="AA102" i="1"/>
  <c r="Q102" i="1"/>
  <c r="O102" i="1" s="1"/>
  <c r="R102" i="1" s="1"/>
  <c r="L102" i="1" s="1"/>
  <c r="M102" i="1" s="1"/>
  <c r="Q108" i="1"/>
  <c r="O108" i="1" s="1"/>
  <c r="R108" i="1" s="1"/>
  <c r="L108" i="1" s="1"/>
  <c r="M108" i="1" s="1"/>
  <c r="AA108" i="1"/>
  <c r="AB113" i="1"/>
  <c r="AA174" i="1"/>
  <c r="AA194" i="1"/>
  <c r="AC202" i="1"/>
  <c r="V202" i="1"/>
  <c r="Z202" i="1" s="1"/>
  <c r="AA246" i="1"/>
  <c r="AF31" i="1"/>
  <c r="AE31" i="1"/>
  <c r="AA46" i="1"/>
  <c r="Q46" i="1"/>
  <c r="O46" i="1" s="1"/>
  <c r="R46" i="1" s="1"/>
  <c r="AA48" i="1"/>
  <c r="K68" i="1"/>
  <c r="K74" i="1"/>
  <c r="N74" i="1"/>
  <c r="T81" i="1"/>
  <c r="U81" i="1" s="1"/>
  <c r="AB81" i="1" s="1"/>
  <c r="T90" i="1"/>
  <c r="U90" i="1" s="1"/>
  <c r="AA98" i="1"/>
  <c r="N16" i="1"/>
  <c r="AT21" i="1"/>
  <c r="N24" i="1"/>
  <c r="AT29" i="1"/>
  <c r="AA78" i="1"/>
  <c r="AW81" i="1"/>
  <c r="AF99" i="1"/>
  <c r="AE99" i="1"/>
  <c r="AT99" i="1"/>
  <c r="T101" i="1"/>
  <c r="U101" i="1" s="1"/>
  <c r="Q101" i="1" s="1"/>
  <c r="O101" i="1" s="1"/>
  <c r="R101" i="1" s="1"/>
  <c r="K115" i="1"/>
  <c r="N115" i="1"/>
  <c r="AE115" i="1"/>
  <c r="T120" i="1"/>
  <c r="U120" i="1" s="1"/>
  <c r="AE125" i="1"/>
  <c r="N125" i="1"/>
  <c r="K125" i="1"/>
  <c r="AT125" i="1"/>
  <c r="AE20" i="1"/>
  <c r="AE24" i="1"/>
  <c r="S29" i="1"/>
  <c r="AF30" i="1"/>
  <c r="T35" i="1"/>
  <c r="U35" i="1" s="1"/>
  <c r="Q35" i="1" s="1"/>
  <c r="O35" i="1" s="1"/>
  <c r="R35" i="1" s="1"/>
  <c r="L35" i="1" s="1"/>
  <c r="M35" i="1" s="1"/>
  <c r="AW37" i="1"/>
  <c r="N38" i="1"/>
  <c r="AT38" i="1"/>
  <c r="AF42" i="1"/>
  <c r="AF48" i="1"/>
  <c r="AF50" i="1"/>
  <c r="AD54" i="1"/>
  <c r="AA58" i="1"/>
  <c r="AW61" i="1"/>
  <c r="S63" i="1"/>
  <c r="AE64" i="1"/>
  <c r="N64" i="1"/>
  <c r="K66" i="1"/>
  <c r="N66" i="1"/>
  <c r="S73" i="1"/>
  <c r="AA75" i="1"/>
  <c r="AF79" i="1"/>
  <c r="AE79" i="1"/>
  <c r="AT79" i="1"/>
  <c r="AF82" i="1"/>
  <c r="V89" i="1"/>
  <c r="Z89" i="1" s="1"/>
  <c r="AA90" i="1"/>
  <c r="AW93" i="1"/>
  <c r="S95" i="1"/>
  <c r="T96" i="1"/>
  <c r="U96" i="1" s="1"/>
  <c r="AE96" i="1"/>
  <c r="N96" i="1"/>
  <c r="K98" i="1"/>
  <c r="N98" i="1"/>
  <c r="N99" i="1"/>
  <c r="AW106" i="1"/>
  <c r="AW111" i="1"/>
  <c r="AW116" i="1"/>
  <c r="S116" i="1"/>
  <c r="V118" i="1"/>
  <c r="Z118" i="1" s="1"/>
  <c r="AA119" i="1"/>
  <c r="T119" i="1"/>
  <c r="U119" i="1" s="1"/>
  <c r="Q119" i="1" s="1"/>
  <c r="O119" i="1" s="1"/>
  <c r="R119" i="1" s="1"/>
  <c r="L119" i="1" s="1"/>
  <c r="M119" i="1" s="1"/>
  <c r="AE123" i="1"/>
  <c r="T129" i="1"/>
  <c r="U129" i="1" s="1"/>
  <c r="AB129" i="1" s="1"/>
  <c r="AA135" i="1"/>
  <c r="AW136" i="1"/>
  <c r="S136" i="1"/>
  <c r="AF138" i="1"/>
  <c r="AA140" i="1"/>
  <c r="V150" i="1"/>
  <c r="Z150" i="1" s="1"/>
  <c r="AC150" i="1"/>
  <c r="AB150" i="1"/>
  <c r="AD150" i="1" s="1"/>
  <c r="K150" i="1"/>
  <c r="N150" i="1"/>
  <c r="AT150" i="1"/>
  <c r="T151" i="1"/>
  <c r="U151" i="1" s="1"/>
  <c r="K162" i="1"/>
  <c r="N162" i="1"/>
  <c r="AF162" i="1"/>
  <c r="AE162" i="1"/>
  <c r="AT162" i="1"/>
  <c r="T164" i="1"/>
  <c r="U164" i="1" s="1"/>
  <c r="AA166" i="1"/>
  <c r="T166" i="1"/>
  <c r="U166" i="1" s="1"/>
  <c r="AA207" i="1"/>
  <c r="AE234" i="1"/>
  <c r="AF234" i="1"/>
  <c r="AT234" i="1"/>
  <c r="K234" i="1"/>
  <c r="N234" i="1"/>
  <c r="AF43" i="1"/>
  <c r="AE43" i="1"/>
  <c r="AT43" i="1"/>
  <c r="AA62" i="1"/>
  <c r="AE68" i="1"/>
  <c r="N68" i="1"/>
  <c r="AA94" i="1"/>
  <c r="AA110" i="1"/>
  <c r="AA34" i="1"/>
  <c r="Q34" i="1"/>
  <c r="O34" i="1" s="1"/>
  <c r="R34" i="1" s="1"/>
  <c r="L34" i="1" s="1"/>
  <c r="M34" i="1" s="1"/>
  <c r="T41" i="1"/>
  <c r="U41" i="1" s="1"/>
  <c r="Q41" i="1" s="1"/>
  <c r="O41" i="1" s="1"/>
  <c r="R41" i="1" s="1"/>
  <c r="L41" i="1" s="1"/>
  <c r="M41" i="1" s="1"/>
  <c r="K48" i="1"/>
  <c r="AD52" i="1"/>
  <c r="Q67" i="1"/>
  <c r="O67" i="1" s="1"/>
  <c r="R67" i="1" s="1"/>
  <c r="AE70" i="1"/>
  <c r="AE72" i="1"/>
  <c r="N72" i="1"/>
  <c r="AF87" i="1"/>
  <c r="AE87" i="1"/>
  <c r="AT87" i="1"/>
  <c r="AT25" i="1"/>
  <c r="T37" i="1"/>
  <c r="U37" i="1" s="1"/>
  <c r="Q37" i="1" s="1"/>
  <c r="O37" i="1" s="1"/>
  <c r="R37" i="1" s="1"/>
  <c r="L37" i="1" s="1"/>
  <c r="M37" i="1" s="1"/>
  <c r="AE44" i="1"/>
  <c r="N44" i="1"/>
  <c r="AT72" i="1"/>
  <c r="AE82" i="1"/>
  <c r="AE84" i="1"/>
  <c r="N84" i="1"/>
  <c r="AW102" i="1"/>
  <c r="AA107" i="1"/>
  <c r="Q107" i="1"/>
  <c r="O107" i="1" s="1"/>
  <c r="R107" i="1" s="1"/>
  <c r="S110" i="1"/>
  <c r="AW110" i="1"/>
  <c r="AA113" i="1"/>
  <c r="AF116" i="1"/>
  <c r="AE116" i="1"/>
  <c r="AT116" i="1"/>
  <c r="K116" i="1"/>
  <c r="Q120" i="1"/>
  <c r="O120" i="1" s="1"/>
  <c r="R120" i="1" s="1"/>
  <c r="L120" i="1" s="1"/>
  <c r="M120" i="1" s="1"/>
  <c r="AA161" i="1"/>
  <c r="AE16" i="1"/>
  <c r="AF20" i="1"/>
  <c r="K29" i="1"/>
  <c r="AA32" i="1"/>
  <c r="K35" i="1"/>
  <c r="AF36" i="1"/>
  <c r="Q39" i="1"/>
  <c r="O39" i="1" s="1"/>
  <c r="R39" i="1" s="1"/>
  <c r="K46" i="1"/>
  <c r="N46" i="1"/>
  <c r="AA50" i="1"/>
  <c r="Q50" i="1"/>
  <c r="O50" i="1" s="1"/>
  <c r="R50" i="1" s="1"/>
  <c r="L50" i="1" s="1"/>
  <c r="M50" i="1" s="1"/>
  <c r="S53" i="1"/>
  <c r="AF59" i="1"/>
  <c r="AE59" i="1"/>
  <c r="AT59" i="1"/>
  <c r="AA70" i="1"/>
  <c r="Q71" i="1"/>
  <c r="O71" i="1" s="1"/>
  <c r="R71" i="1" s="1"/>
  <c r="L71" i="1" s="1"/>
  <c r="M71" i="1" s="1"/>
  <c r="K72" i="1"/>
  <c r="AE74" i="1"/>
  <c r="S75" i="1"/>
  <c r="AE76" i="1"/>
  <c r="N76" i="1"/>
  <c r="K78" i="1"/>
  <c r="N78" i="1"/>
  <c r="N79" i="1"/>
  <c r="AF80" i="1"/>
  <c r="S85" i="1"/>
  <c r="AF91" i="1"/>
  <c r="AE91" i="1"/>
  <c r="AT91" i="1"/>
  <c r="Q93" i="1"/>
  <c r="O93" i="1" s="1"/>
  <c r="R93" i="1" s="1"/>
  <c r="L93" i="1" s="1"/>
  <c r="M93" i="1" s="1"/>
  <c r="AT96" i="1"/>
  <c r="AA101" i="1"/>
  <c r="K107" i="1"/>
  <c r="AE107" i="1"/>
  <c r="AC111" i="1"/>
  <c r="AD111" i="1" s="1"/>
  <c r="AC112" i="1"/>
  <c r="AB112" i="1"/>
  <c r="AF112" i="1"/>
  <c r="AE112" i="1"/>
  <c r="AA114" i="1"/>
  <c r="T117" i="1"/>
  <c r="U117" i="1" s="1"/>
  <c r="Q117" i="1" s="1"/>
  <c r="O117" i="1" s="1"/>
  <c r="R117" i="1" s="1"/>
  <c r="L117" i="1" s="1"/>
  <c r="M117" i="1" s="1"/>
  <c r="T121" i="1"/>
  <c r="U121" i="1" s="1"/>
  <c r="AA122" i="1"/>
  <c r="S130" i="1"/>
  <c r="AW130" i="1"/>
  <c r="T131" i="1"/>
  <c r="U131" i="1" s="1"/>
  <c r="Q131" i="1" s="1"/>
  <c r="O131" i="1" s="1"/>
  <c r="R131" i="1" s="1"/>
  <c r="T133" i="1"/>
  <c r="U133" i="1" s="1"/>
  <c r="T137" i="1"/>
  <c r="U137" i="1" s="1"/>
  <c r="AA139" i="1"/>
  <c r="AA148" i="1"/>
  <c r="T148" i="1"/>
  <c r="U148" i="1" s="1"/>
  <c r="AA153" i="1"/>
  <c r="AA157" i="1"/>
  <c r="Q167" i="1"/>
  <c r="O167" i="1" s="1"/>
  <c r="R167" i="1" s="1"/>
  <c r="L167" i="1" s="1"/>
  <c r="M167" i="1" s="1"/>
  <c r="AA167" i="1"/>
  <c r="AA185" i="1"/>
  <c r="AA195" i="1"/>
  <c r="AF203" i="1"/>
  <c r="AE203" i="1"/>
  <c r="K203" i="1"/>
  <c r="AT203" i="1"/>
  <c r="AB220" i="1"/>
  <c r="Q220" i="1"/>
  <c r="O220" i="1" s="1"/>
  <c r="R220" i="1" s="1"/>
  <c r="AA220" i="1"/>
  <c r="AC234" i="1"/>
  <c r="AD234" i="1" s="1"/>
  <c r="AB234" i="1"/>
  <c r="V234" i="1"/>
  <c r="Z234" i="1" s="1"/>
  <c r="AE113" i="1"/>
  <c r="N113" i="1"/>
  <c r="AB127" i="1"/>
  <c r="AF128" i="1"/>
  <c r="AE128" i="1"/>
  <c r="AT128" i="1"/>
  <c r="K128" i="1"/>
  <c r="V158" i="1"/>
  <c r="Z158" i="1" s="1"/>
  <c r="AC158" i="1"/>
  <c r="AB158" i="1"/>
  <c r="S161" i="1"/>
  <c r="AW161" i="1"/>
  <c r="K16" i="1"/>
  <c r="K25" i="1"/>
  <c r="N31" i="1"/>
  <c r="AE32" i="1"/>
  <c r="N32" i="1"/>
  <c r="AF55" i="1"/>
  <c r="AE55" i="1"/>
  <c r="AT55" i="1"/>
  <c r="T58" i="1"/>
  <c r="U58" i="1" s="1"/>
  <c r="Q58" i="1" s="1"/>
  <c r="O58" i="1" s="1"/>
  <c r="R58" i="1" s="1"/>
  <c r="L58" i="1" s="1"/>
  <c r="M58" i="1" s="1"/>
  <c r="AA66" i="1"/>
  <c r="Q66" i="1"/>
  <c r="O66" i="1" s="1"/>
  <c r="R66" i="1" s="1"/>
  <c r="Q99" i="1"/>
  <c r="O99" i="1" s="1"/>
  <c r="R99" i="1" s="1"/>
  <c r="L99" i="1" s="1"/>
  <c r="M99" i="1" s="1"/>
  <c r="AF104" i="1"/>
  <c r="AE104" i="1"/>
  <c r="N104" i="1"/>
  <c r="AT17" i="1"/>
  <c r="AE30" i="1"/>
  <c r="K32" i="1"/>
  <c r="AW41" i="1"/>
  <c r="AF47" i="1"/>
  <c r="AE47" i="1"/>
  <c r="AT47" i="1"/>
  <c r="AE52" i="1"/>
  <c r="N52" i="1"/>
  <c r="K54" i="1"/>
  <c r="N54" i="1"/>
  <c r="N55" i="1"/>
  <c r="T61" i="1"/>
  <c r="U61" i="1" s="1"/>
  <c r="AA63" i="1"/>
  <c r="AF67" i="1"/>
  <c r="AE67" i="1"/>
  <c r="AT67" i="1"/>
  <c r="T70" i="1"/>
  <c r="U70" i="1" s="1"/>
  <c r="AB70" i="1" s="1"/>
  <c r="AF70" i="1"/>
  <c r="Q79" i="1"/>
  <c r="O79" i="1" s="1"/>
  <c r="R79" i="1" s="1"/>
  <c r="L79" i="1" s="1"/>
  <c r="M79" i="1" s="1"/>
  <c r="K80" i="1"/>
  <c r="T84" i="1"/>
  <c r="U84" i="1" s="1"/>
  <c r="K86" i="1"/>
  <c r="N86" i="1"/>
  <c r="T93" i="1"/>
  <c r="U93" i="1" s="1"/>
  <c r="AB93" i="1" s="1"/>
  <c r="K100" i="1"/>
  <c r="AA103" i="1"/>
  <c r="T103" i="1"/>
  <c r="U103" i="1" s="1"/>
  <c r="AE121" i="1"/>
  <c r="N121" i="1"/>
  <c r="AF121" i="1"/>
  <c r="AT121" i="1"/>
  <c r="AB151" i="1"/>
  <c r="N17" i="1"/>
  <c r="N21" i="1"/>
  <c r="N25" i="1"/>
  <c r="AA27" i="1"/>
  <c r="N30" i="1"/>
  <c r="S33" i="1"/>
  <c r="W40" i="1"/>
  <c r="AE40" i="1"/>
  <c r="N40" i="1"/>
  <c r="AA42" i="1"/>
  <c r="K43" i="1"/>
  <c r="Q43" i="1"/>
  <c r="O43" i="1" s="1"/>
  <c r="R43" i="1" s="1"/>
  <c r="L43" i="1" s="1"/>
  <c r="M43" i="1" s="1"/>
  <c r="K44" i="1"/>
  <c r="AW44" i="1"/>
  <c r="S45" i="1"/>
  <c r="AA47" i="1"/>
  <c r="K51" i="1"/>
  <c r="Q51" i="1"/>
  <c r="O51" i="1" s="1"/>
  <c r="R51" i="1" s="1"/>
  <c r="L51" i="1" s="1"/>
  <c r="M51" i="1" s="1"/>
  <c r="K52" i="1"/>
  <c r="AW52" i="1"/>
  <c r="AW53" i="1"/>
  <c r="AE54" i="1"/>
  <c r="S55" i="1"/>
  <c r="AE56" i="1"/>
  <c r="N56" i="1"/>
  <c r="K58" i="1"/>
  <c r="N58" i="1"/>
  <c r="N59" i="1"/>
  <c r="AF60" i="1"/>
  <c r="S65" i="1"/>
  <c r="AA67" i="1"/>
  <c r="AT70" i="1"/>
  <c r="T74" i="1"/>
  <c r="U74" i="1" s="1"/>
  <c r="AF74" i="1"/>
  <c r="W76" i="1"/>
  <c r="AT76" i="1"/>
  <c r="AA82" i="1"/>
  <c r="Q82" i="1"/>
  <c r="O82" i="1" s="1"/>
  <c r="R82" i="1" s="1"/>
  <c r="L82" i="1" s="1"/>
  <c r="M82" i="1" s="1"/>
  <c r="K83" i="1"/>
  <c r="Q83" i="1"/>
  <c r="O83" i="1" s="1"/>
  <c r="R83" i="1" s="1"/>
  <c r="K84" i="1"/>
  <c r="AW84" i="1"/>
  <c r="AW85" i="1"/>
  <c r="AE86" i="1"/>
  <c r="S87" i="1"/>
  <c r="AE88" i="1"/>
  <c r="N88" i="1"/>
  <c r="K90" i="1"/>
  <c r="N90" i="1"/>
  <c r="N91" i="1"/>
  <c r="AF92" i="1"/>
  <c r="S97" i="1"/>
  <c r="AA99" i="1"/>
  <c r="AD99" i="1" s="1"/>
  <c r="V112" i="1"/>
  <c r="Z112" i="1" s="1"/>
  <c r="AT112" i="1"/>
  <c r="K113" i="1"/>
  <c r="AA118" i="1"/>
  <c r="Q118" i="1"/>
  <c r="O118" i="1" s="1"/>
  <c r="R118" i="1" s="1"/>
  <c r="K127" i="1"/>
  <c r="N127" i="1"/>
  <c r="AE127" i="1"/>
  <c r="AW132" i="1"/>
  <c r="S132" i="1"/>
  <c r="W133" i="1"/>
  <c r="AC159" i="1"/>
  <c r="T160" i="1"/>
  <c r="U160" i="1" s="1"/>
  <c r="AF167" i="1"/>
  <c r="AE167" i="1"/>
  <c r="AT167" i="1"/>
  <c r="N167" i="1"/>
  <c r="T169" i="1"/>
  <c r="U169" i="1" s="1"/>
  <c r="AA177" i="1"/>
  <c r="T177" i="1"/>
  <c r="U177" i="1" s="1"/>
  <c r="AA179" i="1"/>
  <c r="AC184" i="1"/>
  <c r="T220" i="1"/>
  <c r="U220" i="1" s="1"/>
  <c r="AT233" i="1"/>
  <c r="K233" i="1"/>
  <c r="AE233" i="1"/>
  <c r="N233" i="1"/>
  <c r="AF233" i="1"/>
  <c r="Q247" i="1"/>
  <c r="O247" i="1" s="1"/>
  <c r="R247" i="1" s="1"/>
  <c r="AA247" i="1"/>
  <c r="AW105" i="1"/>
  <c r="AA115" i="1"/>
  <c r="Q115" i="1"/>
  <c r="O115" i="1" s="1"/>
  <c r="R115" i="1" s="1"/>
  <c r="L115" i="1" s="1"/>
  <c r="M115" i="1" s="1"/>
  <c r="W121" i="1"/>
  <c r="AA127" i="1"/>
  <c r="AW129" i="1"/>
  <c r="AE133" i="1"/>
  <c r="N133" i="1"/>
  <c r="K135" i="1"/>
  <c r="N135" i="1"/>
  <c r="T140" i="1"/>
  <c r="U140" i="1" s="1"/>
  <c r="S149" i="1"/>
  <c r="AW149" i="1"/>
  <c r="W156" i="1"/>
  <c r="K158" i="1"/>
  <c r="N158" i="1"/>
  <c r="AT158" i="1"/>
  <c r="AW163" i="1"/>
  <c r="S163" i="1"/>
  <c r="Q172" i="1"/>
  <c r="O172" i="1" s="1"/>
  <c r="R172" i="1" s="1"/>
  <c r="AA187" i="1"/>
  <c r="AA189" i="1"/>
  <c r="AA193" i="1"/>
  <c r="T193" i="1"/>
  <c r="U193" i="1" s="1"/>
  <c r="Q193" i="1" s="1"/>
  <c r="O193" i="1" s="1"/>
  <c r="R193" i="1" s="1"/>
  <c r="AT195" i="1"/>
  <c r="K195" i="1"/>
  <c r="AE195" i="1"/>
  <c r="N195" i="1"/>
  <c r="AT198" i="1"/>
  <c r="K198" i="1"/>
  <c r="AE198" i="1"/>
  <c r="Q311" i="1"/>
  <c r="O311" i="1" s="1"/>
  <c r="R311" i="1" s="1"/>
  <c r="L311" i="1" s="1"/>
  <c r="M311" i="1" s="1"/>
  <c r="AA311" i="1"/>
  <c r="N216" i="1"/>
  <c r="AT216" i="1"/>
  <c r="K216" i="1"/>
  <c r="AF216" i="1"/>
  <c r="AW226" i="1"/>
  <c r="S226" i="1"/>
  <c r="AA236" i="1"/>
  <c r="AC237" i="1"/>
  <c r="AC198" i="1"/>
  <c r="V198" i="1"/>
  <c r="Z198" i="1" s="1"/>
  <c r="T228" i="1"/>
  <c r="U228" i="1" s="1"/>
  <c r="T243" i="1"/>
  <c r="U243" i="1" s="1"/>
  <c r="AB243" i="1" s="1"/>
  <c r="Q243" i="1"/>
  <c r="O243" i="1" s="1"/>
  <c r="R243" i="1" s="1"/>
  <c r="L243" i="1" s="1"/>
  <c r="M243" i="1" s="1"/>
  <c r="AF108" i="1"/>
  <c r="AE108" i="1"/>
  <c r="AE109" i="1"/>
  <c r="N109" i="1"/>
  <c r="AE111" i="1"/>
  <c r="AA112" i="1"/>
  <c r="AF120" i="1"/>
  <c r="AE120" i="1"/>
  <c r="AT120" i="1"/>
  <c r="T123" i="1"/>
  <c r="U123" i="1" s="1"/>
  <c r="Q123" i="1" s="1"/>
  <c r="O123" i="1" s="1"/>
  <c r="R123" i="1" s="1"/>
  <c r="L123" i="1" s="1"/>
  <c r="M123" i="1" s="1"/>
  <c r="AA131" i="1"/>
  <c r="K133" i="1"/>
  <c r="AE135" i="1"/>
  <c r="AE137" i="1"/>
  <c r="N137" i="1"/>
  <c r="AF139" i="1"/>
  <c r="AE139" i="1"/>
  <c r="AT139" i="1"/>
  <c r="N139" i="1"/>
  <c r="S153" i="1"/>
  <c r="AW153" i="1"/>
  <c r="AE168" i="1"/>
  <c r="N168" i="1"/>
  <c r="AF168" i="1"/>
  <c r="T174" i="1"/>
  <c r="U174" i="1" s="1"/>
  <c r="Q174" i="1" s="1"/>
  <c r="O174" i="1" s="1"/>
  <c r="R174" i="1" s="1"/>
  <c r="T189" i="1"/>
  <c r="U189" i="1" s="1"/>
  <c r="AA190" i="1"/>
  <c r="AA212" i="1"/>
  <c r="AA213" i="1"/>
  <c r="AA223" i="1"/>
  <c r="AT225" i="1"/>
  <c r="K225" i="1"/>
  <c r="AE225" i="1"/>
  <c r="N225" i="1"/>
  <c r="AF225" i="1"/>
  <c r="N278" i="1"/>
  <c r="AF278" i="1"/>
  <c r="AT278" i="1"/>
  <c r="K278" i="1"/>
  <c r="AE278" i="1"/>
  <c r="T107" i="1"/>
  <c r="U107" i="1" s="1"/>
  <c r="AW107" i="1"/>
  <c r="AT108" i="1"/>
  <c r="K109" i="1"/>
  <c r="AT109" i="1"/>
  <c r="AF111" i="1"/>
  <c r="S114" i="1"/>
  <c r="AE117" i="1"/>
  <c r="N117" i="1"/>
  <c r="K119" i="1"/>
  <c r="N119" i="1"/>
  <c r="N120" i="1"/>
  <c r="S126" i="1"/>
  <c r="AA128" i="1"/>
  <c r="AF132" i="1"/>
  <c r="AE132" i="1"/>
  <c r="AT132" i="1"/>
  <c r="AF135" i="1"/>
  <c r="AT137" i="1"/>
  <c r="T139" i="1"/>
  <c r="U139" i="1" s="1"/>
  <c r="AB139" i="1" s="1"/>
  <c r="T152" i="1"/>
  <c r="U152" i="1" s="1"/>
  <c r="Q152" i="1" s="1"/>
  <c r="O152" i="1" s="1"/>
  <c r="R152" i="1" s="1"/>
  <c r="V154" i="1"/>
  <c r="Z154" i="1" s="1"/>
  <c r="AE158" i="1"/>
  <c r="AT168" i="1"/>
  <c r="AC180" i="1"/>
  <c r="AD180" i="1" s="1"/>
  <c r="AB180" i="1"/>
  <c r="AA181" i="1"/>
  <c r="Q181" i="1"/>
  <c r="O181" i="1" s="1"/>
  <c r="R181" i="1" s="1"/>
  <c r="AA196" i="1"/>
  <c r="AC200" i="1"/>
  <c r="AD200" i="1" s="1"/>
  <c r="S205" i="1"/>
  <c r="AW205" i="1"/>
  <c r="AT206" i="1"/>
  <c r="K206" i="1"/>
  <c r="AE206" i="1"/>
  <c r="N206" i="1"/>
  <c r="AT213" i="1"/>
  <c r="K213" i="1"/>
  <c r="AE213" i="1"/>
  <c r="AF213" i="1"/>
  <c r="AF218" i="1"/>
  <c r="AE218" i="1"/>
  <c r="AT218" i="1"/>
  <c r="N218" i="1"/>
  <c r="K218" i="1"/>
  <c r="T241" i="1"/>
  <c r="U241" i="1" s="1"/>
  <c r="AB241" i="1"/>
  <c r="AC257" i="1"/>
  <c r="AD257" i="1" s="1"/>
  <c r="AB257" i="1"/>
  <c r="N259" i="1"/>
  <c r="AF259" i="1"/>
  <c r="AE259" i="1"/>
  <c r="AT259" i="1"/>
  <c r="K259" i="1"/>
  <c r="N261" i="1"/>
  <c r="K261" i="1"/>
  <c r="AF261" i="1"/>
  <c r="AE261" i="1"/>
  <c r="AT261" i="1"/>
  <c r="AW101" i="1"/>
  <c r="W105" i="1"/>
  <c r="AE105" i="1"/>
  <c r="N105" i="1"/>
  <c r="AW114" i="1"/>
  <c r="W117" i="1"/>
  <c r="AT117" i="1"/>
  <c r="AA123" i="1"/>
  <c r="AW125" i="1"/>
  <c r="AW126" i="1"/>
  <c r="S128" i="1"/>
  <c r="AE129" i="1"/>
  <c r="N129" i="1"/>
  <c r="K131" i="1"/>
  <c r="N131" i="1"/>
  <c r="N132" i="1"/>
  <c r="AF133" i="1"/>
  <c r="W140" i="1"/>
  <c r="W152" i="1"/>
  <c r="K154" i="1"/>
  <c r="N154" i="1"/>
  <c r="AT154" i="1"/>
  <c r="S155" i="1"/>
  <c r="AT157" i="1"/>
  <c r="K157" i="1"/>
  <c r="AF157" i="1"/>
  <c r="AE157" i="1"/>
  <c r="N157" i="1"/>
  <c r="AF158" i="1"/>
  <c r="Q169" i="1"/>
  <c r="O169" i="1" s="1"/>
  <c r="R169" i="1" s="1"/>
  <c r="N170" i="1"/>
  <c r="AE170" i="1"/>
  <c r="K170" i="1"/>
  <c r="V180" i="1"/>
  <c r="Z180" i="1" s="1"/>
  <c r="AA183" i="1"/>
  <c r="AF195" i="1"/>
  <c r="AF198" i="1"/>
  <c r="AA201" i="1"/>
  <c r="AA208" i="1"/>
  <c r="N213" i="1"/>
  <c r="AA232" i="1"/>
  <c r="V257" i="1"/>
  <c r="Z257" i="1" s="1"/>
  <c r="AW140" i="1"/>
  <c r="K142" i="1"/>
  <c r="N142" i="1"/>
  <c r="Q147" i="1"/>
  <c r="O147" i="1" s="1"/>
  <c r="R147" i="1" s="1"/>
  <c r="AW148" i="1"/>
  <c r="AE152" i="1"/>
  <c r="N152" i="1"/>
  <c r="AE156" i="1"/>
  <c r="N156" i="1"/>
  <c r="AE160" i="1"/>
  <c r="N160" i="1"/>
  <c r="AF172" i="1"/>
  <c r="N172" i="1"/>
  <c r="K172" i="1"/>
  <c r="AA191" i="1"/>
  <c r="AB200" i="1"/>
  <c r="AA203" i="1"/>
  <c r="AW218" i="1"/>
  <c r="S218" i="1"/>
  <c r="AB228" i="1"/>
  <c r="Q228" i="1"/>
  <c r="O228" i="1" s="1"/>
  <c r="R228" i="1" s="1"/>
  <c r="AA228" i="1"/>
  <c r="AA266" i="1"/>
  <c r="N269" i="1"/>
  <c r="AT269" i="1"/>
  <c r="AF269" i="1"/>
  <c r="AE269" i="1"/>
  <c r="K269" i="1"/>
  <c r="V141" i="1"/>
  <c r="Z141" i="1" s="1"/>
  <c r="AE142" i="1"/>
  <c r="S143" i="1"/>
  <c r="K146" i="1"/>
  <c r="N146" i="1"/>
  <c r="AA150" i="1"/>
  <c r="Q150" i="1"/>
  <c r="O150" i="1" s="1"/>
  <c r="R150" i="1" s="1"/>
  <c r="Q151" i="1"/>
  <c r="O151" i="1" s="1"/>
  <c r="R151" i="1" s="1"/>
  <c r="L151" i="1" s="1"/>
  <c r="M151" i="1" s="1"/>
  <c r="K152" i="1"/>
  <c r="AA154" i="1"/>
  <c r="Q154" i="1"/>
  <c r="O154" i="1" s="1"/>
  <c r="R154" i="1" s="1"/>
  <c r="K156" i="1"/>
  <c r="AA158" i="1"/>
  <c r="Q158" i="1"/>
  <c r="O158" i="1" s="1"/>
  <c r="R158" i="1" s="1"/>
  <c r="L158" i="1" s="1"/>
  <c r="M158" i="1" s="1"/>
  <c r="Q159" i="1"/>
  <c r="O159" i="1" s="1"/>
  <c r="R159" i="1" s="1"/>
  <c r="K160" i="1"/>
  <c r="AE164" i="1"/>
  <c r="N164" i="1"/>
  <c r="AT171" i="1"/>
  <c r="AF171" i="1"/>
  <c r="N171" i="1"/>
  <c r="AE171" i="1"/>
  <c r="K171" i="1"/>
  <c r="N174" i="1"/>
  <c r="K174" i="1"/>
  <c r="AA186" i="1"/>
  <c r="AT191" i="1"/>
  <c r="K191" i="1"/>
  <c r="AE191" i="1"/>
  <c r="T212" i="1"/>
  <c r="U212" i="1" s="1"/>
  <c r="AF215" i="1"/>
  <c r="AE215" i="1"/>
  <c r="N215" i="1"/>
  <c r="K215" i="1"/>
  <c r="AT215" i="1"/>
  <c r="AA142" i="1"/>
  <c r="T142" i="1"/>
  <c r="U142" i="1" s="1"/>
  <c r="Q142" i="1" s="1"/>
  <c r="O142" i="1" s="1"/>
  <c r="R142" i="1" s="1"/>
  <c r="L142" i="1" s="1"/>
  <c r="M142" i="1" s="1"/>
  <c r="AF142" i="1"/>
  <c r="S145" i="1"/>
  <c r="AB147" i="1"/>
  <c r="AA147" i="1"/>
  <c r="AF151" i="1"/>
  <c r="AE151" i="1"/>
  <c r="AT151" i="1"/>
  <c r="AF155" i="1"/>
  <c r="AE155" i="1"/>
  <c r="AT155" i="1"/>
  <c r="AF159" i="1"/>
  <c r="AE159" i="1"/>
  <c r="AT159" i="1"/>
  <c r="AT164" i="1"/>
  <c r="K166" i="1"/>
  <c r="N166" i="1"/>
  <c r="AF169" i="1"/>
  <c r="AT169" i="1"/>
  <c r="K169" i="1"/>
  <c r="T171" i="1"/>
  <c r="U171" i="1" s="1"/>
  <c r="AB171" i="1" s="1"/>
  <c r="AW172" i="1"/>
  <c r="T178" i="1"/>
  <c r="U178" i="1" s="1"/>
  <c r="AT179" i="1"/>
  <c r="K179" i="1"/>
  <c r="AE179" i="1"/>
  <c r="N179" i="1"/>
  <c r="T182" i="1"/>
  <c r="U182" i="1" s="1"/>
  <c r="Q182" i="1" s="1"/>
  <c r="O182" i="1" s="1"/>
  <c r="R182" i="1" s="1"/>
  <c r="L182" i="1" s="1"/>
  <c r="M182" i="1" s="1"/>
  <c r="AT183" i="1"/>
  <c r="K183" i="1"/>
  <c r="AE183" i="1"/>
  <c r="N183" i="1"/>
  <c r="AT187" i="1"/>
  <c r="K187" i="1"/>
  <c r="AE187" i="1"/>
  <c r="T192" i="1"/>
  <c r="U192" i="1" s="1"/>
  <c r="Q192" i="1" s="1"/>
  <c r="O192" i="1" s="1"/>
  <c r="R192" i="1" s="1"/>
  <c r="L192" i="1" s="1"/>
  <c r="M192" i="1" s="1"/>
  <c r="AA226" i="1"/>
  <c r="T251" i="1"/>
  <c r="U251" i="1" s="1"/>
  <c r="AB251" i="1" s="1"/>
  <c r="S252" i="1"/>
  <c r="AW252" i="1"/>
  <c r="AA274" i="1"/>
  <c r="AE140" i="1"/>
  <c r="N140" i="1"/>
  <c r="AW144" i="1"/>
  <c r="AW145" i="1"/>
  <c r="AE148" i="1"/>
  <c r="N148" i="1"/>
  <c r="AF152" i="1"/>
  <c r="AF156" i="1"/>
  <c r="AF160" i="1"/>
  <c r="S165" i="1"/>
  <c r="AB167" i="1"/>
  <c r="AD167" i="1" s="1"/>
  <c r="W171" i="1"/>
  <c r="AE172" i="1"/>
  <c r="T176" i="1"/>
  <c r="U176" i="1" s="1"/>
  <c r="S179" i="1"/>
  <c r="AW179" i="1"/>
  <c r="S183" i="1"/>
  <c r="AW183" i="1"/>
  <c r="T188" i="1"/>
  <c r="U188" i="1" s="1"/>
  <c r="Q188" i="1" s="1"/>
  <c r="O188" i="1" s="1"/>
  <c r="R188" i="1" s="1"/>
  <c r="L188" i="1" s="1"/>
  <c r="M188" i="1" s="1"/>
  <c r="AA209" i="1"/>
  <c r="AF226" i="1"/>
  <c r="AE226" i="1"/>
  <c r="AT226" i="1"/>
  <c r="N226" i="1"/>
  <c r="K226" i="1"/>
  <c r="AE237" i="1"/>
  <c r="AF237" i="1"/>
  <c r="N237" i="1"/>
  <c r="AT237" i="1"/>
  <c r="K237" i="1"/>
  <c r="AE175" i="1"/>
  <c r="AF177" i="1"/>
  <c r="AE177" i="1"/>
  <c r="N177" i="1"/>
  <c r="K177" i="1"/>
  <c r="AB178" i="1"/>
  <c r="AF181" i="1"/>
  <c r="AE181" i="1"/>
  <c r="N181" i="1"/>
  <c r="K181" i="1"/>
  <c r="AF185" i="1"/>
  <c r="AE185" i="1"/>
  <c r="N185" i="1"/>
  <c r="K185" i="1"/>
  <c r="AF189" i="1"/>
  <c r="AE189" i="1"/>
  <c r="N189" i="1"/>
  <c r="K189" i="1"/>
  <c r="AF193" i="1"/>
  <c r="AE193" i="1"/>
  <c r="N193" i="1"/>
  <c r="K193" i="1"/>
  <c r="AB198" i="1"/>
  <c r="AW199" i="1"/>
  <c r="S199" i="1"/>
  <c r="Q202" i="1"/>
  <c r="O202" i="1" s="1"/>
  <c r="R202" i="1" s="1"/>
  <c r="K202" i="1"/>
  <c r="AF202" i="1"/>
  <c r="W205" i="1"/>
  <c r="N212" i="1"/>
  <c r="AT212" i="1"/>
  <c r="AE212" i="1"/>
  <c r="K212" i="1"/>
  <c r="W215" i="1"/>
  <c r="AF219" i="1"/>
  <c r="AE219" i="1"/>
  <c r="N219" i="1"/>
  <c r="K219" i="1"/>
  <c r="S221" i="1"/>
  <c r="AW221" i="1"/>
  <c r="S225" i="1"/>
  <c r="AW225" i="1"/>
  <c r="AF227" i="1"/>
  <c r="AE227" i="1"/>
  <c r="N227" i="1"/>
  <c r="K227" i="1"/>
  <c r="S229" i="1"/>
  <c r="AW229" i="1"/>
  <c r="S233" i="1"/>
  <c r="AW233" i="1"/>
  <c r="N235" i="1"/>
  <c r="AF235" i="1"/>
  <c r="AE235" i="1"/>
  <c r="AT235" i="1"/>
  <c r="AF290" i="1"/>
  <c r="AE290" i="1"/>
  <c r="N290" i="1"/>
  <c r="K290" i="1"/>
  <c r="AT290" i="1"/>
  <c r="AF314" i="1"/>
  <c r="AE314" i="1"/>
  <c r="AT314" i="1"/>
  <c r="N314" i="1"/>
  <c r="K314" i="1"/>
  <c r="T186" i="1"/>
  <c r="U186" i="1" s="1"/>
  <c r="Q186" i="1" s="1"/>
  <c r="O186" i="1" s="1"/>
  <c r="R186" i="1" s="1"/>
  <c r="L186" i="1" s="1"/>
  <c r="M186" i="1" s="1"/>
  <c r="W187" i="1"/>
  <c r="S187" i="1"/>
  <c r="AW187" i="1"/>
  <c r="T190" i="1"/>
  <c r="U190" i="1" s="1"/>
  <c r="AB190" i="1" s="1"/>
  <c r="W191" i="1"/>
  <c r="S191" i="1"/>
  <c r="AW191" i="1"/>
  <c r="T194" i="1"/>
  <c r="U194" i="1" s="1"/>
  <c r="AB194" i="1" s="1"/>
  <c r="W195" i="1"/>
  <c r="S195" i="1"/>
  <c r="AW195" i="1"/>
  <c r="Q200" i="1"/>
  <c r="O200" i="1" s="1"/>
  <c r="R200" i="1" s="1"/>
  <c r="AW203" i="1"/>
  <c r="S203" i="1"/>
  <c r="T208" i="1"/>
  <c r="U208" i="1" s="1"/>
  <c r="Q208" i="1" s="1"/>
  <c r="O208" i="1" s="1"/>
  <c r="R208" i="1" s="1"/>
  <c r="L208" i="1" s="1"/>
  <c r="M208" i="1" s="1"/>
  <c r="S209" i="1"/>
  <c r="AW209" i="1"/>
  <c r="S213" i="1"/>
  <c r="AW213" i="1"/>
  <c r="AA217" i="1"/>
  <c r="AA250" i="1"/>
  <c r="AW260" i="1"/>
  <c r="S260" i="1"/>
  <c r="Q178" i="1"/>
  <c r="O178" i="1" s="1"/>
  <c r="R178" i="1" s="1"/>
  <c r="L178" i="1" s="1"/>
  <c r="M178" i="1" s="1"/>
  <c r="N178" i="1"/>
  <c r="AT178" i="1"/>
  <c r="N182" i="1"/>
  <c r="AT182" i="1"/>
  <c r="Q198" i="1"/>
  <c r="O198" i="1" s="1"/>
  <c r="R198" i="1" s="1"/>
  <c r="L198" i="1" s="1"/>
  <c r="M198" i="1" s="1"/>
  <c r="AA198" i="1"/>
  <c r="AD198" i="1" s="1"/>
  <c r="AA200" i="1"/>
  <c r="AC214" i="1"/>
  <c r="AA219" i="1"/>
  <c r="AA227" i="1"/>
  <c r="W244" i="1"/>
  <c r="Q180" i="1"/>
  <c r="O180" i="1" s="1"/>
  <c r="R180" i="1" s="1"/>
  <c r="L180" i="1" s="1"/>
  <c r="M180" i="1" s="1"/>
  <c r="N186" i="1"/>
  <c r="AT186" i="1"/>
  <c r="N190" i="1"/>
  <c r="AT190" i="1"/>
  <c r="N194" i="1"/>
  <c r="AT194" i="1"/>
  <c r="S201" i="1"/>
  <c r="AW201" i="1"/>
  <c r="AB202" i="1"/>
  <c r="AD202" i="1" s="1"/>
  <c r="AT205" i="1"/>
  <c r="K205" i="1"/>
  <c r="AE205" i="1"/>
  <c r="N205" i="1"/>
  <c r="AF214" i="1"/>
  <c r="K214" i="1"/>
  <c r="L214" i="1" s="1"/>
  <c r="M214" i="1" s="1"/>
  <c r="AE214" i="1"/>
  <c r="AT217" i="1"/>
  <c r="K217" i="1"/>
  <c r="AE217" i="1"/>
  <c r="AF217" i="1"/>
  <c r="N217" i="1"/>
  <c r="T224" i="1"/>
  <c r="U224" i="1" s="1"/>
  <c r="AB224" i="1" s="1"/>
  <c r="T232" i="1"/>
  <c r="U232" i="1" s="1"/>
  <c r="Q232" i="1" s="1"/>
  <c r="O232" i="1" s="1"/>
  <c r="R232" i="1" s="1"/>
  <c r="L232" i="1" s="1"/>
  <c r="M232" i="1" s="1"/>
  <c r="AT248" i="1"/>
  <c r="K248" i="1"/>
  <c r="AE248" i="1"/>
  <c r="N248" i="1"/>
  <c r="AT252" i="1"/>
  <c r="K252" i="1"/>
  <c r="AE252" i="1"/>
  <c r="N252" i="1"/>
  <c r="AA255" i="1"/>
  <c r="T280" i="1"/>
  <c r="U280" i="1" s="1"/>
  <c r="W203" i="1"/>
  <c r="N208" i="1"/>
  <c r="AT208" i="1"/>
  <c r="T216" i="1"/>
  <c r="U216" i="1" s="1"/>
  <c r="Q216" i="1" s="1"/>
  <c r="O216" i="1" s="1"/>
  <c r="R216" i="1" s="1"/>
  <c r="L216" i="1" s="1"/>
  <c r="M216" i="1" s="1"/>
  <c r="W217" i="1"/>
  <c r="S217" i="1"/>
  <c r="AW217" i="1"/>
  <c r="AT221" i="1"/>
  <c r="K221" i="1"/>
  <c r="AE221" i="1"/>
  <c r="W223" i="1"/>
  <c r="AF223" i="1"/>
  <c r="AE223" i="1"/>
  <c r="N223" i="1"/>
  <c r="K223" i="1"/>
  <c r="AT229" i="1"/>
  <c r="K229" i="1"/>
  <c r="AE229" i="1"/>
  <c r="AF231" i="1"/>
  <c r="AE231" i="1"/>
  <c r="N231" i="1"/>
  <c r="K231" i="1"/>
  <c r="T247" i="1"/>
  <c r="U247" i="1" s="1"/>
  <c r="AA254" i="1"/>
  <c r="AT256" i="1"/>
  <c r="K256" i="1"/>
  <c r="AE256" i="1"/>
  <c r="N256" i="1"/>
  <c r="AA258" i="1"/>
  <c r="AA273" i="1"/>
  <c r="AA279" i="1"/>
  <c r="AE280" i="1"/>
  <c r="N280" i="1"/>
  <c r="K280" i="1"/>
  <c r="AT280" i="1"/>
  <c r="AF280" i="1"/>
  <c r="V290" i="1"/>
  <c r="Z290" i="1" s="1"/>
  <c r="AB290" i="1"/>
  <c r="AC290" i="1"/>
  <c r="AD290" i="1" s="1"/>
  <c r="K200" i="1"/>
  <c r="N220" i="1"/>
  <c r="AT220" i="1"/>
  <c r="N228" i="1"/>
  <c r="AT228" i="1"/>
  <c r="AA240" i="1"/>
  <c r="AF242" i="1"/>
  <c r="AE242" i="1"/>
  <c r="K242" i="1"/>
  <c r="N242" i="1"/>
  <c r="S244" i="1"/>
  <c r="AW244" i="1"/>
  <c r="S248" i="1"/>
  <c r="AW248" i="1"/>
  <c r="S267" i="1"/>
  <c r="AW267" i="1"/>
  <c r="T303" i="1"/>
  <c r="U303" i="1" s="1"/>
  <c r="Q303" i="1" s="1"/>
  <c r="O303" i="1" s="1"/>
  <c r="R303" i="1" s="1"/>
  <c r="L303" i="1" s="1"/>
  <c r="M303" i="1" s="1"/>
  <c r="AE204" i="1"/>
  <c r="AF207" i="1"/>
  <c r="AE207" i="1"/>
  <c r="K207" i="1"/>
  <c r="AB208" i="1"/>
  <c r="AE208" i="1"/>
  <c r="N221" i="1"/>
  <c r="S222" i="1"/>
  <c r="N224" i="1"/>
  <c r="AT224" i="1"/>
  <c r="N229" i="1"/>
  <c r="S230" i="1"/>
  <c r="N232" i="1"/>
  <c r="AT232" i="1"/>
  <c r="S236" i="1"/>
  <c r="AW236" i="1"/>
  <c r="AA239" i="1"/>
  <c r="AA251" i="1"/>
  <c r="AA262" i="1"/>
  <c r="AT262" i="1"/>
  <c r="K262" i="1"/>
  <c r="AE262" i="1"/>
  <c r="N262" i="1"/>
  <c r="T265" i="1"/>
  <c r="U265" i="1" s="1"/>
  <c r="Q265" i="1" s="1"/>
  <c r="O265" i="1" s="1"/>
  <c r="R265" i="1" s="1"/>
  <c r="L265" i="1" s="1"/>
  <c r="M265" i="1" s="1"/>
  <c r="AA270" i="1"/>
  <c r="S279" i="1"/>
  <c r="K282" i="1"/>
  <c r="N282" i="1"/>
  <c r="AF282" i="1"/>
  <c r="AE282" i="1"/>
  <c r="AT282" i="1"/>
  <c r="AF199" i="1"/>
  <c r="AE199" i="1"/>
  <c r="K199" i="1"/>
  <c r="AT200" i="1"/>
  <c r="W201" i="1"/>
  <c r="AT201" i="1"/>
  <c r="K201" i="1"/>
  <c r="AE201" i="1"/>
  <c r="T204" i="1"/>
  <c r="U204" i="1" s="1"/>
  <c r="AF204" i="1"/>
  <c r="N207" i="1"/>
  <c r="AF208" i="1"/>
  <c r="AT209" i="1"/>
  <c r="K209" i="1"/>
  <c r="AE209" i="1"/>
  <c r="W211" i="1"/>
  <c r="AF211" i="1"/>
  <c r="AE211" i="1"/>
  <c r="N211" i="1"/>
  <c r="K211" i="1"/>
  <c r="AB212" i="1"/>
  <c r="K220" i="1"/>
  <c r="AF221" i="1"/>
  <c r="AE222" i="1"/>
  <c r="K228" i="1"/>
  <c r="AF229" i="1"/>
  <c r="AE230" i="1"/>
  <c r="Q234" i="1"/>
  <c r="O234" i="1" s="1"/>
  <c r="R234" i="1" s="1"/>
  <c r="L234" i="1" s="1"/>
  <c r="M234" i="1" s="1"/>
  <c r="AA235" i="1"/>
  <c r="AB237" i="1"/>
  <c r="AD237" i="1" s="1"/>
  <c r="AF256" i="1"/>
  <c r="T276" i="1"/>
  <c r="U276" i="1" s="1"/>
  <c r="Q276" i="1" s="1"/>
  <c r="O276" i="1" s="1"/>
  <c r="R276" i="1" s="1"/>
  <c r="L276" i="1" s="1"/>
  <c r="M276" i="1" s="1"/>
  <c r="AA296" i="1"/>
  <c r="S207" i="1"/>
  <c r="S211" i="1"/>
  <c r="S215" i="1"/>
  <c r="S219" i="1"/>
  <c r="S223" i="1"/>
  <c r="S227" i="1"/>
  <c r="S231" i="1"/>
  <c r="W236" i="1"/>
  <c r="AT236" i="1"/>
  <c r="K236" i="1"/>
  <c r="AE236" i="1"/>
  <c r="Q241" i="1"/>
  <c r="O241" i="1" s="1"/>
  <c r="R241" i="1" s="1"/>
  <c r="AT244" i="1"/>
  <c r="K244" i="1"/>
  <c r="AE244" i="1"/>
  <c r="AF246" i="1"/>
  <c r="AE246" i="1"/>
  <c r="N246" i="1"/>
  <c r="K246" i="1"/>
  <c r="AF250" i="1"/>
  <c r="AE250" i="1"/>
  <c r="N250" i="1"/>
  <c r="K250" i="1"/>
  <c r="AF254" i="1"/>
  <c r="AE254" i="1"/>
  <c r="N254" i="1"/>
  <c r="K254" i="1"/>
  <c r="AB255" i="1"/>
  <c r="AA265" i="1"/>
  <c r="N273" i="1"/>
  <c r="AT273" i="1"/>
  <c r="AF273" i="1"/>
  <c r="AE273" i="1"/>
  <c r="T288" i="1"/>
  <c r="U288" i="1" s="1"/>
  <c r="Q288" i="1" s="1"/>
  <c r="O288" i="1" s="1"/>
  <c r="R288" i="1" s="1"/>
  <c r="L288" i="1" s="1"/>
  <c r="M288" i="1" s="1"/>
  <c r="AC289" i="1"/>
  <c r="V289" i="1"/>
  <c r="Z289" i="1" s="1"/>
  <c r="T255" i="1"/>
  <c r="U255" i="1" s="1"/>
  <c r="S256" i="1"/>
  <c r="AW256" i="1"/>
  <c r="AW259" i="1"/>
  <c r="S259" i="1"/>
  <c r="S262" i="1"/>
  <c r="AW262" i="1"/>
  <c r="V275" i="1"/>
  <c r="Z275" i="1" s="1"/>
  <c r="AC275" i="1"/>
  <c r="AA285" i="1"/>
  <c r="AF310" i="1"/>
  <c r="AE310" i="1"/>
  <c r="AT310" i="1"/>
  <c r="N310" i="1"/>
  <c r="K310" i="1"/>
  <c r="N243" i="1"/>
  <c r="AT243" i="1"/>
  <c r="AA276" i="1"/>
  <c r="AW287" i="1"/>
  <c r="S287" i="1"/>
  <c r="AA309" i="1"/>
  <c r="Q309" i="1"/>
  <c r="O309" i="1" s="1"/>
  <c r="R309" i="1" s="1"/>
  <c r="T309" i="1"/>
  <c r="U309" i="1" s="1"/>
  <c r="T235" i="1"/>
  <c r="U235" i="1" s="1"/>
  <c r="Q235" i="1" s="1"/>
  <c r="O235" i="1" s="1"/>
  <c r="R235" i="1" s="1"/>
  <c r="L235" i="1" s="1"/>
  <c r="M235" i="1" s="1"/>
  <c r="AF238" i="1"/>
  <c r="AE238" i="1"/>
  <c r="K238" i="1"/>
  <c r="AT239" i="1"/>
  <c r="AT240" i="1"/>
  <c r="K240" i="1"/>
  <c r="AE240" i="1"/>
  <c r="N244" i="1"/>
  <c r="S245" i="1"/>
  <c r="N247" i="1"/>
  <c r="AT247" i="1"/>
  <c r="S249" i="1"/>
  <c r="N251" i="1"/>
  <c r="AT251" i="1"/>
  <c r="S253" i="1"/>
  <c r="N255" i="1"/>
  <c r="AT255" i="1"/>
  <c r="AT258" i="1"/>
  <c r="K258" i="1"/>
  <c r="V263" i="1"/>
  <c r="Z263" i="1" s="1"/>
  <c r="AA281" i="1"/>
  <c r="AF283" i="1"/>
  <c r="AE283" i="1"/>
  <c r="AT283" i="1"/>
  <c r="K283" i="1"/>
  <c r="AF236" i="1"/>
  <c r="AW238" i="1"/>
  <c r="S238" i="1"/>
  <c r="S240" i="1"/>
  <c r="AW240" i="1"/>
  <c r="K243" i="1"/>
  <c r="AF244" i="1"/>
  <c r="AE245" i="1"/>
  <c r="AE249" i="1"/>
  <c r="AE253" i="1"/>
  <c r="Q257" i="1"/>
  <c r="O257" i="1" s="1"/>
  <c r="R257" i="1" s="1"/>
  <c r="L257" i="1" s="1"/>
  <c r="M257" i="1" s="1"/>
  <c r="AE257" i="1"/>
  <c r="AF260" i="1"/>
  <c r="AE260" i="1"/>
  <c r="AT260" i="1"/>
  <c r="N260" i="1"/>
  <c r="K260" i="1"/>
  <c r="AT263" i="1"/>
  <c r="K273" i="1"/>
  <c r="V298" i="1"/>
  <c r="Z298" i="1" s="1"/>
  <c r="AC298" i="1"/>
  <c r="AB298" i="1"/>
  <c r="AD298" i="1" s="1"/>
  <c r="Q307" i="1"/>
  <c r="O307" i="1" s="1"/>
  <c r="R307" i="1" s="1"/>
  <c r="AB307" i="1"/>
  <c r="S242" i="1"/>
  <c r="S246" i="1"/>
  <c r="S250" i="1"/>
  <c r="S254" i="1"/>
  <c r="AF265" i="1"/>
  <c r="AE267" i="1"/>
  <c r="AE271" i="1"/>
  <c r="T281" i="1"/>
  <c r="U281" i="1" s="1"/>
  <c r="AA286" i="1"/>
  <c r="T286" i="1"/>
  <c r="U286" i="1" s="1"/>
  <c r="AF298" i="1"/>
  <c r="AE298" i="1"/>
  <c r="K298" i="1"/>
  <c r="AT298" i="1"/>
  <c r="AW299" i="1"/>
  <c r="AA301" i="1"/>
  <c r="T301" i="1"/>
  <c r="U301" i="1" s="1"/>
  <c r="Q301" i="1" s="1"/>
  <c r="O301" i="1" s="1"/>
  <c r="R301" i="1" s="1"/>
  <c r="L301" i="1" s="1"/>
  <c r="M301" i="1" s="1"/>
  <c r="AA303" i="1"/>
  <c r="AE307" i="1"/>
  <c r="N307" i="1"/>
  <c r="K307" i="1"/>
  <c r="AT307" i="1"/>
  <c r="AF307" i="1"/>
  <c r="Q295" i="1"/>
  <c r="O295" i="1" s="1"/>
  <c r="R295" i="1" s="1"/>
  <c r="L295" i="1" s="1"/>
  <c r="M295" i="1" s="1"/>
  <c r="AA295" i="1"/>
  <c r="S297" i="1"/>
  <c r="AW297" i="1"/>
  <c r="AE303" i="1"/>
  <c r="N303" i="1"/>
  <c r="AT303" i="1"/>
  <c r="AB309" i="1"/>
  <c r="S258" i="1"/>
  <c r="AF268" i="1"/>
  <c r="AE268" i="1"/>
  <c r="N268" i="1"/>
  <c r="K268" i="1"/>
  <c r="AF272" i="1"/>
  <c r="AE272" i="1"/>
  <c r="N272" i="1"/>
  <c r="K272" i="1"/>
  <c r="AB275" i="1"/>
  <c r="AA275" i="1"/>
  <c r="Q275" i="1"/>
  <c r="O275" i="1" s="1"/>
  <c r="R275" i="1" s="1"/>
  <c r="L275" i="1" s="1"/>
  <c r="M275" i="1" s="1"/>
  <c r="AA277" i="1"/>
  <c r="AA300" i="1"/>
  <c r="K303" i="1"/>
  <c r="AB310" i="1"/>
  <c r="AC310" i="1"/>
  <c r="V310" i="1"/>
  <c r="Z310" i="1" s="1"/>
  <c r="AA313" i="1"/>
  <c r="T313" i="1"/>
  <c r="U313" i="1" s="1"/>
  <c r="V314" i="1"/>
  <c r="Z314" i="1" s="1"/>
  <c r="AW258" i="1"/>
  <c r="AF264" i="1"/>
  <c r="AE264" i="1"/>
  <c r="K264" i="1"/>
  <c r="AT265" i="1"/>
  <c r="AT266" i="1"/>
  <c r="K266" i="1"/>
  <c r="AE266" i="1"/>
  <c r="N267" i="1"/>
  <c r="AT267" i="1"/>
  <c r="AT270" i="1"/>
  <c r="K270" i="1"/>
  <c r="AE270" i="1"/>
  <c r="N271" i="1"/>
  <c r="AT271" i="1"/>
  <c r="AT274" i="1"/>
  <c r="K274" i="1"/>
  <c r="AE274" i="1"/>
  <c r="AF275" i="1"/>
  <c r="AE275" i="1"/>
  <c r="AT275" i="1"/>
  <c r="AB276" i="1"/>
  <c r="AT277" i="1"/>
  <c r="K277" i="1"/>
  <c r="AE277" i="1"/>
  <c r="N277" i="1"/>
  <c r="AA278" i="1"/>
  <c r="AW283" i="1"/>
  <c r="S283" i="1"/>
  <c r="AT285" i="1"/>
  <c r="K285" i="1"/>
  <c r="AF285" i="1"/>
  <c r="N285" i="1"/>
  <c r="T311" i="1"/>
  <c r="U311" i="1" s="1"/>
  <c r="AA312" i="1"/>
  <c r="AW264" i="1"/>
  <c r="S264" i="1"/>
  <c r="S266" i="1"/>
  <c r="AW266" i="1"/>
  <c r="AA267" i="1"/>
  <c r="W270" i="1"/>
  <c r="S270" i="1"/>
  <c r="AW270" i="1"/>
  <c r="T273" i="1"/>
  <c r="U273" i="1" s="1"/>
  <c r="Q273" i="1" s="1"/>
  <c r="O273" i="1" s="1"/>
  <c r="R273" i="1" s="1"/>
  <c r="L273" i="1" s="1"/>
  <c r="M273" i="1" s="1"/>
  <c r="W274" i="1"/>
  <c r="S274" i="1"/>
  <c r="AW274" i="1"/>
  <c r="S277" i="1"/>
  <c r="AW277" i="1"/>
  <c r="T284" i="1"/>
  <c r="U284" i="1" s="1"/>
  <c r="S285" i="1"/>
  <c r="AW285" i="1"/>
  <c r="K286" i="1"/>
  <c r="N286" i="1"/>
  <c r="AF286" i="1"/>
  <c r="AE286" i="1"/>
  <c r="AT286" i="1"/>
  <c r="AF287" i="1"/>
  <c r="AE287" i="1"/>
  <c r="AT287" i="1"/>
  <c r="Q299" i="1"/>
  <c r="O299" i="1" s="1"/>
  <c r="R299" i="1" s="1"/>
  <c r="L299" i="1" s="1"/>
  <c r="M299" i="1" s="1"/>
  <c r="S268" i="1"/>
  <c r="S272" i="1"/>
  <c r="AT281" i="1"/>
  <c r="K281" i="1"/>
  <c r="AF281" i="1"/>
  <c r="AA289" i="1"/>
  <c r="Q289" i="1"/>
  <c r="O289" i="1" s="1"/>
  <c r="R289" i="1" s="1"/>
  <c r="L289" i="1" s="1"/>
  <c r="M289" i="1" s="1"/>
  <c r="T291" i="1"/>
  <c r="U291" i="1" s="1"/>
  <c r="AC292" i="1"/>
  <c r="V292" i="1"/>
  <c r="Z292" i="1" s="1"/>
  <c r="T299" i="1"/>
  <c r="U299" i="1" s="1"/>
  <c r="AB299" i="1" s="1"/>
  <c r="AF302" i="1"/>
  <c r="AE302" i="1"/>
  <c r="AF279" i="1"/>
  <c r="AE279" i="1"/>
  <c r="AE284" i="1"/>
  <c r="N284" i="1"/>
  <c r="AF288" i="1"/>
  <c r="N288" i="1"/>
  <c r="AE288" i="1"/>
  <c r="AT288" i="1"/>
  <c r="K293" i="1"/>
  <c r="AE293" i="1"/>
  <c r="AA294" i="1"/>
  <c r="AE299" i="1"/>
  <c r="N299" i="1"/>
  <c r="AF299" i="1"/>
  <c r="AT279" i="1"/>
  <c r="AB281" i="1"/>
  <c r="AT284" i="1"/>
  <c r="AB292" i="1"/>
  <c r="AF294" i="1"/>
  <c r="AE294" i="1"/>
  <c r="AT294" i="1"/>
  <c r="N294" i="1"/>
  <c r="K294" i="1"/>
  <c r="AT299" i="1"/>
  <c r="AT300" i="1"/>
  <c r="K300" i="1"/>
  <c r="AF300" i="1"/>
  <c r="N302" i="1"/>
  <c r="K305" i="1"/>
  <c r="AT305" i="1"/>
  <c r="N305" i="1"/>
  <c r="AF306" i="1"/>
  <c r="AE306" i="1"/>
  <c r="AT306" i="1"/>
  <c r="K306" i="1"/>
  <c r="AE281" i="1"/>
  <c r="AA282" i="1"/>
  <c r="T282" i="1"/>
  <c r="U282" i="1" s="1"/>
  <c r="Q292" i="1"/>
  <c r="O292" i="1" s="1"/>
  <c r="R292" i="1" s="1"/>
  <c r="L292" i="1" s="1"/>
  <c r="M292" i="1" s="1"/>
  <c r="T295" i="1"/>
  <c r="U295" i="1" s="1"/>
  <c r="W299" i="1"/>
  <c r="S300" i="1"/>
  <c r="AW300" i="1"/>
  <c r="W303" i="1"/>
  <c r="AA305" i="1"/>
  <c r="S305" i="1"/>
  <c r="AW305" i="1"/>
  <c r="T306" i="1"/>
  <c r="U306" i="1" s="1"/>
  <c r="Q306" i="1" s="1"/>
  <c r="O306" i="1" s="1"/>
  <c r="R306" i="1" s="1"/>
  <c r="L306" i="1" s="1"/>
  <c r="M306" i="1" s="1"/>
  <c r="AW291" i="1"/>
  <c r="AA297" i="1"/>
  <c r="AE297" i="1"/>
  <c r="Q310" i="1"/>
  <c r="O310" i="1" s="1"/>
  <c r="R310" i="1" s="1"/>
  <c r="AW311" i="1"/>
  <c r="Q314" i="1"/>
  <c r="O314" i="1" s="1"/>
  <c r="R314" i="1" s="1"/>
  <c r="L314" i="1" s="1"/>
  <c r="M314" i="1" s="1"/>
  <c r="AE295" i="1"/>
  <c r="N295" i="1"/>
  <c r="AT296" i="1"/>
  <c r="K296" i="1"/>
  <c r="AE301" i="1"/>
  <c r="AA302" i="1"/>
  <c r="K309" i="1"/>
  <c r="N309" i="1"/>
  <c r="AT312" i="1"/>
  <c r="K312" i="1"/>
  <c r="AF312" i="1"/>
  <c r="K313" i="1"/>
  <c r="N313" i="1"/>
  <c r="Q290" i="1"/>
  <c r="O290" i="1" s="1"/>
  <c r="R290" i="1" s="1"/>
  <c r="L290" i="1" s="1"/>
  <c r="M290" i="1" s="1"/>
  <c r="T293" i="1"/>
  <c r="U293" i="1" s="1"/>
  <c r="AW293" i="1"/>
  <c r="K295" i="1"/>
  <c r="AT295" i="1"/>
  <c r="N296" i="1"/>
  <c r="S296" i="1"/>
  <c r="N297" i="1"/>
  <c r="AT297" i="1"/>
  <c r="AF301" i="1"/>
  <c r="AW303" i="1"/>
  <c r="AA310" i="1"/>
  <c r="S312" i="1"/>
  <c r="AA314" i="1"/>
  <c r="W291" i="1"/>
  <c r="AE291" i="1"/>
  <c r="N291" i="1"/>
  <c r="AA293" i="1"/>
  <c r="Q298" i="1"/>
  <c r="O298" i="1" s="1"/>
  <c r="R298" i="1" s="1"/>
  <c r="T304" i="1"/>
  <c r="U304" i="1" s="1"/>
  <c r="Q304" i="1" s="1"/>
  <c r="O304" i="1" s="1"/>
  <c r="R304" i="1" s="1"/>
  <c r="L304" i="1" s="1"/>
  <c r="M304" i="1" s="1"/>
  <c r="AW307" i="1"/>
  <c r="AE311" i="1"/>
  <c r="N311" i="1"/>
  <c r="AB278" i="1" l="1"/>
  <c r="Q278" i="1"/>
  <c r="O278" i="1" s="1"/>
  <c r="R278" i="1" s="1"/>
  <c r="L278" i="1" s="1"/>
  <c r="M278" i="1" s="1"/>
  <c r="Q109" i="1"/>
  <c r="O109" i="1" s="1"/>
  <c r="R109" i="1" s="1"/>
  <c r="AB109" i="1"/>
  <c r="AD82" i="1"/>
  <c r="V42" i="1"/>
  <c r="Z42" i="1" s="1"/>
  <c r="AC42" i="1"/>
  <c r="AD42" i="1" s="1"/>
  <c r="Q42" i="1"/>
  <c r="O42" i="1" s="1"/>
  <c r="R42" i="1" s="1"/>
  <c r="L42" i="1" s="1"/>
  <c r="M42" i="1" s="1"/>
  <c r="AB42" i="1"/>
  <c r="V98" i="1"/>
  <c r="Z98" i="1" s="1"/>
  <c r="AC98" i="1"/>
  <c r="Q98" i="1"/>
  <c r="O98" i="1" s="1"/>
  <c r="R98" i="1" s="1"/>
  <c r="L98" i="1" s="1"/>
  <c r="M98" i="1" s="1"/>
  <c r="AB98" i="1"/>
  <c r="AB78" i="1"/>
  <c r="AC78" i="1"/>
  <c r="AD78" i="1" s="1"/>
  <c r="Q78" i="1"/>
  <c r="O78" i="1" s="1"/>
  <c r="R78" i="1" s="1"/>
  <c r="V78" i="1"/>
  <c r="Z78" i="1" s="1"/>
  <c r="Q32" i="1"/>
  <c r="O32" i="1" s="1"/>
  <c r="R32" i="1" s="1"/>
  <c r="L32" i="1" s="1"/>
  <c r="M32" i="1" s="1"/>
  <c r="AB32" i="1"/>
  <c r="AD154" i="1"/>
  <c r="AB210" i="1"/>
  <c r="AD210" i="1" s="1"/>
  <c r="AC127" i="1"/>
  <c r="AD127" i="1" s="1"/>
  <c r="L220" i="1"/>
  <c r="M220" i="1" s="1"/>
  <c r="L107" i="1"/>
  <c r="M107" i="1" s="1"/>
  <c r="Q86" i="1"/>
  <c r="O86" i="1" s="1"/>
  <c r="R86" i="1" s="1"/>
  <c r="AB57" i="1"/>
  <c r="AD57" i="1" s="1"/>
  <c r="AC86" i="1"/>
  <c r="AD86" i="1" s="1"/>
  <c r="AB62" i="1"/>
  <c r="AB31" i="1"/>
  <c r="AD31" i="1" s="1"/>
  <c r="Q210" i="1"/>
  <c r="O210" i="1" s="1"/>
  <c r="R210" i="1" s="1"/>
  <c r="L210" i="1" s="1"/>
  <c r="M210" i="1" s="1"/>
  <c r="Q302" i="1"/>
  <c r="O302" i="1" s="1"/>
  <c r="R302" i="1" s="1"/>
  <c r="L302" i="1" s="1"/>
  <c r="M302" i="1" s="1"/>
  <c r="AB302" i="1"/>
  <c r="Q263" i="1"/>
  <c r="O263" i="1" s="1"/>
  <c r="R263" i="1" s="1"/>
  <c r="L263" i="1" s="1"/>
  <c r="M263" i="1" s="1"/>
  <c r="V307" i="1"/>
  <c r="Z307" i="1" s="1"/>
  <c r="AD184" i="1"/>
  <c r="Q175" i="1"/>
  <c r="O175" i="1" s="1"/>
  <c r="R175" i="1" s="1"/>
  <c r="L175" i="1" s="1"/>
  <c r="M175" i="1" s="1"/>
  <c r="L202" i="1"/>
  <c r="M202" i="1" s="1"/>
  <c r="AB182" i="1"/>
  <c r="Q190" i="1"/>
  <c r="O190" i="1" s="1"/>
  <c r="R190" i="1" s="1"/>
  <c r="L190" i="1" s="1"/>
  <c r="M190" i="1" s="1"/>
  <c r="V210" i="1"/>
  <c r="Z210" i="1" s="1"/>
  <c r="AD158" i="1"/>
  <c r="V127" i="1"/>
  <c r="Z127" i="1" s="1"/>
  <c r="AB122" i="1"/>
  <c r="AD122" i="1" s="1"/>
  <c r="L162" i="1"/>
  <c r="M162" i="1" s="1"/>
  <c r="AC181" i="1"/>
  <c r="AD181" i="1" s="1"/>
  <c r="V62" i="1"/>
  <c r="Z62" i="1" s="1"/>
  <c r="AC31" i="1"/>
  <c r="Q89" i="1"/>
  <c r="O89" i="1" s="1"/>
  <c r="R89" i="1" s="1"/>
  <c r="L89" i="1" s="1"/>
  <c r="M89" i="1" s="1"/>
  <c r="AB154" i="1"/>
  <c r="L118" i="1"/>
  <c r="M118" i="1" s="1"/>
  <c r="AC302" i="1"/>
  <c r="AD302" i="1" s="1"/>
  <c r="Q251" i="1"/>
  <c r="O251" i="1" s="1"/>
  <c r="R251" i="1" s="1"/>
  <c r="L251" i="1" s="1"/>
  <c r="M251" i="1" s="1"/>
  <c r="AB216" i="1"/>
  <c r="L159" i="1"/>
  <c r="M159" i="1" s="1"/>
  <c r="L150" i="1"/>
  <c r="M150" i="1" s="1"/>
  <c r="L147" i="1"/>
  <c r="M147" i="1" s="1"/>
  <c r="L193" i="1"/>
  <c r="M193" i="1" s="1"/>
  <c r="AD159" i="1"/>
  <c r="L131" i="1"/>
  <c r="M131" i="1" s="1"/>
  <c r="Q31" i="1"/>
  <c r="O31" i="1" s="1"/>
  <c r="R31" i="1" s="1"/>
  <c r="L31" i="1" s="1"/>
  <c r="M31" i="1" s="1"/>
  <c r="L46" i="1"/>
  <c r="M46" i="1" s="1"/>
  <c r="AB185" i="1"/>
  <c r="AB119" i="1"/>
  <c r="L21" i="1"/>
  <c r="M21" i="1" s="1"/>
  <c r="AB314" i="1"/>
  <c r="Q237" i="1"/>
  <c r="O237" i="1" s="1"/>
  <c r="R237" i="1" s="1"/>
  <c r="L237" i="1" s="1"/>
  <c r="M237" i="1" s="1"/>
  <c r="L174" i="1"/>
  <c r="M174" i="1" s="1"/>
  <c r="Q173" i="1"/>
  <c r="O173" i="1" s="1"/>
  <c r="R173" i="1" s="1"/>
  <c r="L173" i="1" s="1"/>
  <c r="M173" i="1" s="1"/>
  <c r="AD118" i="1"/>
  <c r="V77" i="1"/>
  <c r="Z77" i="1" s="1"/>
  <c r="L66" i="1"/>
  <c r="M66" i="1" s="1"/>
  <c r="Q70" i="1"/>
  <c r="O70" i="1" s="1"/>
  <c r="R70" i="1" s="1"/>
  <c r="L70" i="1" s="1"/>
  <c r="M70" i="1" s="1"/>
  <c r="AD50" i="1"/>
  <c r="L67" i="1"/>
  <c r="M67" i="1" s="1"/>
  <c r="Q94" i="1"/>
  <c r="O94" i="1" s="1"/>
  <c r="R94" i="1" s="1"/>
  <c r="L94" i="1" s="1"/>
  <c r="M94" i="1" s="1"/>
  <c r="AC185" i="1"/>
  <c r="AD185" i="1" s="1"/>
  <c r="AB82" i="1"/>
  <c r="AB115" i="1"/>
  <c r="AD115" i="1" s="1"/>
  <c r="AB64" i="1"/>
  <c r="AD64" i="1" s="1"/>
  <c r="T206" i="1"/>
  <c r="U206" i="1" s="1"/>
  <c r="L307" i="1"/>
  <c r="M307" i="1" s="1"/>
  <c r="L241" i="1"/>
  <c r="M241" i="1" s="1"/>
  <c r="Q185" i="1"/>
  <c r="O185" i="1" s="1"/>
  <c r="R185" i="1" s="1"/>
  <c r="L185" i="1" s="1"/>
  <c r="M185" i="1" s="1"/>
  <c r="AD102" i="1"/>
  <c r="AC62" i="1"/>
  <c r="Q57" i="1"/>
  <c r="O57" i="1" s="1"/>
  <c r="R57" i="1" s="1"/>
  <c r="L57" i="1" s="1"/>
  <c r="M57" i="1" s="1"/>
  <c r="AD214" i="1"/>
  <c r="V184" i="1"/>
  <c r="Z184" i="1" s="1"/>
  <c r="AB19" i="1"/>
  <c r="AD19" i="1" s="1"/>
  <c r="V19" i="1"/>
  <c r="Z19" i="1" s="1"/>
  <c r="AD146" i="1"/>
  <c r="L310" i="1"/>
  <c r="M310" i="1" s="1"/>
  <c r="L298" i="1"/>
  <c r="M298" i="1" s="1"/>
  <c r="Q184" i="1"/>
  <c r="O184" i="1" s="1"/>
  <c r="R184" i="1" s="1"/>
  <c r="L184" i="1" s="1"/>
  <c r="M184" i="1" s="1"/>
  <c r="L200" i="1"/>
  <c r="M200" i="1" s="1"/>
  <c r="L152" i="1"/>
  <c r="M152" i="1" s="1"/>
  <c r="L247" i="1"/>
  <c r="M247" i="1" s="1"/>
  <c r="AD67" i="1"/>
  <c r="Q122" i="1"/>
  <c r="O122" i="1" s="1"/>
  <c r="R122" i="1" s="1"/>
  <c r="L122" i="1" s="1"/>
  <c r="M122" i="1" s="1"/>
  <c r="V57" i="1"/>
  <c r="Z57" i="1" s="1"/>
  <c r="Q19" i="1"/>
  <c r="O19" i="1" s="1"/>
  <c r="R19" i="1" s="1"/>
  <c r="L19" i="1" s="1"/>
  <c r="M19" i="1" s="1"/>
  <c r="AC141" i="1"/>
  <c r="AD141" i="1" s="1"/>
  <c r="Q141" i="1"/>
  <c r="O141" i="1" s="1"/>
  <c r="R141" i="1" s="1"/>
  <c r="L141" i="1" s="1"/>
  <c r="M141" i="1" s="1"/>
  <c r="V291" i="1"/>
  <c r="Z291" i="1" s="1"/>
  <c r="AC291" i="1"/>
  <c r="Q291" i="1"/>
  <c r="O291" i="1" s="1"/>
  <c r="R291" i="1" s="1"/>
  <c r="L291" i="1" s="1"/>
  <c r="M291" i="1" s="1"/>
  <c r="AB291" i="1"/>
  <c r="T215" i="1"/>
  <c r="U215" i="1" s="1"/>
  <c r="T225" i="1"/>
  <c r="U225" i="1" s="1"/>
  <c r="V177" i="1"/>
  <c r="Z177" i="1" s="1"/>
  <c r="AC177" i="1"/>
  <c r="AB177" i="1"/>
  <c r="AB232" i="1"/>
  <c r="V168" i="1"/>
  <c r="Z168" i="1" s="1"/>
  <c r="AC168" i="1"/>
  <c r="AB168" i="1"/>
  <c r="V123" i="1"/>
  <c r="Z123" i="1" s="1"/>
  <c r="AC123" i="1"/>
  <c r="T226" i="1"/>
  <c r="U226" i="1" s="1"/>
  <c r="Q177" i="1"/>
  <c r="O177" i="1" s="1"/>
  <c r="R177" i="1" s="1"/>
  <c r="L177" i="1" s="1"/>
  <c r="M177" i="1" s="1"/>
  <c r="T132" i="1"/>
  <c r="U132" i="1" s="1"/>
  <c r="AC61" i="1"/>
  <c r="V61" i="1"/>
  <c r="Z61" i="1" s="1"/>
  <c r="V148" i="1"/>
  <c r="Z148" i="1" s="1"/>
  <c r="AC148" i="1"/>
  <c r="AB148" i="1"/>
  <c r="V121" i="1"/>
  <c r="Z121" i="1" s="1"/>
  <c r="AC121" i="1"/>
  <c r="AB121" i="1"/>
  <c r="AD112" i="1"/>
  <c r="T136" i="1"/>
  <c r="U136" i="1" s="1"/>
  <c r="V96" i="1"/>
  <c r="Z96" i="1" s="1"/>
  <c r="AC96" i="1"/>
  <c r="Q96" i="1"/>
  <c r="O96" i="1" s="1"/>
  <c r="R96" i="1" s="1"/>
  <c r="L96" i="1" s="1"/>
  <c r="M96" i="1" s="1"/>
  <c r="AB96" i="1"/>
  <c r="T197" i="1"/>
  <c r="U197" i="1" s="1"/>
  <c r="V135" i="1"/>
  <c r="Z135" i="1" s="1"/>
  <c r="AC135" i="1"/>
  <c r="AB135" i="1"/>
  <c r="AB124" i="1"/>
  <c r="V124" i="1"/>
  <c r="Z124" i="1" s="1"/>
  <c r="AC124" i="1"/>
  <c r="AD124" i="1" s="1"/>
  <c r="T134" i="1"/>
  <c r="U134" i="1" s="1"/>
  <c r="V24" i="1"/>
  <c r="Z24" i="1" s="1"/>
  <c r="AC24" i="1"/>
  <c r="AB123" i="1"/>
  <c r="AB47" i="1"/>
  <c r="V47" i="1"/>
  <c r="Z47" i="1" s="1"/>
  <c r="AC47" i="1"/>
  <c r="AD47" i="1" s="1"/>
  <c r="V40" i="1"/>
  <c r="Z40" i="1" s="1"/>
  <c r="AC40" i="1"/>
  <c r="AB40" i="1"/>
  <c r="V100" i="1"/>
  <c r="Z100" i="1" s="1"/>
  <c r="AC100" i="1"/>
  <c r="AB100" i="1"/>
  <c r="T28" i="1"/>
  <c r="U28" i="1" s="1"/>
  <c r="V48" i="1"/>
  <c r="Z48" i="1" s="1"/>
  <c r="AC48" i="1"/>
  <c r="AB48" i="1"/>
  <c r="L68" i="1"/>
  <c r="M68" i="1" s="1"/>
  <c r="T274" i="1"/>
  <c r="U274" i="1" s="1"/>
  <c r="V261" i="1"/>
  <c r="Z261" i="1" s="1"/>
  <c r="AC261" i="1"/>
  <c r="AD261" i="1" s="1"/>
  <c r="AB261" i="1"/>
  <c r="Q261" i="1"/>
  <c r="O261" i="1" s="1"/>
  <c r="R261" i="1" s="1"/>
  <c r="L261" i="1" s="1"/>
  <c r="M261" i="1" s="1"/>
  <c r="AD310" i="1"/>
  <c r="T249" i="1"/>
  <c r="U249" i="1" s="1"/>
  <c r="V309" i="1"/>
  <c r="Z309" i="1" s="1"/>
  <c r="AC309" i="1"/>
  <c r="AD309" i="1" s="1"/>
  <c r="T262" i="1"/>
  <c r="U262" i="1" s="1"/>
  <c r="AD289" i="1"/>
  <c r="T207" i="1"/>
  <c r="U207" i="1" s="1"/>
  <c r="V204" i="1"/>
  <c r="Z204" i="1" s="1"/>
  <c r="AC204" i="1"/>
  <c r="T236" i="1"/>
  <c r="U236" i="1" s="1"/>
  <c r="AC278" i="1"/>
  <c r="AD278" i="1" s="1"/>
  <c r="V278" i="1"/>
  <c r="Z278" i="1" s="1"/>
  <c r="V224" i="1"/>
  <c r="Z224" i="1" s="1"/>
  <c r="AC224" i="1"/>
  <c r="AD224" i="1" s="1"/>
  <c r="T201" i="1"/>
  <c r="U201" i="1" s="1"/>
  <c r="T229" i="1"/>
  <c r="U229" i="1" s="1"/>
  <c r="V251" i="1"/>
  <c r="Z251" i="1" s="1"/>
  <c r="AC251" i="1"/>
  <c r="AD251" i="1" s="1"/>
  <c r="V171" i="1"/>
  <c r="Z171" i="1" s="1"/>
  <c r="AC171" i="1"/>
  <c r="AD171" i="1" s="1"/>
  <c r="V212" i="1"/>
  <c r="Z212" i="1" s="1"/>
  <c r="AC212" i="1"/>
  <c r="AD212" i="1" s="1"/>
  <c r="L154" i="1"/>
  <c r="M154" i="1" s="1"/>
  <c r="T143" i="1"/>
  <c r="U143" i="1" s="1"/>
  <c r="T218" i="1"/>
  <c r="U218" i="1" s="1"/>
  <c r="V189" i="1"/>
  <c r="Z189" i="1" s="1"/>
  <c r="AC189" i="1"/>
  <c r="AB189" i="1"/>
  <c r="L83" i="1"/>
  <c r="M83" i="1" s="1"/>
  <c r="V74" i="1"/>
  <c r="Z74" i="1" s="1"/>
  <c r="AC74" i="1"/>
  <c r="AB74" i="1"/>
  <c r="T33" i="1"/>
  <c r="U33" i="1" s="1"/>
  <c r="AC93" i="1"/>
  <c r="AD93" i="1" s="1"/>
  <c r="V93" i="1"/>
  <c r="Z93" i="1" s="1"/>
  <c r="V133" i="1"/>
  <c r="Z133" i="1" s="1"/>
  <c r="AC133" i="1"/>
  <c r="AB133" i="1"/>
  <c r="V117" i="1"/>
  <c r="Z117" i="1" s="1"/>
  <c r="AC117" i="1"/>
  <c r="AD117" i="1" s="1"/>
  <c r="V119" i="1"/>
  <c r="Z119" i="1" s="1"/>
  <c r="AC119" i="1"/>
  <c r="AD119" i="1" s="1"/>
  <c r="T95" i="1"/>
  <c r="U95" i="1" s="1"/>
  <c r="L23" i="1"/>
  <c r="M23" i="1" s="1"/>
  <c r="AB120" i="1"/>
  <c r="V120" i="1"/>
  <c r="Z120" i="1" s="1"/>
  <c r="AC120" i="1"/>
  <c r="AD120" i="1" s="1"/>
  <c r="T271" i="1"/>
  <c r="U271" i="1" s="1"/>
  <c r="AD147" i="1"/>
  <c r="V170" i="1"/>
  <c r="Z170" i="1" s="1"/>
  <c r="AC170" i="1"/>
  <c r="AB170" i="1"/>
  <c r="Q170" i="1"/>
  <c r="O170" i="1" s="1"/>
  <c r="R170" i="1" s="1"/>
  <c r="L170" i="1" s="1"/>
  <c r="M170" i="1" s="1"/>
  <c r="V34" i="1"/>
  <c r="Z34" i="1" s="1"/>
  <c r="AC34" i="1"/>
  <c r="AB34" i="1"/>
  <c r="AD39" i="1"/>
  <c r="Q40" i="1"/>
  <c r="O40" i="1" s="1"/>
  <c r="R40" i="1" s="1"/>
  <c r="L40" i="1" s="1"/>
  <c r="M40" i="1" s="1"/>
  <c r="T18" i="1"/>
  <c r="U18" i="1" s="1"/>
  <c r="T268" i="1"/>
  <c r="U268" i="1" s="1"/>
  <c r="T252" i="1"/>
  <c r="U252" i="1" s="1"/>
  <c r="AC138" i="1"/>
  <c r="V138" i="1"/>
  <c r="Z138" i="1" s="1"/>
  <c r="V30" i="1"/>
  <c r="Z30" i="1" s="1"/>
  <c r="AC30" i="1"/>
  <c r="L74" i="1"/>
  <c r="M74" i="1" s="1"/>
  <c r="V125" i="1"/>
  <c r="Z125" i="1" s="1"/>
  <c r="AC125" i="1"/>
  <c r="Q125" i="1"/>
  <c r="O125" i="1" s="1"/>
  <c r="R125" i="1" s="1"/>
  <c r="L125" i="1" s="1"/>
  <c r="M125" i="1" s="1"/>
  <c r="AB125" i="1"/>
  <c r="Q48" i="1"/>
  <c r="O48" i="1" s="1"/>
  <c r="R48" i="1" s="1"/>
  <c r="L48" i="1" s="1"/>
  <c r="M48" i="1" s="1"/>
  <c r="L25" i="1"/>
  <c r="M25" i="1" s="1"/>
  <c r="V68" i="1"/>
  <c r="Z68" i="1" s="1"/>
  <c r="AC68" i="1"/>
  <c r="AB68" i="1"/>
  <c r="V17" i="1"/>
  <c r="Z17" i="1" s="1"/>
  <c r="AC17" i="1"/>
  <c r="V269" i="1"/>
  <c r="Z269" i="1" s="1"/>
  <c r="AC269" i="1"/>
  <c r="AD269" i="1" s="1"/>
  <c r="Q30" i="1"/>
  <c r="O30" i="1" s="1"/>
  <c r="R30" i="1" s="1"/>
  <c r="L30" i="1" s="1"/>
  <c r="M30" i="1" s="1"/>
  <c r="V56" i="1"/>
  <c r="Z56" i="1" s="1"/>
  <c r="AC56" i="1"/>
  <c r="AB56" i="1"/>
  <c r="V36" i="1"/>
  <c r="Z36" i="1" s="1"/>
  <c r="AC36" i="1"/>
  <c r="L109" i="1"/>
  <c r="M109" i="1" s="1"/>
  <c r="Q24" i="1"/>
  <c r="O24" i="1" s="1"/>
  <c r="R24" i="1" s="1"/>
  <c r="L24" i="1" s="1"/>
  <c r="M24" i="1" s="1"/>
  <c r="V72" i="1"/>
  <c r="Z72" i="1" s="1"/>
  <c r="AC72" i="1"/>
  <c r="AD72" i="1" s="1"/>
  <c r="Q72" i="1"/>
  <c r="O72" i="1" s="1"/>
  <c r="R72" i="1" s="1"/>
  <c r="L72" i="1" s="1"/>
  <c r="M72" i="1" s="1"/>
  <c r="AB306" i="1"/>
  <c r="V306" i="1"/>
  <c r="Z306" i="1" s="1"/>
  <c r="AC306" i="1"/>
  <c r="T277" i="1"/>
  <c r="U277" i="1" s="1"/>
  <c r="T258" i="1"/>
  <c r="U258" i="1" s="1"/>
  <c r="T246" i="1"/>
  <c r="U246" i="1" s="1"/>
  <c r="V137" i="1"/>
  <c r="Z137" i="1" s="1"/>
  <c r="AC137" i="1"/>
  <c r="Q137" i="1"/>
  <c r="O137" i="1" s="1"/>
  <c r="R137" i="1" s="1"/>
  <c r="L137" i="1" s="1"/>
  <c r="M137" i="1" s="1"/>
  <c r="AB137" i="1"/>
  <c r="T53" i="1"/>
  <c r="U53" i="1" s="1"/>
  <c r="T110" i="1"/>
  <c r="U110" i="1" s="1"/>
  <c r="T73" i="1"/>
  <c r="U73" i="1" s="1"/>
  <c r="AC293" i="1"/>
  <c r="AB293" i="1"/>
  <c r="V293" i="1"/>
  <c r="Z293" i="1" s="1"/>
  <c r="V301" i="1"/>
  <c r="Z301" i="1" s="1"/>
  <c r="AC301" i="1"/>
  <c r="V235" i="1"/>
  <c r="Z235" i="1" s="1"/>
  <c r="AC235" i="1"/>
  <c r="AB235" i="1"/>
  <c r="T199" i="1"/>
  <c r="U199" i="1" s="1"/>
  <c r="T165" i="1"/>
  <c r="U165" i="1" s="1"/>
  <c r="L294" i="1"/>
  <c r="M294" i="1" s="1"/>
  <c r="V286" i="1"/>
  <c r="Z286" i="1" s="1"/>
  <c r="AC286" i="1"/>
  <c r="AB286" i="1"/>
  <c r="L309" i="1"/>
  <c r="M309" i="1" s="1"/>
  <c r="T259" i="1"/>
  <c r="U259" i="1" s="1"/>
  <c r="T222" i="1"/>
  <c r="U222" i="1" s="1"/>
  <c r="T221" i="1"/>
  <c r="U221" i="1" s="1"/>
  <c r="T128" i="1"/>
  <c r="U128" i="1" s="1"/>
  <c r="T153" i="1"/>
  <c r="U153" i="1" s="1"/>
  <c r="AC106" i="1"/>
  <c r="AD106" i="1" s="1"/>
  <c r="V106" i="1"/>
  <c r="Z106" i="1" s="1"/>
  <c r="Q106" i="1"/>
  <c r="O106" i="1" s="1"/>
  <c r="R106" i="1" s="1"/>
  <c r="L106" i="1" s="1"/>
  <c r="M106" i="1" s="1"/>
  <c r="V166" i="1"/>
  <c r="Z166" i="1" s="1"/>
  <c r="AC166" i="1"/>
  <c r="V273" i="1"/>
  <c r="Z273" i="1" s="1"/>
  <c r="AC273" i="1"/>
  <c r="T283" i="1"/>
  <c r="U283" i="1" s="1"/>
  <c r="AC288" i="1"/>
  <c r="AD288" i="1" s="1"/>
  <c r="V288" i="1"/>
  <c r="Z288" i="1" s="1"/>
  <c r="AB288" i="1"/>
  <c r="T231" i="1"/>
  <c r="U231" i="1" s="1"/>
  <c r="V280" i="1"/>
  <c r="Z280" i="1" s="1"/>
  <c r="AC280" i="1"/>
  <c r="Q280" i="1"/>
  <c r="O280" i="1" s="1"/>
  <c r="R280" i="1" s="1"/>
  <c r="L280" i="1" s="1"/>
  <c r="M280" i="1" s="1"/>
  <c r="T191" i="1"/>
  <c r="U191" i="1" s="1"/>
  <c r="L169" i="1"/>
  <c r="M169" i="1" s="1"/>
  <c r="AB138" i="1"/>
  <c r="AC107" i="1"/>
  <c r="V107" i="1"/>
  <c r="Z107" i="1" s="1"/>
  <c r="AB107" i="1"/>
  <c r="L172" i="1"/>
  <c r="M172" i="1" s="1"/>
  <c r="V70" i="1"/>
  <c r="Z70" i="1" s="1"/>
  <c r="AC70" i="1"/>
  <c r="AD70" i="1" s="1"/>
  <c r="Q166" i="1"/>
  <c r="O166" i="1" s="1"/>
  <c r="R166" i="1" s="1"/>
  <c r="L166" i="1" s="1"/>
  <c r="M166" i="1" s="1"/>
  <c r="L146" i="1"/>
  <c r="M146" i="1" s="1"/>
  <c r="V60" i="1"/>
  <c r="Z60" i="1" s="1"/>
  <c r="AC60" i="1"/>
  <c r="AB60" i="1"/>
  <c r="Q60" i="1"/>
  <c r="O60" i="1" s="1"/>
  <c r="R60" i="1" s="1"/>
  <c r="L60" i="1" s="1"/>
  <c r="M60" i="1" s="1"/>
  <c r="L54" i="1"/>
  <c r="M54" i="1" s="1"/>
  <c r="AC20" i="1"/>
  <c r="AD20" i="1" s="1"/>
  <c r="V20" i="1"/>
  <c r="Z20" i="1" s="1"/>
  <c r="AB20" i="1"/>
  <c r="V44" i="1"/>
  <c r="Z44" i="1" s="1"/>
  <c r="AC44" i="1"/>
  <c r="AB44" i="1"/>
  <c r="T312" i="1"/>
  <c r="U312" i="1" s="1"/>
  <c r="AD314" i="1"/>
  <c r="AB273" i="1"/>
  <c r="T245" i="1"/>
  <c r="U245" i="1" s="1"/>
  <c r="T287" i="1"/>
  <c r="U287" i="1" s="1"/>
  <c r="AD275" i="1"/>
  <c r="T227" i="1"/>
  <c r="U227" i="1" s="1"/>
  <c r="V276" i="1"/>
  <c r="Z276" i="1" s="1"/>
  <c r="AC276" i="1"/>
  <c r="AD276" i="1" s="1"/>
  <c r="V216" i="1"/>
  <c r="Z216" i="1" s="1"/>
  <c r="AC216" i="1"/>
  <c r="AB280" i="1"/>
  <c r="T213" i="1"/>
  <c r="U213" i="1" s="1"/>
  <c r="T145" i="1"/>
  <c r="U145" i="1" s="1"/>
  <c r="Q224" i="1"/>
  <c r="O224" i="1" s="1"/>
  <c r="R224" i="1" s="1"/>
  <c r="L224" i="1" s="1"/>
  <c r="M224" i="1" s="1"/>
  <c r="AB166" i="1"/>
  <c r="T155" i="1"/>
  <c r="U155" i="1" s="1"/>
  <c r="T114" i="1"/>
  <c r="U114" i="1" s="1"/>
  <c r="Q171" i="1"/>
  <c r="O171" i="1" s="1"/>
  <c r="R171" i="1" s="1"/>
  <c r="L171" i="1" s="1"/>
  <c r="M171" i="1" s="1"/>
  <c r="V243" i="1"/>
  <c r="Z243" i="1" s="1"/>
  <c r="AC243" i="1"/>
  <c r="AD243" i="1" s="1"/>
  <c r="T97" i="1"/>
  <c r="U97" i="1" s="1"/>
  <c r="T55" i="1"/>
  <c r="U55" i="1" s="1"/>
  <c r="V84" i="1"/>
  <c r="Z84" i="1" s="1"/>
  <c r="AC84" i="1"/>
  <c r="AB84" i="1"/>
  <c r="L101" i="1"/>
  <c r="M101" i="1" s="1"/>
  <c r="T85" i="1"/>
  <c r="U85" i="1" s="1"/>
  <c r="L39" i="1"/>
  <c r="M39" i="1" s="1"/>
  <c r="AC37" i="1"/>
  <c r="V37" i="1"/>
  <c r="Z37" i="1" s="1"/>
  <c r="V129" i="1"/>
  <c r="Z129" i="1" s="1"/>
  <c r="AC129" i="1"/>
  <c r="AD129" i="1" s="1"/>
  <c r="T63" i="1"/>
  <c r="U63" i="1" s="1"/>
  <c r="AB37" i="1"/>
  <c r="L78" i="1"/>
  <c r="M78" i="1" s="1"/>
  <c r="V90" i="1"/>
  <c r="Z90" i="1" s="1"/>
  <c r="AB90" i="1"/>
  <c r="AC90" i="1"/>
  <c r="Q168" i="1"/>
  <c r="O168" i="1" s="1"/>
  <c r="R168" i="1" s="1"/>
  <c r="L168" i="1" s="1"/>
  <c r="M168" i="1" s="1"/>
  <c r="Q121" i="1"/>
  <c r="O121" i="1" s="1"/>
  <c r="R121" i="1" s="1"/>
  <c r="L121" i="1" s="1"/>
  <c r="M121" i="1" s="1"/>
  <c r="T91" i="1"/>
  <c r="U91" i="1" s="1"/>
  <c r="L86" i="1"/>
  <c r="M86" i="1" s="1"/>
  <c r="T59" i="1"/>
  <c r="U59" i="1" s="1"/>
  <c r="Q204" i="1"/>
  <c r="O204" i="1" s="1"/>
  <c r="R204" i="1" s="1"/>
  <c r="L204" i="1" s="1"/>
  <c r="M204" i="1" s="1"/>
  <c r="AB17" i="1"/>
  <c r="V76" i="1"/>
  <c r="Z76" i="1" s="1"/>
  <c r="AC76" i="1"/>
  <c r="AD76" i="1" s="1"/>
  <c r="AD38" i="1"/>
  <c r="Q129" i="1"/>
  <c r="O129" i="1" s="1"/>
  <c r="R129" i="1" s="1"/>
  <c r="L129" i="1" s="1"/>
  <c r="M129" i="1" s="1"/>
  <c r="AB30" i="1"/>
  <c r="V109" i="1"/>
  <c r="Z109" i="1" s="1"/>
  <c r="AC109" i="1"/>
  <c r="V144" i="1"/>
  <c r="Z144" i="1" s="1"/>
  <c r="AC144" i="1"/>
  <c r="Q144" i="1"/>
  <c r="O144" i="1" s="1"/>
  <c r="R144" i="1" s="1"/>
  <c r="L144" i="1" s="1"/>
  <c r="M144" i="1" s="1"/>
  <c r="AB144" i="1"/>
  <c r="V27" i="1"/>
  <c r="Z27" i="1" s="1"/>
  <c r="AC27" i="1"/>
  <c r="T238" i="1"/>
  <c r="U238" i="1" s="1"/>
  <c r="L228" i="1"/>
  <c r="M228" i="1" s="1"/>
  <c r="AC139" i="1"/>
  <c r="AD139" i="1" s="1"/>
  <c r="V139" i="1"/>
  <c r="Z139" i="1" s="1"/>
  <c r="T300" i="1"/>
  <c r="U300" i="1" s="1"/>
  <c r="T242" i="1"/>
  <c r="U242" i="1" s="1"/>
  <c r="V194" i="1"/>
  <c r="Z194" i="1" s="1"/>
  <c r="AC194" i="1"/>
  <c r="AD194" i="1" s="1"/>
  <c r="T183" i="1"/>
  <c r="U183" i="1" s="1"/>
  <c r="T305" i="1"/>
  <c r="U305" i="1" s="1"/>
  <c r="V186" i="1"/>
  <c r="Z186" i="1" s="1"/>
  <c r="AC186" i="1"/>
  <c r="V174" i="1"/>
  <c r="Z174" i="1" s="1"/>
  <c r="AC174" i="1"/>
  <c r="AB174" i="1"/>
  <c r="AB186" i="1"/>
  <c r="V160" i="1"/>
  <c r="Z160" i="1" s="1"/>
  <c r="AC160" i="1"/>
  <c r="AB160" i="1"/>
  <c r="AC41" i="1"/>
  <c r="V41" i="1"/>
  <c r="Z41" i="1" s="1"/>
  <c r="T285" i="1"/>
  <c r="U285" i="1" s="1"/>
  <c r="T267" i="1"/>
  <c r="U267" i="1" s="1"/>
  <c r="AC176" i="1"/>
  <c r="V176" i="1"/>
  <c r="Z176" i="1" s="1"/>
  <c r="AB176" i="1"/>
  <c r="L181" i="1"/>
  <c r="M181" i="1" s="1"/>
  <c r="V193" i="1"/>
  <c r="Z193" i="1" s="1"/>
  <c r="AC193" i="1"/>
  <c r="AB193" i="1"/>
  <c r="T87" i="1"/>
  <c r="U87" i="1" s="1"/>
  <c r="Q160" i="1"/>
  <c r="O160" i="1" s="1"/>
  <c r="R160" i="1" s="1"/>
  <c r="L160" i="1" s="1"/>
  <c r="M160" i="1" s="1"/>
  <c r="Q148" i="1"/>
  <c r="O148" i="1" s="1"/>
  <c r="R148" i="1" s="1"/>
  <c r="L148" i="1" s="1"/>
  <c r="M148" i="1" s="1"/>
  <c r="T75" i="1"/>
  <c r="U75" i="1" s="1"/>
  <c r="V162" i="1"/>
  <c r="Z162" i="1" s="1"/>
  <c r="AC162" i="1"/>
  <c r="AB162" i="1"/>
  <c r="AB41" i="1"/>
  <c r="V284" i="1"/>
  <c r="Z284" i="1" s="1"/>
  <c r="AC284" i="1"/>
  <c r="AD284" i="1" s="1"/>
  <c r="Q284" i="1"/>
  <c r="O284" i="1" s="1"/>
  <c r="R284" i="1" s="1"/>
  <c r="L284" i="1" s="1"/>
  <c r="M284" i="1" s="1"/>
  <c r="AB284" i="1"/>
  <c r="T266" i="1"/>
  <c r="U266" i="1" s="1"/>
  <c r="V313" i="1"/>
  <c r="Z313" i="1" s="1"/>
  <c r="AC313" i="1"/>
  <c r="T254" i="1"/>
  <c r="U254" i="1" s="1"/>
  <c r="T256" i="1"/>
  <c r="U256" i="1" s="1"/>
  <c r="T223" i="1"/>
  <c r="U223" i="1" s="1"/>
  <c r="T230" i="1"/>
  <c r="U230" i="1" s="1"/>
  <c r="T248" i="1"/>
  <c r="U248" i="1" s="1"/>
  <c r="V247" i="1"/>
  <c r="Z247" i="1" s="1"/>
  <c r="AC247" i="1"/>
  <c r="T260" i="1"/>
  <c r="U260" i="1" s="1"/>
  <c r="V190" i="1"/>
  <c r="Z190" i="1" s="1"/>
  <c r="AC190" i="1"/>
  <c r="AD190" i="1" s="1"/>
  <c r="AC192" i="1"/>
  <c r="AB192" i="1"/>
  <c r="V192" i="1"/>
  <c r="Z192" i="1" s="1"/>
  <c r="V178" i="1"/>
  <c r="Z178" i="1" s="1"/>
  <c r="AC178" i="1"/>
  <c r="AD178" i="1" s="1"/>
  <c r="T205" i="1"/>
  <c r="U205" i="1" s="1"/>
  <c r="V152" i="1"/>
  <c r="Z152" i="1" s="1"/>
  <c r="AC152" i="1"/>
  <c r="AB152" i="1"/>
  <c r="Q212" i="1"/>
  <c r="O212" i="1" s="1"/>
  <c r="R212" i="1" s="1"/>
  <c r="L212" i="1" s="1"/>
  <c r="M212" i="1" s="1"/>
  <c r="T163" i="1"/>
  <c r="U163" i="1" s="1"/>
  <c r="T149" i="1"/>
  <c r="U149" i="1" s="1"/>
  <c r="AC169" i="1"/>
  <c r="AB169" i="1"/>
  <c r="V169" i="1"/>
  <c r="Z169" i="1" s="1"/>
  <c r="T65" i="1"/>
  <c r="U65" i="1" s="1"/>
  <c r="AC103" i="1"/>
  <c r="AD103" i="1" s="1"/>
  <c r="V103" i="1"/>
  <c r="Z103" i="1" s="1"/>
  <c r="Q139" i="1"/>
  <c r="O139" i="1" s="1"/>
  <c r="R139" i="1" s="1"/>
  <c r="L139" i="1" s="1"/>
  <c r="M139" i="1" s="1"/>
  <c r="T130" i="1"/>
  <c r="U130" i="1" s="1"/>
  <c r="L113" i="1"/>
  <c r="M113" i="1" s="1"/>
  <c r="L27" i="1"/>
  <c r="M27" i="1" s="1"/>
  <c r="L62" i="1"/>
  <c r="M62" i="1" s="1"/>
  <c r="T116" i="1"/>
  <c r="U116" i="1" s="1"/>
  <c r="Q90" i="1"/>
  <c r="O90" i="1" s="1"/>
  <c r="R90" i="1" s="1"/>
  <c r="L90" i="1" s="1"/>
  <c r="M90" i="1" s="1"/>
  <c r="V35" i="1"/>
  <c r="Z35" i="1" s="1"/>
  <c r="AC35" i="1"/>
  <c r="AB35" i="1"/>
  <c r="AC101" i="1"/>
  <c r="V101" i="1"/>
  <c r="Z101" i="1" s="1"/>
  <c r="AC81" i="1"/>
  <c r="AD81" i="1" s="1"/>
  <c r="V81" i="1"/>
  <c r="Z81" i="1" s="1"/>
  <c r="V105" i="1"/>
  <c r="Z105" i="1" s="1"/>
  <c r="AC105" i="1"/>
  <c r="Q105" i="1"/>
  <c r="O105" i="1" s="1"/>
  <c r="R105" i="1" s="1"/>
  <c r="L105" i="1" s="1"/>
  <c r="M105" i="1" s="1"/>
  <c r="AB105" i="1"/>
  <c r="AB101" i="1"/>
  <c r="T69" i="1"/>
  <c r="U69" i="1" s="1"/>
  <c r="V16" i="1"/>
  <c r="Z16" i="1" s="1"/>
  <c r="AC16" i="1"/>
  <c r="AB16" i="1"/>
  <c r="T157" i="1"/>
  <c r="U157" i="1" s="1"/>
  <c r="V80" i="1"/>
  <c r="Z80" i="1" s="1"/>
  <c r="AC80" i="1"/>
  <c r="AB80" i="1"/>
  <c r="AB36" i="1"/>
  <c r="V88" i="1"/>
  <c r="Z88" i="1" s="1"/>
  <c r="AC88" i="1"/>
  <c r="AB88" i="1"/>
  <c r="V32" i="1"/>
  <c r="Z32" i="1" s="1"/>
  <c r="AC32" i="1"/>
  <c r="T26" i="1"/>
  <c r="U26" i="1" s="1"/>
  <c r="T22" i="1"/>
  <c r="U22" i="1" s="1"/>
  <c r="Q56" i="1"/>
  <c r="O56" i="1" s="1"/>
  <c r="R56" i="1" s="1"/>
  <c r="L56" i="1" s="1"/>
  <c r="M56" i="1" s="1"/>
  <c r="AB27" i="1"/>
  <c r="V232" i="1"/>
  <c r="Z232" i="1" s="1"/>
  <c r="AC232" i="1"/>
  <c r="T29" i="1"/>
  <c r="U29" i="1" s="1"/>
  <c r="T49" i="1"/>
  <c r="U49" i="1" s="1"/>
  <c r="T211" i="1"/>
  <c r="U211" i="1" s="1"/>
  <c r="T279" i="1"/>
  <c r="U279" i="1" s="1"/>
  <c r="T244" i="1"/>
  <c r="U244" i="1" s="1"/>
  <c r="V208" i="1"/>
  <c r="Z208" i="1" s="1"/>
  <c r="AC208" i="1"/>
  <c r="AD208" i="1" s="1"/>
  <c r="T187" i="1"/>
  <c r="U187" i="1" s="1"/>
  <c r="AC304" i="1"/>
  <c r="V304" i="1"/>
  <c r="Z304" i="1" s="1"/>
  <c r="V295" i="1"/>
  <c r="Z295" i="1" s="1"/>
  <c r="AC295" i="1"/>
  <c r="AB295" i="1"/>
  <c r="T217" i="1"/>
  <c r="U217" i="1" s="1"/>
  <c r="T203" i="1"/>
  <c r="U203" i="1" s="1"/>
  <c r="T179" i="1"/>
  <c r="U179" i="1" s="1"/>
  <c r="AB304" i="1"/>
  <c r="T296" i="1"/>
  <c r="U296" i="1" s="1"/>
  <c r="V299" i="1"/>
  <c r="Z299" i="1" s="1"/>
  <c r="AC299" i="1"/>
  <c r="AD299" i="1" s="1"/>
  <c r="V311" i="1"/>
  <c r="Z311" i="1" s="1"/>
  <c r="AC311" i="1"/>
  <c r="Q286" i="1"/>
  <c r="O286" i="1" s="1"/>
  <c r="R286" i="1" s="1"/>
  <c r="L286" i="1" s="1"/>
  <c r="M286" i="1" s="1"/>
  <c r="V265" i="1"/>
  <c r="Z265" i="1" s="1"/>
  <c r="AC265" i="1"/>
  <c r="AB265" i="1"/>
  <c r="AC196" i="1"/>
  <c r="AB196" i="1"/>
  <c r="V196" i="1"/>
  <c r="Z196" i="1" s="1"/>
  <c r="T161" i="1"/>
  <c r="U161" i="1" s="1"/>
  <c r="V131" i="1"/>
  <c r="Z131" i="1" s="1"/>
  <c r="AC131" i="1"/>
  <c r="AB131" i="1"/>
  <c r="Q61" i="1"/>
  <c r="O61" i="1" s="1"/>
  <c r="R61" i="1" s="1"/>
  <c r="L61" i="1" s="1"/>
  <c r="M61" i="1" s="1"/>
  <c r="Q194" i="1"/>
  <c r="O194" i="1" s="1"/>
  <c r="R194" i="1" s="1"/>
  <c r="L194" i="1" s="1"/>
  <c r="M194" i="1" s="1"/>
  <c r="AC172" i="1"/>
  <c r="AB172" i="1"/>
  <c r="V172" i="1"/>
  <c r="Z172" i="1" s="1"/>
  <c r="Q176" i="1"/>
  <c r="O176" i="1" s="1"/>
  <c r="R176" i="1" s="1"/>
  <c r="L176" i="1" s="1"/>
  <c r="M176" i="1" s="1"/>
  <c r="V92" i="1"/>
  <c r="Z92" i="1" s="1"/>
  <c r="AC92" i="1"/>
  <c r="Q92" i="1"/>
  <c r="O92" i="1" s="1"/>
  <c r="R92" i="1" s="1"/>
  <c r="L92" i="1" s="1"/>
  <c r="M92" i="1" s="1"/>
  <c r="AB92" i="1"/>
  <c r="Q293" i="1"/>
  <c r="O293" i="1" s="1"/>
  <c r="R293" i="1" s="1"/>
  <c r="L293" i="1" s="1"/>
  <c r="M293" i="1" s="1"/>
  <c r="V282" i="1"/>
  <c r="Z282" i="1" s="1"/>
  <c r="AC282" i="1"/>
  <c r="AB282" i="1"/>
  <c r="V294" i="1"/>
  <c r="Z294" i="1" s="1"/>
  <c r="AB294" i="1"/>
  <c r="AC294" i="1"/>
  <c r="AB301" i="1"/>
  <c r="T264" i="1"/>
  <c r="U264" i="1" s="1"/>
  <c r="AC308" i="1"/>
  <c r="AD308" i="1" s="1"/>
  <c r="V308" i="1"/>
  <c r="Z308" i="1" s="1"/>
  <c r="Q308" i="1"/>
  <c r="O308" i="1" s="1"/>
  <c r="R308" i="1" s="1"/>
  <c r="L308" i="1" s="1"/>
  <c r="M308" i="1" s="1"/>
  <c r="Q282" i="1"/>
  <c r="O282" i="1" s="1"/>
  <c r="R282" i="1" s="1"/>
  <c r="L282" i="1" s="1"/>
  <c r="M282" i="1" s="1"/>
  <c r="AB313" i="1"/>
  <c r="AD292" i="1"/>
  <c r="T272" i="1"/>
  <c r="U272" i="1" s="1"/>
  <c r="T270" i="1"/>
  <c r="U270" i="1" s="1"/>
  <c r="Q313" i="1"/>
  <c r="O313" i="1" s="1"/>
  <c r="R313" i="1" s="1"/>
  <c r="L313" i="1" s="1"/>
  <c r="M313" i="1" s="1"/>
  <c r="T297" i="1"/>
  <c r="U297" i="1" s="1"/>
  <c r="AC281" i="1"/>
  <c r="AD281" i="1" s="1"/>
  <c r="V281" i="1"/>
  <c r="Z281" i="1" s="1"/>
  <c r="T250" i="1"/>
  <c r="U250" i="1" s="1"/>
  <c r="T240" i="1"/>
  <c r="U240" i="1" s="1"/>
  <c r="Q281" i="1"/>
  <c r="O281" i="1" s="1"/>
  <c r="R281" i="1" s="1"/>
  <c r="L281" i="1" s="1"/>
  <c r="M281" i="1" s="1"/>
  <c r="T253" i="1"/>
  <c r="U253" i="1" s="1"/>
  <c r="V255" i="1"/>
  <c r="Z255" i="1" s="1"/>
  <c r="AC255" i="1"/>
  <c r="AD255" i="1" s="1"/>
  <c r="AB247" i="1"/>
  <c r="T219" i="1"/>
  <c r="U219" i="1" s="1"/>
  <c r="Q269" i="1"/>
  <c r="O269" i="1" s="1"/>
  <c r="R269" i="1" s="1"/>
  <c r="L269" i="1" s="1"/>
  <c r="M269" i="1" s="1"/>
  <c r="V239" i="1"/>
  <c r="Z239" i="1" s="1"/>
  <c r="AC239" i="1"/>
  <c r="AB239" i="1"/>
  <c r="V303" i="1"/>
  <c r="Z303" i="1" s="1"/>
  <c r="AC303" i="1"/>
  <c r="AB303" i="1"/>
  <c r="Q255" i="1"/>
  <c r="O255" i="1" s="1"/>
  <c r="R255" i="1" s="1"/>
  <c r="L255" i="1" s="1"/>
  <c r="M255" i="1" s="1"/>
  <c r="T209" i="1"/>
  <c r="U209" i="1" s="1"/>
  <c r="T195" i="1"/>
  <c r="U195" i="1" s="1"/>
  <c r="T233" i="1"/>
  <c r="U233" i="1" s="1"/>
  <c r="AC188" i="1"/>
  <c r="AB188" i="1"/>
  <c r="V188" i="1"/>
  <c r="Z188" i="1" s="1"/>
  <c r="V182" i="1"/>
  <c r="Z182" i="1" s="1"/>
  <c r="AC182" i="1"/>
  <c r="AD182" i="1" s="1"/>
  <c r="V142" i="1"/>
  <c r="Z142" i="1" s="1"/>
  <c r="AB142" i="1"/>
  <c r="AC142" i="1"/>
  <c r="AB311" i="1"/>
  <c r="Q124" i="1"/>
  <c r="O124" i="1" s="1"/>
  <c r="R124" i="1" s="1"/>
  <c r="L124" i="1" s="1"/>
  <c r="M124" i="1" s="1"/>
  <c r="AC241" i="1"/>
  <c r="AD241" i="1" s="1"/>
  <c r="V241" i="1"/>
  <c r="Z241" i="1" s="1"/>
  <c r="AB204" i="1"/>
  <c r="T126" i="1"/>
  <c r="U126" i="1" s="1"/>
  <c r="V228" i="1"/>
  <c r="Z228" i="1" s="1"/>
  <c r="AC228" i="1"/>
  <c r="AD228" i="1" s="1"/>
  <c r="Q189" i="1"/>
  <c r="O189" i="1" s="1"/>
  <c r="R189" i="1" s="1"/>
  <c r="L189" i="1" s="1"/>
  <c r="M189" i="1" s="1"/>
  <c r="V140" i="1"/>
  <c r="Z140" i="1" s="1"/>
  <c r="AC140" i="1"/>
  <c r="AB140" i="1"/>
  <c r="V220" i="1"/>
  <c r="Z220" i="1" s="1"/>
  <c r="AC220" i="1"/>
  <c r="AD220" i="1" s="1"/>
  <c r="T45" i="1"/>
  <c r="U45" i="1" s="1"/>
  <c r="Q103" i="1"/>
  <c r="O103" i="1" s="1"/>
  <c r="R103" i="1" s="1"/>
  <c r="L103" i="1" s="1"/>
  <c r="M103" i="1" s="1"/>
  <c r="V58" i="1"/>
  <c r="Z58" i="1" s="1"/>
  <c r="AB58" i="1"/>
  <c r="AC58" i="1"/>
  <c r="AD58" i="1" s="1"/>
  <c r="Q138" i="1"/>
  <c r="O138" i="1" s="1"/>
  <c r="R138" i="1" s="1"/>
  <c r="L138" i="1" s="1"/>
  <c r="M138" i="1" s="1"/>
  <c r="V164" i="1"/>
  <c r="Z164" i="1" s="1"/>
  <c r="AC164" i="1"/>
  <c r="AB164" i="1"/>
  <c r="Q164" i="1"/>
  <c r="O164" i="1" s="1"/>
  <c r="R164" i="1" s="1"/>
  <c r="L164" i="1" s="1"/>
  <c r="M164" i="1" s="1"/>
  <c r="V151" i="1"/>
  <c r="Z151" i="1" s="1"/>
  <c r="AC151" i="1"/>
  <c r="AD151" i="1" s="1"/>
  <c r="Q140" i="1"/>
  <c r="O140" i="1" s="1"/>
  <c r="R140" i="1" s="1"/>
  <c r="L140" i="1" s="1"/>
  <c r="M140" i="1" s="1"/>
  <c r="AB61" i="1"/>
  <c r="V156" i="1"/>
  <c r="Z156" i="1" s="1"/>
  <c r="AC156" i="1"/>
  <c r="AB156" i="1"/>
  <c r="Q156" i="1"/>
  <c r="O156" i="1" s="1"/>
  <c r="R156" i="1" s="1"/>
  <c r="L156" i="1" s="1"/>
  <c r="M156" i="1" s="1"/>
  <c r="Q84" i="1"/>
  <c r="O84" i="1" s="1"/>
  <c r="R84" i="1" s="1"/>
  <c r="L84" i="1" s="1"/>
  <c r="M84" i="1" s="1"/>
  <c r="AC108" i="1"/>
  <c r="AB108" i="1"/>
  <c r="V108" i="1"/>
  <c r="Z108" i="1" s="1"/>
  <c r="V113" i="1"/>
  <c r="Z113" i="1" s="1"/>
  <c r="AC113" i="1"/>
  <c r="AD113" i="1" s="1"/>
  <c r="V175" i="1"/>
  <c r="Z175" i="1" s="1"/>
  <c r="AC175" i="1"/>
  <c r="AD175" i="1" s="1"/>
  <c r="V21" i="1"/>
  <c r="Z21" i="1" s="1"/>
  <c r="AC21" i="1"/>
  <c r="AD21" i="1" s="1"/>
  <c r="Q76" i="1"/>
  <c r="O76" i="1" s="1"/>
  <c r="R76" i="1" s="1"/>
  <c r="L76" i="1" s="1"/>
  <c r="M76" i="1" s="1"/>
  <c r="V25" i="1"/>
  <c r="Z25" i="1" s="1"/>
  <c r="AC25" i="1"/>
  <c r="AD25" i="1" s="1"/>
  <c r="Q100" i="1"/>
  <c r="O100" i="1" s="1"/>
  <c r="R100" i="1" s="1"/>
  <c r="L100" i="1" s="1"/>
  <c r="M100" i="1" s="1"/>
  <c r="AB24" i="1"/>
  <c r="Q20" i="1"/>
  <c r="O20" i="1" s="1"/>
  <c r="R20" i="1" s="1"/>
  <c r="L20" i="1" s="1"/>
  <c r="M20" i="1" s="1"/>
  <c r="AD216" i="1" l="1"/>
  <c r="AD303" i="1"/>
  <c r="AC206" i="1"/>
  <c r="V206" i="1"/>
  <c r="Z206" i="1" s="1"/>
  <c r="Q206" i="1"/>
  <c r="O206" i="1" s="1"/>
  <c r="R206" i="1" s="1"/>
  <c r="L206" i="1" s="1"/>
  <c r="M206" i="1" s="1"/>
  <c r="AB206" i="1"/>
  <c r="AD62" i="1"/>
  <c r="AD98" i="1"/>
  <c r="AD16" i="1"/>
  <c r="AD121" i="1"/>
  <c r="AD273" i="1"/>
  <c r="AD172" i="1"/>
  <c r="AD41" i="1"/>
  <c r="AD32" i="1"/>
  <c r="AD109" i="1"/>
  <c r="AD170" i="1"/>
  <c r="AD282" i="1"/>
  <c r="AD186" i="1"/>
  <c r="AD156" i="1"/>
  <c r="AD164" i="1"/>
  <c r="AD92" i="1"/>
  <c r="AD304" i="1"/>
  <c r="AD133" i="1"/>
  <c r="V254" i="1"/>
  <c r="Z254" i="1" s="1"/>
  <c r="AC254" i="1"/>
  <c r="AB254" i="1"/>
  <c r="Q254" i="1"/>
  <c r="O254" i="1" s="1"/>
  <c r="R254" i="1" s="1"/>
  <c r="L254" i="1" s="1"/>
  <c r="M254" i="1" s="1"/>
  <c r="AC242" i="1"/>
  <c r="V242" i="1"/>
  <c r="Z242" i="1" s="1"/>
  <c r="Q242" i="1"/>
  <c r="O242" i="1" s="1"/>
  <c r="R242" i="1" s="1"/>
  <c r="L242" i="1" s="1"/>
  <c r="M242" i="1" s="1"/>
  <c r="AB242" i="1"/>
  <c r="V227" i="1"/>
  <c r="Z227" i="1" s="1"/>
  <c r="AC227" i="1"/>
  <c r="AB227" i="1"/>
  <c r="Q227" i="1"/>
  <c r="O227" i="1" s="1"/>
  <c r="R227" i="1" s="1"/>
  <c r="L227" i="1" s="1"/>
  <c r="M227" i="1" s="1"/>
  <c r="V246" i="1"/>
  <c r="Z246" i="1" s="1"/>
  <c r="AC246" i="1"/>
  <c r="AB246" i="1"/>
  <c r="Q246" i="1"/>
  <c r="O246" i="1" s="1"/>
  <c r="R246" i="1" s="1"/>
  <c r="L246" i="1" s="1"/>
  <c r="M246" i="1" s="1"/>
  <c r="AC33" i="1"/>
  <c r="V33" i="1"/>
  <c r="Z33" i="1" s="1"/>
  <c r="AB33" i="1"/>
  <c r="Q33" i="1"/>
  <c r="O33" i="1" s="1"/>
  <c r="R33" i="1" s="1"/>
  <c r="L33" i="1" s="1"/>
  <c r="M33" i="1" s="1"/>
  <c r="AC195" i="1"/>
  <c r="V195" i="1"/>
  <c r="Z195" i="1" s="1"/>
  <c r="AB195" i="1"/>
  <c r="Q195" i="1"/>
  <c r="O195" i="1" s="1"/>
  <c r="R195" i="1" s="1"/>
  <c r="L195" i="1" s="1"/>
  <c r="M195" i="1" s="1"/>
  <c r="AD239" i="1"/>
  <c r="V211" i="1"/>
  <c r="Z211" i="1" s="1"/>
  <c r="AB211" i="1"/>
  <c r="Q211" i="1"/>
  <c r="O211" i="1" s="1"/>
  <c r="R211" i="1" s="1"/>
  <c r="L211" i="1" s="1"/>
  <c r="M211" i="1" s="1"/>
  <c r="AC211" i="1"/>
  <c r="AD211" i="1" s="1"/>
  <c r="AC157" i="1"/>
  <c r="AB157" i="1"/>
  <c r="V157" i="1"/>
  <c r="Z157" i="1" s="1"/>
  <c r="Q157" i="1"/>
  <c r="O157" i="1" s="1"/>
  <c r="R157" i="1" s="1"/>
  <c r="L157" i="1" s="1"/>
  <c r="M157" i="1" s="1"/>
  <c r="AD35" i="1"/>
  <c r="AD152" i="1"/>
  <c r="AD192" i="1"/>
  <c r="AC248" i="1"/>
  <c r="V248" i="1"/>
  <c r="Z248" i="1" s="1"/>
  <c r="Q248" i="1"/>
  <c r="O248" i="1" s="1"/>
  <c r="R248" i="1" s="1"/>
  <c r="L248" i="1" s="1"/>
  <c r="M248" i="1" s="1"/>
  <c r="AB248" i="1"/>
  <c r="AD27" i="1"/>
  <c r="AB59" i="1"/>
  <c r="V59" i="1"/>
  <c r="Z59" i="1" s="1"/>
  <c r="AC59" i="1"/>
  <c r="AD59" i="1" s="1"/>
  <c r="Q59" i="1"/>
  <c r="O59" i="1" s="1"/>
  <c r="R59" i="1" s="1"/>
  <c r="L59" i="1" s="1"/>
  <c r="M59" i="1" s="1"/>
  <c r="AD37" i="1"/>
  <c r="AC191" i="1"/>
  <c r="V191" i="1"/>
  <c r="Z191" i="1" s="1"/>
  <c r="AB191" i="1"/>
  <c r="Q191" i="1"/>
  <c r="O191" i="1" s="1"/>
  <c r="R191" i="1" s="1"/>
  <c r="L191" i="1" s="1"/>
  <c r="M191" i="1" s="1"/>
  <c r="AD301" i="1"/>
  <c r="AC110" i="1"/>
  <c r="V110" i="1"/>
  <c r="Z110" i="1" s="1"/>
  <c r="Q110" i="1"/>
  <c r="O110" i="1" s="1"/>
  <c r="R110" i="1" s="1"/>
  <c r="L110" i="1" s="1"/>
  <c r="M110" i="1" s="1"/>
  <c r="AB110" i="1"/>
  <c r="AD56" i="1"/>
  <c r="AD68" i="1"/>
  <c r="AC218" i="1"/>
  <c r="V218" i="1"/>
  <c r="Z218" i="1" s="1"/>
  <c r="AB218" i="1"/>
  <c r="Q218" i="1"/>
  <c r="O218" i="1" s="1"/>
  <c r="R218" i="1" s="1"/>
  <c r="L218" i="1" s="1"/>
  <c r="M218" i="1" s="1"/>
  <c r="AD48" i="1"/>
  <c r="AD40" i="1"/>
  <c r="V197" i="1"/>
  <c r="Z197" i="1" s="1"/>
  <c r="AC197" i="1"/>
  <c r="AB197" i="1"/>
  <c r="Q197" i="1"/>
  <c r="O197" i="1" s="1"/>
  <c r="R197" i="1" s="1"/>
  <c r="L197" i="1" s="1"/>
  <c r="M197" i="1" s="1"/>
  <c r="AD61" i="1"/>
  <c r="AC225" i="1"/>
  <c r="V225" i="1"/>
  <c r="Z225" i="1" s="1"/>
  <c r="Q225" i="1"/>
  <c r="O225" i="1" s="1"/>
  <c r="R225" i="1" s="1"/>
  <c r="L225" i="1" s="1"/>
  <c r="M225" i="1" s="1"/>
  <c r="AB225" i="1"/>
  <c r="AD108" i="1"/>
  <c r="AD140" i="1"/>
  <c r="AC253" i="1"/>
  <c r="AB253" i="1"/>
  <c r="V253" i="1"/>
  <c r="Z253" i="1" s="1"/>
  <c r="Q253" i="1"/>
  <c r="O253" i="1" s="1"/>
  <c r="R253" i="1" s="1"/>
  <c r="L253" i="1" s="1"/>
  <c r="M253" i="1" s="1"/>
  <c r="AC297" i="1"/>
  <c r="AD297" i="1" s="1"/>
  <c r="V297" i="1"/>
  <c r="Z297" i="1" s="1"/>
  <c r="Q297" i="1"/>
  <c r="O297" i="1" s="1"/>
  <c r="R297" i="1" s="1"/>
  <c r="L297" i="1" s="1"/>
  <c r="M297" i="1" s="1"/>
  <c r="AB297" i="1"/>
  <c r="AD294" i="1"/>
  <c r="AD196" i="1"/>
  <c r="AC187" i="1"/>
  <c r="V187" i="1"/>
  <c r="Z187" i="1" s="1"/>
  <c r="AB187" i="1"/>
  <c r="Q187" i="1"/>
  <c r="O187" i="1" s="1"/>
  <c r="R187" i="1" s="1"/>
  <c r="L187" i="1" s="1"/>
  <c r="M187" i="1" s="1"/>
  <c r="AD88" i="1"/>
  <c r="AD105" i="1"/>
  <c r="AC130" i="1"/>
  <c r="V130" i="1"/>
  <c r="Z130" i="1" s="1"/>
  <c r="Q130" i="1"/>
  <c r="O130" i="1" s="1"/>
  <c r="R130" i="1" s="1"/>
  <c r="L130" i="1" s="1"/>
  <c r="M130" i="1" s="1"/>
  <c r="AB130" i="1"/>
  <c r="AD169" i="1"/>
  <c r="AD313" i="1"/>
  <c r="AD176" i="1"/>
  <c r="AD160" i="1"/>
  <c r="AC305" i="1"/>
  <c r="AB305" i="1"/>
  <c r="V305" i="1"/>
  <c r="Z305" i="1" s="1"/>
  <c r="Q305" i="1"/>
  <c r="O305" i="1" s="1"/>
  <c r="R305" i="1" s="1"/>
  <c r="L305" i="1" s="1"/>
  <c r="M305" i="1" s="1"/>
  <c r="AC114" i="1"/>
  <c r="V114" i="1"/>
  <c r="Z114" i="1" s="1"/>
  <c r="AB114" i="1"/>
  <c r="Q114" i="1"/>
  <c r="O114" i="1" s="1"/>
  <c r="R114" i="1" s="1"/>
  <c r="L114" i="1" s="1"/>
  <c r="M114" i="1" s="1"/>
  <c r="V213" i="1"/>
  <c r="Z213" i="1" s="1"/>
  <c r="AC213" i="1"/>
  <c r="Q213" i="1"/>
  <c r="O213" i="1" s="1"/>
  <c r="R213" i="1" s="1"/>
  <c r="L213" i="1" s="1"/>
  <c r="M213" i="1" s="1"/>
  <c r="AB213" i="1"/>
  <c r="AC312" i="1"/>
  <c r="V312" i="1"/>
  <c r="Z312" i="1" s="1"/>
  <c r="AB312" i="1"/>
  <c r="Q312" i="1"/>
  <c r="O312" i="1" s="1"/>
  <c r="R312" i="1" s="1"/>
  <c r="L312" i="1" s="1"/>
  <c r="M312" i="1" s="1"/>
  <c r="AC222" i="1"/>
  <c r="AB222" i="1"/>
  <c r="V222" i="1"/>
  <c r="Z222" i="1" s="1"/>
  <c r="Q222" i="1"/>
  <c r="O222" i="1" s="1"/>
  <c r="R222" i="1" s="1"/>
  <c r="L222" i="1" s="1"/>
  <c r="M222" i="1" s="1"/>
  <c r="AD30" i="1"/>
  <c r="AD74" i="1"/>
  <c r="AC134" i="1"/>
  <c r="V134" i="1"/>
  <c r="Z134" i="1" s="1"/>
  <c r="AB134" i="1"/>
  <c r="Q134" i="1"/>
  <c r="O134" i="1" s="1"/>
  <c r="R134" i="1" s="1"/>
  <c r="L134" i="1" s="1"/>
  <c r="M134" i="1" s="1"/>
  <c r="AD168" i="1"/>
  <c r="V215" i="1"/>
  <c r="Z215" i="1" s="1"/>
  <c r="AC215" i="1"/>
  <c r="Q215" i="1"/>
  <c r="O215" i="1" s="1"/>
  <c r="R215" i="1" s="1"/>
  <c r="L215" i="1" s="1"/>
  <c r="M215" i="1" s="1"/>
  <c r="AB215" i="1"/>
  <c r="AC53" i="1"/>
  <c r="V53" i="1"/>
  <c r="Z53" i="1" s="1"/>
  <c r="Q53" i="1"/>
  <c r="O53" i="1" s="1"/>
  <c r="R53" i="1" s="1"/>
  <c r="L53" i="1" s="1"/>
  <c r="M53" i="1" s="1"/>
  <c r="AB53" i="1"/>
  <c r="AC18" i="1"/>
  <c r="V18" i="1"/>
  <c r="Z18" i="1" s="1"/>
  <c r="AB18" i="1"/>
  <c r="Q18" i="1"/>
  <c r="O18" i="1" s="1"/>
  <c r="R18" i="1" s="1"/>
  <c r="L18" i="1" s="1"/>
  <c r="M18" i="1" s="1"/>
  <c r="V143" i="1"/>
  <c r="Z143" i="1" s="1"/>
  <c r="AC143" i="1"/>
  <c r="AB143" i="1"/>
  <c r="Q143" i="1"/>
  <c r="O143" i="1" s="1"/>
  <c r="R143" i="1" s="1"/>
  <c r="L143" i="1" s="1"/>
  <c r="M143" i="1" s="1"/>
  <c r="AC262" i="1"/>
  <c r="V262" i="1"/>
  <c r="Z262" i="1" s="1"/>
  <c r="AB262" i="1"/>
  <c r="Q262" i="1"/>
  <c r="O262" i="1" s="1"/>
  <c r="R262" i="1" s="1"/>
  <c r="L262" i="1" s="1"/>
  <c r="M262" i="1" s="1"/>
  <c r="V28" i="1"/>
  <c r="Z28" i="1" s="1"/>
  <c r="AC28" i="1"/>
  <c r="AB28" i="1"/>
  <c r="Q28" i="1"/>
  <c r="O28" i="1" s="1"/>
  <c r="R28" i="1" s="1"/>
  <c r="L28" i="1" s="1"/>
  <c r="M28" i="1" s="1"/>
  <c r="AB132" i="1"/>
  <c r="AC132" i="1"/>
  <c r="AD132" i="1" s="1"/>
  <c r="V132" i="1"/>
  <c r="Z132" i="1" s="1"/>
  <c r="Q132" i="1"/>
  <c r="O132" i="1" s="1"/>
  <c r="R132" i="1" s="1"/>
  <c r="L132" i="1" s="1"/>
  <c r="M132" i="1" s="1"/>
  <c r="AB55" i="1"/>
  <c r="AC55" i="1"/>
  <c r="V55" i="1"/>
  <c r="Z55" i="1" s="1"/>
  <c r="Q55" i="1"/>
  <c r="O55" i="1" s="1"/>
  <c r="R55" i="1" s="1"/>
  <c r="L55" i="1" s="1"/>
  <c r="M55" i="1" s="1"/>
  <c r="V259" i="1"/>
  <c r="Z259" i="1" s="1"/>
  <c r="AC259" i="1"/>
  <c r="AB259" i="1"/>
  <c r="Q259" i="1"/>
  <c r="O259" i="1" s="1"/>
  <c r="R259" i="1" s="1"/>
  <c r="L259" i="1" s="1"/>
  <c r="M259" i="1" s="1"/>
  <c r="AD265" i="1"/>
  <c r="V223" i="1"/>
  <c r="Z223" i="1" s="1"/>
  <c r="AC223" i="1"/>
  <c r="AB223" i="1"/>
  <c r="Q223" i="1"/>
  <c r="O223" i="1" s="1"/>
  <c r="R223" i="1" s="1"/>
  <c r="L223" i="1" s="1"/>
  <c r="M223" i="1" s="1"/>
  <c r="AC85" i="1"/>
  <c r="V85" i="1"/>
  <c r="Z85" i="1" s="1"/>
  <c r="AB85" i="1"/>
  <c r="Q85" i="1"/>
  <c r="O85" i="1" s="1"/>
  <c r="R85" i="1" s="1"/>
  <c r="L85" i="1" s="1"/>
  <c r="M85" i="1" s="1"/>
  <c r="AD60" i="1"/>
  <c r="AC229" i="1"/>
  <c r="V229" i="1"/>
  <c r="Z229" i="1" s="1"/>
  <c r="Q229" i="1"/>
  <c r="O229" i="1" s="1"/>
  <c r="R229" i="1" s="1"/>
  <c r="L229" i="1" s="1"/>
  <c r="M229" i="1" s="1"/>
  <c r="AB229" i="1"/>
  <c r="AC236" i="1"/>
  <c r="AD236" i="1" s="1"/>
  <c r="V236" i="1"/>
  <c r="Z236" i="1" s="1"/>
  <c r="AB236" i="1"/>
  <c r="Q236" i="1"/>
  <c r="O236" i="1" s="1"/>
  <c r="R236" i="1" s="1"/>
  <c r="L236" i="1" s="1"/>
  <c r="M236" i="1" s="1"/>
  <c r="AD188" i="1"/>
  <c r="V240" i="1"/>
  <c r="Z240" i="1" s="1"/>
  <c r="AC240" i="1"/>
  <c r="Q240" i="1"/>
  <c r="O240" i="1" s="1"/>
  <c r="R240" i="1" s="1"/>
  <c r="L240" i="1" s="1"/>
  <c r="M240" i="1" s="1"/>
  <c r="AB240" i="1"/>
  <c r="AD295" i="1"/>
  <c r="AB116" i="1"/>
  <c r="AC116" i="1"/>
  <c r="V116" i="1"/>
  <c r="Z116" i="1" s="1"/>
  <c r="Q116" i="1"/>
  <c r="O116" i="1" s="1"/>
  <c r="R116" i="1" s="1"/>
  <c r="L116" i="1" s="1"/>
  <c r="M116" i="1" s="1"/>
  <c r="AC260" i="1"/>
  <c r="V260" i="1"/>
  <c r="Z260" i="1" s="1"/>
  <c r="AB260" i="1"/>
  <c r="Q260" i="1"/>
  <c r="O260" i="1" s="1"/>
  <c r="R260" i="1" s="1"/>
  <c r="L260" i="1" s="1"/>
  <c r="M260" i="1" s="1"/>
  <c r="V266" i="1"/>
  <c r="Z266" i="1" s="1"/>
  <c r="AC266" i="1"/>
  <c r="AB266" i="1"/>
  <c r="Q266" i="1"/>
  <c r="O266" i="1" s="1"/>
  <c r="R266" i="1" s="1"/>
  <c r="L266" i="1" s="1"/>
  <c r="M266" i="1" s="1"/>
  <c r="AD193" i="1"/>
  <c r="AC183" i="1"/>
  <c r="V183" i="1"/>
  <c r="Z183" i="1" s="1"/>
  <c r="AB183" i="1"/>
  <c r="Q183" i="1"/>
  <c r="O183" i="1" s="1"/>
  <c r="R183" i="1" s="1"/>
  <c r="L183" i="1" s="1"/>
  <c r="M183" i="1" s="1"/>
  <c r="AD144" i="1"/>
  <c r="AB63" i="1"/>
  <c r="V63" i="1"/>
  <c r="Z63" i="1" s="1"/>
  <c r="AC63" i="1"/>
  <c r="Q63" i="1"/>
  <c r="O63" i="1" s="1"/>
  <c r="R63" i="1" s="1"/>
  <c r="L63" i="1" s="1"/>
  <c r="M63" i="1" s="1"/>
  <c r="AC97" i="1"/>
  <c r="AD97" i="1" s="1"/>
  <c r="V97" i="1"/>
  <c r="Z97" i="1" s="1"/>
  <c r="Q97" i="1"/>
  <c r="O97" i="1" s="1"/>
  <c r="R97" i="1" s="1"/>
  <c r="L97" i="1" s="1"/>
  <c r="M97" i="1" s="1"/>
  <c r="AB97" i="1"/>
  <c r="AD107" i="1"/>
  <c r="V231" i="1"/>
  <c r="Z231" i="1" s="1"/>
  <c r="AC231" i="1"/>
  <c r="AB231" i="1"/>
  <c r="Q231" i="1"/>
  <c r="O231" i="1" s="1"/>
  <c r="R231" i="1" s="1"/>
  <c r="L231" i="1" s="1"/>
  <c r="M231" i="1" s="1"/>
  <c r="V199" i="1"/>
  <c r="Z199" i="1" s="1"/>
  <c r="AC199" i="1"/>
  <c r="Q199" i="1"/>
  <c r="O199" i="1" s="1"/>
  <c r="R199" i="1" s="1"/>
  <c r="L199" i="1" s="1"/>
  <c r="M199" i="1" s="1"/>
  <c r="AB199" i="1"/>
  <c r="AD293" i="1"/>
  <c r="AC277" i="1"/>
  <c r="V277" i="1"/>
  <c r="Z277" i="1" s="1"/>
  <c r="Q277" i="1"/>
  <c r="O277" i="1" s="1"/>
  <c r="R277" i="1" s="1"/>
  <c r="L277" i="1" s="1"/>
  <c r="M277" i="1" s="1"/>
  <c r="AB277" i="1"/>
  <c r="AD138" i="1"/>
  <c r="AB95" i="1"/>
  <c r="V95" i="1"/>
  <c r="Z95" i="1" s="1"/>
  <c r="AC95" i="1"/>
  <c r="AD95" i="1" s="1"/>
  <c r="Q95" i="1"/>
  <c r="O95" i="1" s="1"/>
  <c r="R95" i="1" s="1"/>
  <c r="L95" i="1" s="1"/>
  <c r="M95" i="1" s="1"/>
  <c r="AD204" i="1"/>
  <c r="AD96" i="1"/>
  <c r="AC126" i="1"/>
  <c r="V126" i="1"/>
  <c r="Z126" i="1" s="1"/>
  <c r="Q126" i="1"/>
  <c r="O126" i="1" s="1"/>
  <c r="R126" i="1" s="1"/>
  <c r="L126" i="1" s="1"/>
  <c r="M126" i="1" s="1"/>
  <c r="AB126" i="1"/>
  <c r="AC145" i="1"/>
  <c r="V145" i="1"/>
  <c r="Z145" i="1" s="1"/>
  <c r="Q145" i="1"/>
  <c r="O145" i="1" s="1"/>
  <c r="R145" i="1" s="1"/>
  <c r="L145" i="1" s="1"/>
  <c r="M145" i="1" s="1"/>
  <c r="AB145" i="1"/>
  <c r="AC221" i="1"/>
  <c r="V221" i="1"/>
  <c r="Z221" i="1" s="1"/>
  <c r="Q221" i="1"/>
  <c r="O221" i="1" s="1"/>
  <c r="R221" i="1" s="1"/>
  <c r="L221" i="1" s="1"/>
  <c r="M221" i="1" s="1"/>
  <c r="AB221" i="1"/>
  <c r="V209" i="1"/>
  <c r="Z209" i="1" s="1"/>
  <c r="AC209" i="1"/>
  <c r="Q209" i="1"/>
  <c r="O209" i="1" s="1"/>
  <c r="R209" i="1" s="1"/>
  <c r="L209" i="1" s="1"/>
  <c r="M209" i="1" s="1"/>
  <c r="AB209" i="1"/>
  <c r="AB87" i="1"/>
  <c r="AC87" i="1"/>
  <c r="V87" i="1"/>
  <c r="Z87" i="1" s="1"/>
  <c r="Q87" i="1"/>
  <c r="O87" i="1" s="1"/>
  <c r="R87" i="1" s="1"/>
  <c r="L87" i="1" s="1"/>
  <c r="M87" i="1" s="1"/>
  <c r="AB283" i="1"/>
  <c r="AC283" i="1"/>
  <c r="V283" i="1"/>
  <c r="Z283" i="1" s="1"/>
  <c r="Q283" i="1"/>
  <c r="O283" i="1" s="1"/>
  <c r="R283" i="1" s="1"/>
  <c r="L283" i="1" s="1"/>
  <c r="M283" i="1" s="1"/>
  <c r="AC258" i="1"/>
  <c r="V258" i="1"/>
  <c r="Z258" i="1" s="1"/>
  <c r="AB258" i="1"/>
  <c r="Q258" i="1"/>
  <c r="O258" i="1" s="1"/>
  <c r="R258" i="1" s="1"/>
  <c r="L258" i="1" s="1"/>
  <c r="M258" i="1" s="1"/>
  <c r="V219" i="1"/>
  <c r="Z219" i="1" s="1"/>
  <c r="AC219" i="1"/>
  <c r="AB219" i="1"/>
  <c r="Q219" i="1"/>
  <c r="O219" i="1" s="1"/>
  <c r="R219" i="1" s="1"/>
  <c r="L219" i="1" s="1"/>
  <c r="M219" i="1" s="1"/>
  <c r="AD131" i="1"/>
  <c r="AC49" i="1"/>
  <c r="V49" i="1"/>
  <c r="Z49" i="1" s="1"/>
  <c r="Q49" i="1"/>
  <c r="O49" i="1" s="1"/>
  <c r="R49" i="1" s="1"/>
  <c r="L49" i="1" s="1"/>
  <c r="M49" i="1" s="1"/>
  <c r="AB49" i="1"/>
  <c r="AC205" i="1"/>
  <c r="V205" i="1"/>
  <c r="Z205" i="1" s="1"/>
  <c r="AB205" i="1"/>
  <c r="Q205" i="1"/>
  <c r="O205" i="1" s="1"/>
  <c r="R205" i="1" s="1"/>
  <c r="L205" i="1" s="1"/>
  <c r="M205" i="1" s="1"/>
  <c r="AC267" i="1"/>
  <c r="V267" i="1"/>
  <c r="Z267" i="1" s="1"/>
  <c r="AB267" i="1"/>
  <c r="Q267" i="1"/>
  <c r="O267" i="1" s="1"/>
  <c r="R267" i="1" s="1"/>
  <c r="L267" i="1" s="1"/>
  <c r="M267" i="1" s="1"/>
  <c r="AB287" i="1"/>
  <c r="AC287" i="1"/>
  <c r="AD287" i="1" s="1"/>
  <c r="V287" i="1"/>
  <c r="Z287" i="1" s="1"/>
  <c r="Q287" i="1"/>
  <c r="O287" i="1" s="1"/>
  <c r="R287" i="1" s="1"/>
  <c r="L287" i="1" s="1"/>
  <c r="M287" i="1" s="1"/>
  <c r="AC45" i="1"/>
  <c r="V45" i="1"/>
  <c r="Z45" i="1" s="1"/>
  <c r="Q45" i="1"/>
  <c r="O45" i="1" s="1"/>
  <c r="R45" i="1" s="1"/>
  <c r="L45" i="1" s="1"/>
  <c r="M45" i="1" s="1"/>
  <c r="AB45" i="1"/>
  <c r="AD142" i="1"/>
  <c r="V250" i="1"/>
  <c r="Z250" i="1" s="1"/>
  <c r="AC250" i="1"/>
  <c r="AB250" i="1"/>
  <c r="Q250" i="1"/>
  <c r="O250" i="1" s="1"/>
  <c r="R250" i="1" s="1"/>
  <c r="L250" i="1" s="1"/>
  <c r="M250" i="1" s="1"/>
  <c r="V270" i="1"/>
  <c r="Z270" i="1" s="1"/>
  <c r="AC270" i="1"/>
  <c r="AB270" i="1"/>
  <c r="Q270" i="1"/>
  <c r="O270" i="1" s="1"/>
  <c r="R270" i="1" s="1"/>
  <c r="L270" i="1" s="1"/>
  <c r="M270" i="1" s="1"/>
  <c r="AC244" i="1"/>
  <c r="V244" i="1"/>
  <c r="Z244" i="1" s="1"/>
  <c r="AB244" i="1"/>
  <c r="Q244" i="1"/>
  <c r="O244" i="1" s="1"/>
  <c r="R244" i="1" s="1"/>
  <c r="L244" i="1" s="1"/>
  <c r="M244" i="1" s="1"/>
  <c r="AC29" i="1"/>
  <c r="V29" i="1"/>
  <c r="Z29" i="1" s="1"/>
  <c r="AB29" i="1"/>
  <c r="Q29" i="1"/>
  <c r="O29" i="1" s="1"/>
  <c r="R29" i="1" s="1"/>
  <c r="L29" i="1" s="1"/>
  <c r="M29" i="1" s="1"/>
  <c r="AC26" i="1"/>
  <c r="AB26" i="1"/>
  <c r="V26" i="1"/>
  <c r="Z26" i="1" s="1"/>
  <c r="Q26" i="1"/>
  <c r="O26" i="1" s="1"/>
  <c r="R26" i="1" s="1"/>
  <c r="L26" i="1" s="1"/>
  <c r="M26" i="1" s="1"/>
  <c r="AD80" i="1"/>
  <c r="AC69" i="1"/>
  <c r="Q69" i="1"/>
  <c r="O69" i="1" s="1"/>
  <c r="R69" i="1" s="1"/>
  <c r="L69" i="1" s="1"/>
  <c r="M69" i="1" s="1"/>
  <c r="V69" i="1"/>
  <c r="Z69" i="1" s="1"/>
  <c r="AB69" i="1"/>
  <c r="AC163" i="1"/>
  <c r="AD163" i="1" s="1"/>
  <c r="V163" i="1"/>
  <c r="Z163" i="1" s="1"/>
  <c r="Q163" i="1"/>
  <c r="O163" i="1" s="1"/>
  <c r="R163" i="1" s="1"/>
  <c r="L163" i="1" s="1"/>
  <c r="M163" i="1" s="1"/>
  <c r="AB163" i="1"/>
  <c r="AD247" i="1"/>
  <c r="AC285" i="1"/>
  <c r="V285" i="1"/>
  <c r="Z285" i="1" s="1"/>
  <c r="AB285" i="1"/>
  <c r="Q285" i="1"/>
  <c r="O285" i="1" s="1"/>
  <c r="R285" i="1" s="1"/>
  <c r="L285" i="1" s="1"/>
  <c r="M285" i="1" s="1"/>
  <c r="AD174" i="1"/>
  <c r="AC245" i="1"/>
  <c r="AD245" i="1" s="1"/>
  <c r="AB245" i="1"/>
  <c r="V245" i="1"/>
  <c r="Z245" i="1" s="1"/>
  <c r="Q245" i="1"/>
  <c r="O245" i="1" s="1"/>
  <c r="R245" i="1" s="1"/>
  <c r="L245" i="1" s="1"/>
  <c r="M245" i="1" s="1"/>
  <c r="AD166" i="1"/>
  <c r="AB128" i="1"/>
  <c r="AC128" i="1"/>
  <c r="AD128" i="1" s="1"/>
  <c r="V128" i="1"/>
  <c r="Z128" i="1" s="1"/>
  <c r="Q128" i="1"/>
  <c r="O128" i="1" s="1"/>
  <c r="R128" i="1" s="1"/>
  <c r="L128" i="1" s="1"/>
  <c r="M128" i="1" s="1"/>
  <c r="AD137" i="1"/>
  <c r="AD306" i="1"/>
  <c r="AD36" i="1"/>
  <c r="AD17" i="1"/>
  <c r="AD189" i="1"/>
  <c r="V201" i="1"/>
  <c r="Z201" i="1" s="1"/>
  <c r="AC201" i="1"/>
  <c r="AD201" i="1" s="1"/>
  <c r="Q201" i="1"/>
  <c r="O201" i="1" s="1"/>
  <c r="R201" i="1" s="1"/>
  <c r="L201" i="1" s="1"/>
  <c r="M201" i="1" s="1"/>
  <c r="AB201" i="1"/>
  <c r="V274" i="1"/>
  <c r="Z274" i="1" s="1"/>
  <c r="AC274" i="1"/>
  <c r="Q274" i="1"/>
  <c r="O274" i="1" s="1"/>
  <c r="R274" i="1" s="1"/>
  <c r="L274" i="1" s="1"/>
  <c r="M274" i="1" s="1"/>
  <c r="AB274" i="1"/>
  <c r="AD100" i="1"/>
  <c r="AD148" i="1"/>
  <c r="AC226" i="1"/>
  <c r="V226" i="1"/>
  <c r="Z226" i="1" s="1"/>
  <c r="AB226" i="1"/>
  <c r="Q226" i="1"/>
  <c r="O226" i="1" s="1"/>
  <c r="R226" i="1" s="1"/>
  <c r="L226" i="1" s="1"/>
  <c r="M226" i="1" s="1"/>
  <c r="AD177" i="1"/>
  <c r="AD291" i="1"/>
  <c r="AC203" i="1"/>
  <c r="AB203" i="1"/>
  <c r="V203" i="1"/>
  <c r="Z203" i="1" s="1"/>
  <c r="Q203" i="1"/>
  <c r="O203" i="1" s="1"/>
  <c r="R203" i="1" s="1"/>
  <c r="L203" i="1" s="1"/>
  <c r="M203" i="1" s="1"/>
  <c r="V268" i="1"/>
  <c r="Z268" i="1" s="1"/>
  <c r="AC268" i="1"/>
  <c r="AB268" i="1"/>
  <c r="Q268" i="1"/>
  <c r="O268" i="1" s="1"/>
  <c r="R268" i="1" s="1"/>
  <c r="L268" i="1" s="1"/>
  <c r="M268" i="1" s="1"/>
  <c r="AB136" i="1"/>
  <c r="V136" i="1"/>
  <c r="Z136" i="1" s="1"/>
  <c r="AC136" i="1"/>
  <c r="Q136" i="1"/>
  <c r="O136" i="1" s="1"/>
  <c r="R136" i="1" s="1"/>
  <c r="L136" i="1" s="1"/>
  <c r="M136" i="1" s="1"/>
  <c r="AC217" i="1"/>
  <c r="V217" i="1"/>
  <c r="Z217" i="1" s="1"/>
  <c r="AB217" i="1"/>
  <c r="Q217" i="1"/>
  <c r="O217" i="1" s="1"/>
  <c r="R217" i="1" s="1"/>
  <c r="L217" i="1" s="1"/>
  <c r="M217" i="1" s="1"/>
  <c r="AC230" i="1"/>
  <c r="AB230" i="1"/>
  <c r="V230" i="1"/>
  <c r="Z230" i="1" s="1"/>
  <c r="Q230" i="1"/>
  <c r="O230" i="1" s="1"/>
  <c r="R230" i="1" s="1"/>
  <c r="L230" i="1" s="1"/>
  <c r="M230" i="1" s="1"/>
  <c r="AC300" i="1"/>
  <c r="V300" i="1"/>
  <c r="Z300" i="1" s="1"/>
  <c r="Q300" i="1"/>
  <c r="O300" i="1" s="1"/>
  <c r="R300" i="1" s="1"/>
  <c r="L300" i="1" s="1"/>
  <c r="M300" i="1" s="1"/>
  <c r="AB300" i="1"/>
  <c r="AD280" i="1"/>
  <c r="AC165" i="1"/>
  <c r="AB165" i="1"/>
  <c r="V165" i="1"/>
  <c r="Z165" i="1" s="1"/>
  <c r="Q165" i="1"/>
  <c r="O165" i="1" s="1"/>
  <c r="R165" i="1" s="1"/>
  <c r="L165" i="1" s="1"/>
  <c r="M165" i="1" s="1"/>
  <c r="AC296" i="1"/>
  <c r="V296" i="1"/>
  <c r="Z296" i="1" s="1"/>
  <c r="AB296" i="1"/>
  <c r="Q296" i="1"/>
  <c r="O296" i="1" s="1"/>
  <c r="R296" i="1" s="1"/>
  <c r="L296" i="1" s="1"/>
  <c r="M296" i="1" s="1"/>
  <c r="AC22" i="1"/>
  <c r="V22" i="1"/>
  <c r="Z22" i="1" s="1"/>
  <c r="Q22" i="1"/>
  <c r="O22" i="1" s="1"/>
  <c r="R22" i="1" s="1"/>
  <c r="L22" i="1" s="1"/>
  <c r="M22" i="1" s="1"/>
  <c r="AB22" i="1"/>
  <c r="AC149" i="1"/>
  <c r="V149" i="1"/>
  <c r="Z149" i="1" s="1"/>
  <c r="Q149" i="1"/>
  <c r="O149" i="1" s="1"/>
  <c r="R149" i="1" s="1"/>
  <c r="L149" i="1" s="1"/>
  <c r="M149" i="1" s="1"/>
  <c r="AB149" i="1"/>
  <c r="AD162" i="1"/>
  <c r="AB91" i="1"/>
  <c r="V91" i="1"/>
  <c r="Z91" i="1" s="1"/>
  <c r="AC91" i="1"/>
  <c r="AD91" i="1" s="1"/>
  <c r="Q91" i="1"/>
  <c r="O91" i="1" s="1"/>
  <c r="R91" i="1" s="1"/>
  <c r="L91" i="1" s="1"/>
  <c r="M91" i="1" s="1"/>
  <c r="V155" i="1"/>
  <c r="Z155" i="1" s="1"/>
  <c r="AC155" i="1"/>
  <c r="Q155" i="1"/>
  <c r="O155" i="1" s="1"/>
  <c r="R155" i="1" s="1"/>
  <c r="L155" i="1" s="1"/>
  <c r="M155" i="1" s="1"/>
  <c r="AB155" i="1"/>
  <c r="AD44" i="1"/>
  <c r="AC153" i="1"/>
  <c r="V153" i="1"/>
  <c r="Z153" i="1" s="1"/>
  <c r="Q153" i="1"/>
  <c r="O153" i="1" s="1"/>
  <c r="R153" i="1" s="1"/>
  <c r="L153" i="1" s="1"/>
  <c r="M153" i="1" s="1"/>
  <c r="AB153" i="1"/>
  <c r="AC233" i="1"/>
  <c r="V233" i="1"/>
  <c r="Z233" i="1" s="1"/>
  <c r="AB233" i="1"/>
  <c r="Q233" i="1"/>
  <c r="O233" i="1" s="1"/>
  <c r="R233" i="1" s="1"/>
  <c r="L233" i="1" s="1"/>
  <c r="M233" i="1" s="1"/>
  <c r="V272" i="1"/>
  <c r="Z272" i="1" s="1"/>
  <c r="AC272" i="1"/>
  <c r="AB272" i="1"/>
  <c r="Q272" i="1"/>
  <c r="O272" i="1" s="1"/>
  <c r="R272" i="1" s="1"/>
  <c r="L272" i="1" s="1"/>
  <c r="M272" i="1" s="1"/>
  <c r="AC264" i="1"/>
  <c r="AB264" i="1"/>
  <c r="V264" i="1"/>
  <c r="Z264" i="1" s="1"/>
  <c r="Q264" i="1"/>
  <c r="O264" i="1" s="1"/>
  <c r="R264" i="1" s="1"/>
  <c r="L264" i="1" s="1"/>
  <c r="M264" i="1" s="1"/>
  <c r="AC161" i="1"/>
  <c r="AB161" i="1"/>
  <c r="V161" i="1"/>
  <c r="Z161" i="1" s="1"/>
  <c r="Q161" i="1"/>
  <c r="O161" i="1" s="1"/>
  <c r="R161" i="1" s="1"/>
  <c r="L161" i="1" s="1"/>
  <c r="M161" i="1" s="1"/>
  <c r="AD311" i="1"/>
  <c r="AC179" i="1"/>
  <c r="AD179" i="1" s="1"/>
  <c r="V179" i="1"/>
  <c r="Z179" i="1" s="1"/>
  <c r="Q179" i="1"/>
  <c r="O179" i="1" s="1"/>
  <c r="R179" i="1" s="1"/>
  <c r="L179" i="1" s="1"/>
  <c r="M179" i="1" s="1"/>
  <c r="AB179" i="1"/>
  <c r="AC279" i="1"/>
  <c r="AB279" i="1"/>
  <c r="V279" i="1"/>
  <c r="Z279" i="1" s="1"/>
  <c r="Q279" i="1"/>
  <c r="O279" i="1" s="1"/>
  <c r="R279" i="1" s="1"/>
  <c r="L279" i="1" s="1"/>
  <c r="M279" i="1" s="1"/>
  <c r="AD232" i="1"/>
  <c r="AD101" i="1"/>
  <c r="AC65" i="1"/>
  <c r="V65" i="1"/>
  <c r="Z65" i="1" s="1"/>
  <c r="Q65" i="1"/>
  <c r="O65" i="1" s="1"/>
  <c r="R65" i="1" s="1"/>
  <c r="L65" i="1" s="1"/>
  <c r="M65" i="1" s="1"/>
  <c r="AB65" i="1"/>
  <c r="AC256" i="1"/>
  <c r="V256" i="1"/>
  <c r="Z256" i="1" s="1"/>
  <c r="Q256" i="1"/>
  <c r="O256" i="1" s="1"/>
  <c r="R256" i="1" s="1"/>
  <c r="L256" i="1" s="1"/>
  <c r="M256" i="1" s="1"/>
  <c r="AB256" i="1"/>
  <c r="AB75" i="1"/>
  <c r="V75" i="1"/>
  <c r="Z75" i="1" s="1"/>
  <c r="AC75" i="1"/>
  <c r="Q75" i="1"/>
  <c r="O75" i="1" s="1"/>
  <c r="R75" i="1" s="1"/>
  <c r="L75" i="1" s="1"/>
  <c r="M75" i="1" s="1"/>
  <c r="V238" i="1"/>
  <c r="Z238" i="1" s="1"/>
  <c r="AC238" i="1"/>
  <c r="AB238" i="1"/>
  <c r="Q238" i="1"/>
  <c r="O238" i="1" s="1"/>
  <c r="R238" i="1" s="1"/>
  <c r="L238" i="1" s="1"/>
  <c r="M238" i="1" s="1"/>
  <c r="AD90" i="1"/>
  <c r="AD84" i="1"/>
  <c r="AD286" i="1"/>
  <c r="AD235" i="1"/>
  <c r="AC73" i="1"/>
  <c r="V73" i="1"/>
  <c r="Z73" i="1" s="1"/>
  <c r="Q73" i="1"/>
  <c r="O73" i="1" s="1"/>
  <c r="R73" i="1" s="1"/>
  <c r="L73" i="1" s="1"/>
  <c r="M73" i="1" s="1"/>
  <c r="AB73" i="1"/>
  <c r="AD125" i="1"/>
  <c r="AC252" i="1"/>
  <c r="V252" i="1"/>
  <c r="Z252" i="1" s="1"/>
  <c r="Q252" i="1"/>
  <c r="O252" i="1" s="1"/>
  <c r="R252" i="1" s="1"/>
  <c r="L252" i="1" s="1"/>
  <c r="M252" i="1" s="1"/>
  <c r="AB252" i="1"/>
  <c r="AD34" i="1"/>
  <c r="AC271" i="1"/>
  <c r="AD271" i="1" s="1"/>
  <c r="V271" i="1"/>
  <c r="Z271" i="1" s="1"/>
  <c r="AB271" i="1"/>
  <c r="Q271" i="1"/>
  <c r="O271" i="1" s="1"/>
  <c r="R271" i="1" s="1"/>
  <c r="L271" i="1" s="1"/>
  <c r="M271" i="1" s="1"/>
  <c r="V207" i="1"/>
  <c r="Z207" i="1" s="1"/>
  <c r="AC207" i="1"/>
  <c r="AB207" i="1"/>
  <c r="Q207" i="1"/>
  <c r="O207" i="1" s="1"/>
  <c r="R207" i="1" s="1"/>
  <c r="L207" i="1" s="1"/>
  <c r="M207" i="1" s="1"/>
  <c r="AC249" i="1"/>
  <c r="AB249" i="1"/>
  <c r="V249" i="1"/>
  <c r="Z249" i="1" s="1"/>
  <c r="Q249" i="1"/>
  <c r="O249" i="1" s="1"/>
  <c r="R249" i="1" s="1"/>
  <c r="L249" i="1" s="1"/>
  <c r="M249" i="1" s="1"/>
  <c r="AD24" i="1"/>
  <c r="AD135" i="1"/>
  <c r="AD123" i="1"/>
  <c r="AD155" i="1" l="1"/>
  <c r="AD250" i="1"/>
  <c r="AD233" i="1"/>
  <c r="AD230" i="1"/>
  <c r="AD244" i="1"/>
  <c r="AD183" i="1"/>
  <c r="AD191" i="1"/>
  <c r="AD256" i="1"/>
  <c r="AD207" i="1"/>
  <c r="AD268" i="1"/>
  <c r="AD272" i="1"/>
  <c r="AD217" i="1"/>
  <c r="AD213" i="1"/>
  <c r="AD206" i="1"/>
  <c r="AD249" i="1"/>
  <c r="AD203" i="1"/>
  <c r="AD85" i="1"/>
  <c r="AD215" i="1"/>
  <c r="AD114" i="1"/>
  <c r="AD73" i="1"/>
  <c r="AD277" i="1"/>
  <c r="AD75" i="1"/>
  <c r="AD312" i="1"/>
  <c r="AD87" i="1"/>
  <c r="AD238" i="1"/>
  <c r="AD259" i="1"/>
  <c r="AD205" i="1"/>
  <c r="AD219" i="1"/>
  <c r="AD283" i="1"/>
  <c r="AD209" i="1"/>
  <c r="AD231" i="1"/>
  <c r="AD63" i="1"/>
  <c r="AD260" i="1"/>
  <c r="AD240" i="1"/>
  <c r="AD262" i="1"/>
  <c r="AD18" i="1"/>
  <c r="AD157" i="1"/>
  <c r="AD246" i="1"/>
  <c r="AD264" i="1"/>
  <c r="AD26" i="1"/>
  <c r="AD187" i="1"/>
  <c r="AD225" i="1"/>
  <c r="AD248" i="1"/>
  <c r="AD195" i="1"/>
  <c r="AD242" i="1"/>
  <c r="AD110" i="1"/>
  <c r="AD149" i="1"/>
  <c r="AD69" i="1"/>
  <c r="AD223" i="1"/>
  <c r="AD252" i="1"/>
  <c r="AD161" i="1"/>
  <c r="AD153" i="1"/>
  <c r="AD29" i="1"/>
  <c r="AD266" i="1"/>
  <c r="AD116" i="1"/>
  <c r="AD55" i="1"/>
  <c r="AD28" i="1"/>
  <c r="AD143" i="1"/>
  <c r="AD222" i="1"/>
  <c r="AD305" i="1"/>
  <c r="AD130" i="1"/>
  <c r="AD253" i="1"/>
  <c r="AD296" i="1"/>
  <c r="AD145" i="1"/>
  <c r="AD229" i="1"/>
  <c r="AD65" i="1"/>
  <c r="AD136" i="1"/>
  <c r="AD226" i="1"/>
  <c r="AD45" i="1"/>
  <c r="AD267" i="1"/>
  <c r="AD49" i="1"/>
  <c r="AD199" i="1"/>
  <c r="AD53" i="1"/>
  <c r="AD218" i="1"/>
  <c r="AD227" i="1"/>
  <c r="AD254" i="1"/>
  <c r="AD274" i="1"/>
  <c r="AD285" i="1"/>
  <c r="AD279" i="1"/>
  <c r="AD300" i="1"/>
  <c r="AD270" i="1"/>
  <c r="AD22" i="1"/>
  <c r="AD165" i="1"/>
  <c r="AD258" i="1"/>
  <c r="AD221" i="1"/>
  <c r="AD126" i="1"/>
  <c r="AD134" i="1"/>
  <c r="AD197" i="1"/>
  <c r="AD33" i="1"/>
</calcChain>
</file>

<file path=xl/sharedStrings.xml><?xml version="1.0" encoding="utf-8"?>
<sst xmlns="http://schemas.openxmlformats.org/spreadsheetml/2006/main" count="4012" uniqueCount="959">
  <si>
    <t>File opened</t>
  </si>
  <si>
    <t>2023-03-06 12:53:26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</si>
  <si>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</si>
  <si>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</si>
  <si>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</si>
  <si>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</si>
  <si>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</si>
  <si>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</si>
  <si>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</si>
  <si>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</si>
  <si>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</si>
  <si>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</si>
  <si>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</si>
  <si>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</si>
  <si>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</si>
  <si>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Mar  6 09:32</t>
  </si>
  <si>
    <t>H2O rangematch</t>
  </si>
  <si>
    <t>Mon Mar  6 09:43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</si>
  <si>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</si>
  <si>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</si>
  <si>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</si>
  <si>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</si>
  <si>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</si>
  <si>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</si>
  <si>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</si>
  <si>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</si>
  <si>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</si>
  <si>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12:53:26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</si>
  <si>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</si>
  <si>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</si>
  <si>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</si>
  <si>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</si>
  <si>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</si>
  <si>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</si>
  <si>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</si>
  <si>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</si>
  <si>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</si>
  <si>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</si>
  <si>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</si>
  <si>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</si>
  <si>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</si>
  <si>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</si>
  <si>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</si>
  <si>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</si>
  <si>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</si>
  <si>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</si>
  <si>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</si>
  <si>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</si>
  <si>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</si>
  <si>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</si>
  <si>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</si>
  <si>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</si>
  <si>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</si>
  <si>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</si>
  <si>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</si>
  <si>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</si>
  <si>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</si>
  <si>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</si>
  <si>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</si>
  <si>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</si>
  <si>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</si>
  <si>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</si>
  <si>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</si>
  <si>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</si>
  <si>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</si>
  <si>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</si>
  <si>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</si>
  <si>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</si>
  <si>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</si>
  <si>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</si>
  <si>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</si>
  <si>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</si>
  <si>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</si>
  <si>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</si>
  <si>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</si>
  <si>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</si>
  <si>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</si>
  <si>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</si>
  <si>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</si>
  <si>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</si>
  <si>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4.51732 80.7171 393.717 639.829 895.833 1092.69 1297.53 1433.28</t>
  </si>
  <si>
    <t>Fs_true</t>
  </si>
  <si>
    <t>0.560966 99.4107 400.743 600.857 802.126 1004.53 1200.59 1401.64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</si>
  <si>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</si>
  <si>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</si>
  <si>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</si>
  <si>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</si>
  <si>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</si>
  <si>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</si>
  <si>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</si>
  <si>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</si>
  <si>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</si>
  <si>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</si>
  <si>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</si>
  <si>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</si>
  <si>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</si>
  <si>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</si>
  <si>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</si>
  <si>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</si>
  <si>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</si>
  <si>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</si>
  <si>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</si>
  <si>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</si>
  <si>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</si>
  <si>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</si>
  <si>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</si>
  <si>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</si>
  <si>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</si>
  <si>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</si>
  <si>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</si>
  <si>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</si>
  <si>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</si>
  <si>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</si>
  <si>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</si>
  <si>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</si>
  <si>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</si>
  <si>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</si>
  <si>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</si>
  <si>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</si>
  <si>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</si>
  <si>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</si>
  <si>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</si>
  <si>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</si>
  <si>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</si>
  <si>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</si>
  <si>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</si>
  <si>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</si>
  <si>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</si>
  <si>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</si>
  <si>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</si>
  <si>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</si>
  <si>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</si>
  <si>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</si>
  <si>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</si>
  <si>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</si>
  <si>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</si>
  <si>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</si>
  <si>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</si>
  <si>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</si>
  <si>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</si>
  <si>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</si>
  <si>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</si>
  <si>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</si>
  <si>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</si>
  <si>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</si>
  <si>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</si>
  <si>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</si>
  <si>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</si>
  <si>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</si>
  <si>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</si>
  <si>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</si>
  <si>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</si>
  <si>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</si>
  <si>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</si>
  <si>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</si>
  <si>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</si>
  <si>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</si>
  <si>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</si>
  <si>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</si>
  <si>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</si>
  <si>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</si>
  <si>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</si>
  <si>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</si>
  <si>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</si>
  <si>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</si>
  <si>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</si>
  <si>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</si>
  <si>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</si>
  <si>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</si>
  <si>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</si>
  <si>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</si>
  <si>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</si>
  <si>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</si>
  <si>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</si>
  <si>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</si>
  <si>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</si>
  <si>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</si>
  <si>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</si>
  <si>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</si>
  <si>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</si>
  <si>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</si>
  <si>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</si>
  <si>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</si>
  <si>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</si>
  <si>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</si>
  <si>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</si>
  <si>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</si>
  <si>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</si>
  <si>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</si>
  <si>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</si>
  <si>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</si>
  <si>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</si>
  <si>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</si>
  <si>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</si>
  <si>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</si>
  <si>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</si>
  <si>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</si>
  <si>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</si>
  <si>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</si>
  <si>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</si>
  <si>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</si>
  <si>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</si>
  <si>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</si>
  <si>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</si>
  <si>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</si>
  <si>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</si>
  <si>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</si>
  <si>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</si>
  <si>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</si>
  <si>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</si>
  <si>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</si>
  <si>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</si>
  <si>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</si>
  <si>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</si>
  <si>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</si>
  <si>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</si>
  <si>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</si>
  <si>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</si>
  <si>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</si>
  <si>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</si>
  <si>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</si>
  <si>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</si>
  <si>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</si>
  <si>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</si>
  <si>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</si>
  <si>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</si>
  <si>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</si>
  <si>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</si>
  <si>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</si>
  <si>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</si>
  <si>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</si>
  <si>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</si>
  <si>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</si>
  <si>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</si>
  <si>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</si>
  <si>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</si>
  <si>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</si>
  <si>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</si>
  <si>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</si>
  <si>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</si>
  <si>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</si>
  <si>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</si>
  <si>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</si>
  <si>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</si>
  <si>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</si>
  <si>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</si>
  <si>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</si>
  <si>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</si>
  <si>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</si>
  <si>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</si>
  <si>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</si>
  <si>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</si>
  <si>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</si>
  <si>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</si>
  <si>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</si>
  <si>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</si>
  <si>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</si>
  <si>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</si>
  <si>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</si>
  <si>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</si>
  <si>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</si>
  <si>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</si>
  <si>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</si>
  <si>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</si>
  <si>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</si>
  <si>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</si>
  <si>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</si>
  <si>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</si>
  <si>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</si>
  <si>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</si>
  <si>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</si>
  <si>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</si>
  <si>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</si>
  <si>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</si>
  <si>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</si>
  <si>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</si>
  <si>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</si>
  <si>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</si>
  <si>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</si>
  <si>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</si>
  <si>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</si>
  <si>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</si>
  <si>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</si>
  <si>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</si>
  <si>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</si>
  <si>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</si>
  <si>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</si>
  <si>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</si>
  <si>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</si>
  <si>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</si>
  <si>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</si>
  <si>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</si>
  <si>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</si>
  <si>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</si>
  <si>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</si>
  <si>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</si>
  <si>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</si>
  <si>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</si>
  <si>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</si>
  <si>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</si>
  <si>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</si>
  <si>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</si>
  <si>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</si>
  <si>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</si>
  <si>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</si>
  <si>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</si>
  <si>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</si>
  <si>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</si>
  <si>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</si>
  <si>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</si>
  <si>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</si>
  <si>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</si>
  <si>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</si>
  <si>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</si>
  <si>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</si>
  <si>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</si>
  <si>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</si>
  <si>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</si>
  <si>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</si>
  <si>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</si>
  <si>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</si>
  <si>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</si>
  <si>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</si>
  <si>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</si>
  <si>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</si>
  <si>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</si>
  <si>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</si>
  <si>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</si>
  <si>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</si>
  <si>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</si>
  <si>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</si>
  <si>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</si>
  <si>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</si>
  <si>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</si>
  <si>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</si>
  <si>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</si>
  <si>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</si>
  <si>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</si>
  <si>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</si>
  <si>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</si>
  <si>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</si>
  <si>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</si>
  <si>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</si>
  <si>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</si>
  <si>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</si>
  <si>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</si>
  <si>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</si>
  <si>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</si>
  <si>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</si>
  <si>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</si>
  <si>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</si>
  <si>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</si>
  <si>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</si>
  <si>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20230306 12:56:58</t>
  </si>
  <si>
    <t>12:56:58</t>
  </si>
  <si>
    <t>0: Broadleaf</t>
  </si>
  <si>
    <t>11:49:38</t>
  </si>
  <si>
    <t>1/2</t>
  </si>
  <si>
    <t>00000000</t>
  </si>
  <si>
    <t>iiiiiiii</t>
  </si>
  <si>
    <t>off</t>
  </si>
  <si>
    <t>20230306 12:57:02</t>
  </si>
  <si>
    <t>12:57:02</t>
  </si>
  <si>
    <t>0/2</t>
  </si>
  <si>
    <t>20230306 12:57:06</t>
  </si>
  <si>
    <t>12:57:06</t>
  </si>
  <si>
    <t>20230306 12:57:10</t>
  </si>
  <si>
    <t>12:57:10</t>
  </si>
  <si>
    <t>20230306 12:57:14</t>
  </si>
  <si>
    <t>12:57:14</t>
  </si>
  <si>
    <t>20230306 12:57:18</t>
  </si>
  <si>
    <t>12:57:18</t>
  </si>
  <si>
    <t>20230306 12:57:22</t>
  </si>
  <si>
    <t>12:57:22</t>
  </si>
  <si>
    <t>20230306 12:57:26</t>
  </si>
  <si>
    <t>12:57:26</t>
  </si>
  <si>
    <t>20230306 12:57:30</t>
  </si>
  <si>
    <t>12:57:30</t>
  </si>
  <si>
    <t>20230306 12:57:34</t>
  </si>
  <si>
    <t>12:57:34</t>
  </si>
  <si>
    <t>20230306 12:57:38</t>
  </si>
  <si>
    <t>12:57:38</t>
  </si>
  <si>
    <t>20230306 12:57:42</t>
  </si>
  <si>
    <t>12:57:42</t>
  </si>
  <si>
    <t>20230306 12:57:46</t>
  </si>
  <si>
    <t>12:57:46</t>
  </si>
  <si>
    <t>20230306 12:57:50</t>
  </si>
  <si>
    <t>12:57:50</t>
  </si>
  <si>
    <t>20230306 12:57:54</t>
  </si>
  <si>
    <t>12:57:54</t>
  </si>
  <si>
    <t>20230306 12:57:58</t>
  </si>
  <si>
    <t>12:57:58</t>
  </si>
  <si>
    <t>20230306 12:58:02</t>
  </si>
  <si>
    <t>12:58:02</t>
  </si>
  <si>
    <t>20230306 12:58:06</t>
  </si>
  <si>
    <t>12:58:06</t>
  </si>
  <si>
    <t>20230306 12:58:10</t>
  </si>
  <si>
    <t>12:58:10</t>
  </si>
  <si>
    <t>20230306 12:58:14</t>
  </si>
  <si>
    <t>12:58:14</t>
  </si>
  <si>
    <t>20230306 12:58:18</t>
  </si>
  <si>
    <t>12:58:18</t>
  </si>
  <si>
    <t>20230306 12:58:22</t>
  </si>
  <si>
    <t>12:58:22</t>
  </si>
  <si>
    <t>20230306 12:58:26</t>
  </si>
  <si>
    <t>12:58:26</t>
  </si>
  <si>
    <t>20230306 12:58:30</t>
  </si>
  <si>
    <t>12:58:30</t>
  </si>
  <si>
    <t>20230306 12:58:34</t>
  </si>
  <si>
    <t>12:58:34</t>
  </si>
  <si>
    <t>20230306 12:58:38</t>
  </si>
  <si>
    <t>12:58:38</t>
  </si>
  <si>
    <t>20230306 12:58:42</t>
  </si>
  <si>
    <t>12:58:42</t>
  </si>
  <si>
    <t>20230306 12:58:46</t>
  </si>
  <si>
    <t>12:58:46</t>
  </si>
  <si>
    <t>20230306 12:58:50</t>
  </si>
  <si>
    <t>12:58:50</t>
  </si>
  <si>
    <t>20230306 12:58:54</t>
  </si>
  <si>
    <t>12:58:54</t>
  </si>
  <si>
    <t>20230306 12:58:58</t>
  </si>
  <si>
    <t>12:58:58</t>
  </si>
  <si>
    <t>20230306 12:59:02</t>
  </si>
  <si>
    <t>12:59:02</t>
  </si>
  <si>
    <t>20230306 12:59:06</t>
  </si>
  <si>
    <t>12:59:06</t>
  </si>
  <si>
    <t>20230306 12:59:10</t>
  </si>
  <si>
    <t>12:59:10</t>
  </si>
  <si>
    <t>20230306 12:59:14</t>
  </si>
  <si>
    <t>12:59:14</t>
  </si>
  <si>
    <t>20230306 12:59:18</t>
  </si>
  <si>
    <t>12:59:18</t>
  </si>
  <si>
    <t>20230306 12:59:22</t>
  </si>
  <si>
    <t>12:59:22</t>
  </si>
  <si>
    <t>20230306 12:59:26</t>
  </si>
  <si>
    <t>12:59:26</t>
  </si>
  <si>
    <t>20230306 12:59:30</t>
  </si>
  <si>
    <t>12:59:30</t>
  </si>
  <si>
    <t>20230306 12:59:34</t>
  </si>
  <si>
    <t>12:59:34</t>
  </si>
  <si>
    <t>20230306 12:59:37</t>
  </si>
  <si>
    <t>12:59:37</t>
  </si>
  <si>
    <t>20230306 12:59:42</t>
  </si>
  <si>
    <t>12:59:42</t>
  </si>
  <si>
    <t>20230306 12:59:46</t>
  </si>
  <si>
    <t>12:59:46</t>
  </si>
  <si>
    <t>20230306 12:59:49</t>
  </si>
  <si>
    <t>12:59:49</t>
  </si>
  <si>
    <t>20230306 12:59:53</t>
  </si>
  <si>
    <t>12:59:53</t>
  </si>
  <si>
    <t>20230306 12:59:57</t>
  </si>
  <si>
    <t>12:59:57</t>
  </si>
  <si>
    <t>20230306 13:00:01</t>
  </si>
  <si>
    <t>13:00:01</t>
  </si>
  <si>
    <t>20230306 13:00:05</t>
  </si>
  <si>
    <t>13:00:05</t>
  </si>
  <si>
    <t>20230306 13:00:09</t>
  </si>
  <si>
    <t>13:00:09</t>
  </si>
  <si>
    <t>20230306 13:00:13</t>
  </si>
  <si>
    <t>13:00:13</t>
  </si>
  <si>
    <t>20230306 13:00:17</t>
  </si>
  <si>
    <t>13:00:17</t>
  </si>
  <si>
    <t>20230306 13:00:21</t>
  </si>
  <si>
    <t>13:00:21</t>
  </si>
  <si>
    <t>20230306 13:00:25</t>
  </si>
  <si>
    <t>13:00:25</t>
  </si>
  <si>
    <t>20230306 13:00:29</t>
  </si>
  <si>
    <t>13:00:29</t>
  </si>
  <si>
    <t>20230306 13:00:33</t>
  </si>
  <si>
    <t>13:00:33</t>
  </si>
  <si>
    <t>20230306 13:00:37</t>
  </si>
  <si>
    <t>13:00:37</t>
  </si>
  <si>
    <t>20230306 13:00:41</t>
  </si>
  <si>
    <t>13:00:41</t>
  </si>
  <si>
    <t>20230306 13:00:45</t>
  </si>
  <si>
    <t>13:00:45</t>
  </si>
  <si>
    <t>20230306 13:00:49</t>
  </si>
  <si>
    <t>13:00:49</t>
  </si>
  <si>
    <t>20230306 13:00:53</t>
  </si>
  <si>
    <t>13:00:53</t>
  </si>
  <si>
    <t>20230306 13:00:57</t>
  </si>
  <si>
    <t>13:00:57</t>
  </si>
  <si>
    <t>20230306 13:01:01</t>
  </si>
  <si>
    <t>13:01:01</t>
  </si>
  <si>
    <t>20230306 13:01:05</t>
  </si>
  <si>
    <t>13:01:05</t>
  </si>
  <si>
    <t>20230306 13:01:09</t>
  </si>
  <si>
    <t>13:01:09</t>
  </si>
  <si>
    <t>20230306 13:01:13</t>
  </si>
  <si>
    <t>13:01:13</t>
  </si>
  <si>
    <t>20230306 13:01:17</t>
  </si>
  <si>
    <t>13:01:17</t>
  </si>
  <si>
    <t>20230306 13:01:21</t>
  </si>
  <si>
    <t>13:01:21</t>
  </si>
  <si>
    <t>20230306 13:01:25</t>
  </si>
  <si>
    <t>13:01:25</t>
  </si>
  <si>
    <t>20230306 13:01:29</t>
  </si>
  <si>
    <t>13:01:29</t>
  </si>
  <si>
    <t>20230306 13:01:33</t>
  </si>
  <si>
    <t>13:01:33</t>
  </si>
  <si>
    <t>20230306 13:01:37</t>
  </si>
  <si>
    <t>13:01:37</t>
  </si>
  <si>
    <t>20230306 13:01:41</t>
  </si>
  <si>
    <t>13:01:41</t>
  </si>
  <si>
    <t>20230306 13:01:45</t>
  </si>
  <si>
    <t>13:01:45</t>
  </si>
  <si>
    <t>20230306 13:01:49</t>
  </si>
  <si>
    <t>13:01:49</t>
  </si>
  <si>
    <t>20230306 13:01:53</t>
  </si>
  <si>
    <t>13:01:53</t>
  </si>
  <si>
    <t>20230306 13:01:57</t>
  </si>
  <si>
    <t>13:01:57</t>
  </si>
  <si>
    <t>20230306 13:02:01</t>
  </si>
  <si>
    <t>13:02:01</t>
  </si>
  <si>
    <t>20230306 13:02:05</t>
  </si>
  <si>
    <t>13:02:05</t>
  </si>
  <si>
    <t>20230306 13:02:09</t>
  </si>
  <si>
    <t>13:02:09</t>
  </si>
  <si>
    <t>20230306 13:02:13</t>
  </si>
  <si>
    <t>13:02:13</t>
  </si>
  <si>
    <t>20230306 13:02:17</t>
  </si>
  <si>
    <t>13:02:17</t>
  </si>
  <si>
    <t>20230306 13:02:21</t>
  </si>
  <si>
    <t>13:02:21</t>
  </si>
  <si>
    <t>20230306 13:02:25</t>
  </si>
  <si>
    <t>13:02:25</t>
  </si>
  <si>
    <t>20230306 13:02:29</t>
  </si>
  <si>
    <t>13:02:29</t>
  </si>
  <si>
    <t>20230306 13:02:33</t>
  </si>
  <si>
    <t>13:02:33</t>
  </si>
  <si>
    <t>20230306 13:02:37</t>
  </si>
  <si>
    <t>13:02:37</t>
  </si>
  <si>
    <t>20230306 13:02:41</t>
  </si>
  <si>
    <t>13:02:41</t>
  </si>
  <si>
    <t>20230306 13:02:45</t>
  </si>
  <si>
    <t>13:02:45</t>
  </si>
  <si>
    <t>20230306 13:02:49</t>
  </si>
  <si>
    <t>13:02:49</t>
  </si>
  <si>
    <t>20230306 13:02:53</t>
  </si>
  <si>
    <t>13:02:53</t>
  </si>
  <si>
    <t>20230306 13:02:57</t>
  </si>
  <si>
    <t>13:02:57</t>
  </si>
  <si>
    <t>20230306 13:03:01</t>
  </si>
  <si>
    <t>13:03:01</t>
  </si>
  <si>
    <t>20230306 13:03:05</t>
  </si>
  <si>
    <t>13:03:05</t>
  </si>
  <si>
    <t>20230306 13:03:09</t>
  </si>
  <si>
    <t>13:03:09</t>
  </si>
  <si>
    <t>20230306 13:03:13</t>
  </si>
  <si>
    <t>13:03:13</t>
  </si>
  <si>
    <t>20230306 13:03:17</t>
  </si>
  <si>
    <t>13:03:17</t>
  </si>
  <si>
    <t>20230306 13:03:21</t>
  </si>
  <si>
    <t>13:03:21</t>
  </si>
  <si>
    <t>20230306 13:03:25</t>
  </si>
  <si>
    <t>13:03:25</t>
  </si>
  <si>
    <t>20230306 13:03:29</t>
  </si>
  <si>
    <t>13:03:29</t>
  </si>
  <si>
    <t>20230306 13:03:33</t>
  </si>
  <si>
    <t>13:03:33</t>
  </si>
  <si>
    <t>20230306 13:03:37</t>
  </si>
  <si>
    <t>13:03:37</t>
  </si>
  <si>
    <t>20230306 13:03:41</t>
  </si>
  <si>
    <t>13:03:41</t>
  </si>
  <si>
    <t>20230306 13:03:45</t>
  </si>
  <si>
    <t>13:03:45</t>
  </si>
  <si>
    <t>20230306 13:03:49</t>
  </si>
  <si>
    <t>13:03:49</t>
  </si>
  <si>
    <t>20230306 13:03:53</t>
  </si>
  <si>
    <t>13:03:53</t>
  </si>
  <si>
    <t>20230306 13:03:57</t>
  </si>
  <si>
    <t>13:03:57</t>
  </si>
  <si>
    <t>20230306 13:04:01</t>
  </si>
  <si>
    <t>13:04:01</t>
  </si>
  <si>
    <t>20230306 13:04:05</t>
  </si>
  <si>
    <t>13:04:05</t>
  </si>
  <si>
    <t>20230306 13:04:09</t>
  </si>
  <si>
    <t>13:04:09</t>
  </si>
  <si>
    <t>20230306 13:04:13</t>
  </si>
  <si>
    <t>13:04:13</t>
  </si>
  <si>
    <t>20230306 13:04:17</t>
  </si>
  <si>
    <t>13:04:17</t>
  </si>
  <si>
    <t>20230306 13:04:21</t>
  </si>
  <si>
    <t>13:04:21</t>
  </si>
  <si>
    <t>20230306 13:04:25</t>
  </si>
  <si>
    <t>13:04:25</t>
  </si>
  <si>
    <t>20230306 13:04:29</t>
  </si>
  <si>
    <t>13:04:29</t>
  </si>
  <si>
    <t>20230306 13:04:33</t>
  </si>
  <si>
    <t>13:04:33</t>
  </si>
  <si>
    <t>20230306 13:04:37</t>
  </si>
  <si>
    <t>13:04:37</t>
  </si>
  <si>
    <t>20230306 13:04:41</t>
  </si>
  <si>
    <t>13:04:41</t>
  </si>
  <si>
    <t>20230306 13:04:45</t>
  </si>
  <si>
    <t>13:04:45</t>
  </si>
  <si>
    <t>20230306 13:04:49</t>
  </si>
  <si>
    <t>13:04:49</t>
  </si>
  <si>
    <t>20230306 13:04:53</t>
  </si>
  <si>
    <t>13:04:53</t>
  </si>
  <si>
    <t>20230306 13:04:57</t>
  </si>
  <si>
    <t>13:04:57</t>
  </si>
  <si>
    <t>20230306 13:05:01</t>
  </si>
  <si>
    <t>13:05:01</t>
  </si>
  <si>
    <t>20230306 13:05:05</t>
  </si>
  <si>
    <t>13:05:05</t>
  </si>
  <si>
    <t>20230306 13:05:09</t>
  </si>
  <si>
    <t>13:05:09</t>
  </si>
  <si>
    <t>20230306 13:05:13</t>
  </si>
  <si>
    <t>13:05:13</t>
  </si>
  <si>
    <t>20230306 13:05:17</t>
  </si>
  <si>
    <t>13:05:17</t>
  </si>
  <si>
    <t>20230306 13:05:21</t>
  </si>
  <si>
    <t>13:05:21</t>
  </si>
  <si>
    <t>20230306 13:05:25</t>
  </si>
  <si>
    <t>13:05:25</t>
  </si>
  <si>
    <t>20230306 13:05:29</t>
  </si>
  <si>
    <t>13:05:29</t>
  </si>
  <si>
    <t>20230306 13:05:33</t>
  </si>
  <si>
    <t>13:05:33</t>
  </si>
  <si>
    <t>20230306 13:05:37</t>
  </si>
  <si>
    <t>13:05:37</t>
  </si>
  <si>
    <t>20230306 13:05:41</t>
  </si>
  <si>
    <t>13:05:41</t>
  </si>
  <si>
    <t>20230306 13:05:45</t>
  </si>
  <si>
    <t>13:05:45</t>
  </si>
  <si>
    <t>20230306 13:05:49</t>
  </si>
  <si>
    <t>13:05:49</t>
  </si>
  <si>
    <t>20230306 13:05:53</t>
  </si>
  <si>
    <t>13:05:53</t>
  </si>
  <si>
    <t>20230306 13:05:57</t>
  </si>
  <si>
    <t>13:05:57</t>
  </si>
  <si>
    <t>20230306 13:06:01</t>
  </si>
  <si>
    <t>13:06:01</t>
  </si>
  <si>
    <t>20230306 13:06:05</t>
  </si>
  <si>
    <t>13:06:05</t>
  </si>
  <si>
    <t>20230306 13:06:09</t>
  </si>
  <si>
    <t>13:06:09</t>
  </si>
  <si>
    <t>20230306 13:06:13</t>
  </si>
  <si>
    <t>13:06:13</t>
  </si>
  <si>
    <t>20230306 13:06:17</t>
  </si>
  <si>
    <t>13:06:17</t>
  </si>
  <si>
    <t>20230306 13:06:21</t>
  </si>
  <si>
    <t>13:06:21</t>
  </si>
  <si>
    <t>20230306 13:06:25</t>
  </si>
  <si>
    <t>13:06:25</t>
  </si>
  <si>
    <t>20230306 13:06:29</t>
  </si>
  <si>
    <t>13:06:29</t>
  </si>
  <si>
    <t>20230306 13:06:33</t>
  </si>
  <si>
    <t>13:06:33</t>
  </si>
  <si>
    <t>20230306 13:06:37</t>
  </si>
  <si>
    <t>13:06:37</t>
  </si>
  <si>
    <t>20230306 13:06:41</t>
  </si>
  <si>
    <t>13:06:41</t>
  </si>
  <si>
    <t>20230306 13:06:45</t>
  </si>
  <si>
    <t>13:06:45</t>
  </si>
  <si>
    <t>20230306 13:06:49</t>
  </si>
  <si>
    <t>13:06:49</t>
  </si>
  <si>
    <t>20230306 13:06:53</t>
  </si>
  <si>
    <t>13:06:53</t>
  </si>
  <si>
    <t>20230306 13:06:57</t>
  </si>
  <si>
    <t>13:06:57</t>
  </si>
  <si>
    <t>20230306 13:07:01</t>
  </si>
  <si>
    <t>13:07:01</t>
  </si>
  <si>
    <t>20230306 13:07:05</t>
  </si>
  <si>
    <t>13:07:05</t>
  </si>
  <si>
    <t>20230306 13:07:09</t>
  </si>
  <si>
    <t>13:07:09</t>
  </si>
  <si>
    <t>20230306 13:07:13</t>
  </si>
  <si>
    <t>13:07:13</t>
  </si>
  <si>
    <t>20230306 13:07:17</t>
  </si>
  <si>
    <t>13:07:17</t>
  </si>
  <si>
    <t>20230306 13:07:21</t>
  </si>
  <si>
    <t>13:07:21</t>
  </si>
  <si>
    <t>20230306 13:07:25</t>
  </si>
  <si>
    <t>13:07:25</t>
  </si>
  <si>
    <t>20230306 13:07:29</t>
  </si>
  <si>
    <t>13:07:29</t>
  </si>
  <si>
    <t>20230306 13:07:33</t>
  </si>
  <si>
    <t>13:07:33</t>
  </si>
  <si>
    <t>20230306 13:07:37</t>
  </si>
  <si>
    <t>13:07:37</t>
  </si>
  <si>
    <t>20230306 13:07:41</t>
  </si>
  <si>
    <t>13:07:41</t>
  </si>
  <si>
    <t>20230306 13:07:45</t>
  </si>
  <si>
    <t>13:07:45</t>
  </si>
  <si>
    <t>20230306 13:07:49</t>
  </si>
  <si>
    <t>13:07:49</t>
  </si>
  <si>
    <t>20230306 13:07:53</t>
  </si>
  <si>
    <t>13:07:53</t>
  </si>
  <si>
    <t>20230306 13:07:57</t>
  </si>
  <si>
    <t>13:07:57</t>
  </si>
  <si>
    <t>20230306 13:08:01</t>
  </si>
  <si>
    <t>13:08:01</t>
  </si>
  <si>
    <t>2/2</t>
  </si>
  <si>
    <t>20230306 13:08:05</t>
  </si>
  <si>
    <t>13:08:05</t>
  </si>
  <si>
    <t>20230306 13:08:09</t>
  </si>
  <si>
    <t>13:08:09</t>
  </si>
  <si>
    <t>20230306 13:08:13</t>
  </si>
  <si>
    <t>13:08:13</t>
  </si>
  <si>
    <t>20230306 13:08:16</t>
  </si>
  <si>
    <t>13:08:16</t>
  </si>
  <si>
    <t>20230306 13:08:20</t>
  </si>
  <si>
    <t>13:08:20</t>
  </si>
  <si>
    <t>20230306 13:08:24</t>
  </si>
  <si>
    <t>13:08:24</t>
  </si>
  <si>
    <t>20230306 13:08:28</t>
  </si>
  <si>
    <t>13:08:28</t>
  </si>
  <si>
    <t>20230306 13:08:32</t>
  </si>
  <si>
    <t>13:08:32</t>
  </si>
  <si>
    <t>20230306 13:08:36</t>
  </si>
  <si>
    <t>13:08:36</t>
  </si>
  <si>
    <t>20230306 13:08:40</t>
  </si>
  <si>
    <t>13:08:40</t>
  </si>
  <si>
    <t>20230306 13:08:44</t>
  </si>
  <si>
    <t>13:08:44</t>
  </si>
  <si>
    <t>20230306 13:08:48</t>
  </si>
  <si>
    <t>13:08:48</t>
  </si>
  <si>
    <t>20230306 13:08:52</t>
  </si>
  <si>
    <t>13:08:52</t>
  </si>
  <si>
    <t>20230306 13:08:56</t>
  </si>
  <si>
    <t>13:08:56</t>
  </si>
  <si>
    <t>20230306 13:09:00</t>
  </si>
  <si>
    <t>13:09:00</t>
  </si>
  <si>
    <t>20230306 13:09:04</t>
  </si>
  <si>
    <t>13:09:04</t>
  </si>
  <si>
    <t>20230306 13:09:08</t>
  </si>
  <si>
    <t>13:09:08</t>
  </si>
  <si>
    <t>20230306 13:09:12</t>
  </si>
  <si>
    <t>13:09:12</t>
  </si>
  <si>
    <t>20230306 13:09:16</t>
  </si>
  <si>
    <t>13:09:16</t>
  </si>
  <si>
    <t>20230306 13:09:20</t>
  </si>
  <si>
    <t>13:09:20</t>
  </si>
  <si>
    <t>20230306 13:09:24</t>
  </si>
  <si>
    <t>13:09:24</t>
  </si>
  <si>
    <t>20230306 13:09:28</t>
  </si>
  <si>
    <t>13:09:28</t>
  </si>
  <si>
    <t>20230306 13:09:32</t>
  </si>
  <si>
    <t>13:09:32</t>
  </si>
  <si>
    <t>20230306 13:09:36</t>
  </si>
  <si>
    <t>13:09:36</t>
  </si>
  <si>
    <t>20230306 13:09:40</t>
  </si>
  <si>
    <t>13:09:40</t>
  </si>
  <si>
    <t>20230306 13:09:44</t>
  </si>
  <si>
    <t>13:09:44</t>
  </si>
  <si>
    <t>20230306 13:09:48</t>
  </si>
  <si>
    <t>13:09:48</t>
  </si>
  <si>
    <t>20230306 13:09:52</t>
  </si>
  <si>
    <t>13:09:52</t>
  </si>
  <si>
    <t>20230306 13:09:56</t>
  </si>
  <si>
    <t>13:09:56</t>
  </si>
  <si>
    <t>20230306 13:10:00</t>
  </si>
  <si>
    <t>13:10:00</t>
  </si>
  <si>
    <t>20230306 13:10:04</t>
  </si>
  <si>
    <t>13:10:04</t>
  </si>
  <si>
    <t>20230306 13:10:08</t>
  </si>
  <si>
    <t>13:10:08</t>
  </si>
  <si>
    <t>20230306 13:10:12</t>
  </si>
  <si>
    <t>13:10:12</t>
  </si>
  <si>
    <t>20230306 13:10:16</t>
  </si>
  <si>
    <t>13:10:16</t>
  </si>
  <si>
    <t>20230306 13:10:20</t>
  </si>
  <si>
    <t>13:10:20</t>
  </si>
  <si>
    <t>20230306 13:10:24</t>
  </si>
  <si>
    <t>13:10:24</t>
  </si>
  <si>
    <t>20230306 13:10:28</t>
  </si>
  <si>
    <t>13:10:28</t>
  </si>
  <si>
    <t>20230306 13:10:32</t>
  </si>
  <si>
    <t>13:10:32</t>
  </si>
  <si>
    <t>20230306 13:10:36</t>
  </si>
  <si>
    <t>13:10:36</t>
  </si>
  <si>
    <t>20230306 13:10:40</t>
  </si>
  <si>
    <t>13:10:40</t>
  </si>
  <si>
    <t>20230306 13:10:44</t>
  </si>
  <si>
    <t>13:10:44</t>
  </si>
  <si>
    <t>20230306 13:10:48</t>
  </si>
  <si>
    <t>13:10:48</t>
  </si>
  <si>
    <t>20230306 13:10:52</t>
  </si>
  <si>
    <t>13:10:52</t>
  </si>
  <si>
    <t>20230306 13:10:56</t>
  </si>
  <si>
    <t>13:10:56</t>
  </si>
  <si>
    <t>20230306 13:11:00</t>
  </si>
  <si>
    <t>13:11:00</t>
  </si>
  <si>
    <t>20230306 13:11:04</t>
  </si>
  <si>
    <t>13:11:04</t>
  </si>
  <si>
    <t>20230306 13:11:08</t>
  </si>
  <si>
    <t>13:11:08</t>
  </si>
  <si>
    <t>20230306 13:11:12</t>
  </si>
  <si>
    <t>13:11:12</t>
  </si>
  <si>
    <t>20230306 13:11:16</t>
  </si>
  <si>
    <t>13:11:16</t>
  </si>
  <si>
    <t>20230306 13:11:20</t>
  </si>
  <si>
    <t>13:11:20</t>
  </si>
  <si>
    <t>20230306 13:11:24</t>
  </si>
  <si>
    <t>13:11:24</t>
  </si>
  <si>
    <t>20230306 13:11:28</t>
  </si>
  <si>
    <t>13:11:28</t>
  </si>
  <si>
    <t>20230306 13:11:32</t>
  </si>
  <si>
    <t>13:11:32</t>
  </si>
  <si>
    <t>20230306 13:11:36</t>
  </si>
  <si>
    <t>13:11:36</t>
  </si>
  <si>
    <t>20230306 13:11:40</t>
  </si>
  <si>
    <t>13:11:40</t>
  </si>
  <si>
    <t>20230306 13:11:44</t>
  </si>
  <si>
    <t>13:11:44</t>
  </si>
  <si>
    <t>20230306 13:11:48</t>
  </si>
  <si>
    <t>13:11:48</t>
  </si>
  <si>
    <t>20230306 13:11:52</t>
  </si>
  <si>
    <t>13:11:52</t>
  </si>
  <si>
    <t>20230306 13:11:56</t>
  </si>
  <si>
    <t>13:11:56</t>
  </si>
  <si>
    <t>20230306 13:12:00</t>
  </si>
  <si>
    <t>13:12:00</t>
  </si>
  <si>
    <t>20230306 13:12:04</t>
  </si>
  <si>
    <t>13:12:04</t>
  </si>
  <si>
    <t>20230306 13:12:08</t>
  </si>
  <si>
    <t>13:12:08</t>
  </si>
  <si>
    <t>20230306 13:12:12</t>
  </si>
  <si>
    <t>13:12:12</t>
  </si>
  <si>
    <t>20230306 13:12:16</t>
  </si>
  <si>
    <t>13:12:16</t>
  </si>
  <si>
    <t>20230306 13:12:20</t>
  </si>
  <si>
    <t>13:12:20</t>
  </si>
  <si>
    <t>20230306 13:12:24</t>
  </si>
  <si>
    <t>13:12:24</t>
  </si>
  <si>
    <t>20230306 13:12:28</t>
  </si>
  <si>
    <t>13:12:28</t>
  </si>
  <si>
    <t>20230306 13:12:32</t>
  </si>
  <si>
    <t>13:12:32</t>
  </si>
  <si>
    <t>20230306 13:12:36</t>
  </si>
  <si>
    <t>13:12:36</t>
  </si>
  <si>
    <t>20230306 13:12:40</t>
  </si>
  <si>
    <t>13:12:40</t>
  </si>
  <si>
    <t>20230306 13:12:44</t>
  </si>
  <si>
    <t>13:12:44</t>
  </si>
  <si>
    <t>20230306 13:12:48</t>
  </si>
  <si>
    <t>13:12:48</t>
  </si>
  <si>
    <t>20230306 13:12:52</t>
  </si>
  <si>
    <t>13:12:52</t>
  </si>
  <si>
    <t>20230306 13:12:56</t>
  </si>
  <si>
    <t>13:12:56</t>
  </si>
  <si>
    <t>20230306 13:13:00</t>
  </si>
  <si>
    <t>13:13:00</t>
  </si>
  <si>
    <t>20230306 13:13:04</t>
  </si>
  <si>
    <t>13:13:04</t>
  </si>
  <si>
    <t>20230306 13:13:08</t>
  </si>
  <si>
    <t>13:13:08</t>
  </si>
  <si>
    <t>20230306 13:13:12</t>
  </si>
  <si>
    <t>13:13:12</t>
  </si>
  <si>
    <t>20230306 13:13:16</t>
  </si>
  <si>
    <t>13:13:16</t>
  </si>
  <si>
    <t>20230306 13:13:20</t>
  </si>
  <si>
    <t>13:13:20</t>
  </si>
  <si>
    <t>20230306 13:13:24</t>
  </si>
  <si>
    <t>13:13:24</t>
  </si>
  <si>
    <t>20230306 13:13:28</t>
  </si>
  <si>
    <t>13:13:28</t>
  </si>
  <si>
    <t>20230306 13:13:32</t>
  </si>
  <si>
    <t>13:13:32</t>
  </si>
  <si>
    <t>20230306 13:13:36</t>
  </si>
  <si>
    <t>13:13:36</t>
  </si>
  <si>
    <t>20230306 13:13:40</t>
  </si>
  <si>
    <t>13:13:40</t>
  </si>
  <si>
    <t>20230306 13:13:44</t>
  </si>
  <si>
    <t>13:13:44</t>
  </si>
  <si>
    <t>20230306 13:13:48</t>
  </si>
  <si>
    <t>13:13:48</t>
  </si>
  <si>
    <t>20230306 13:13:52</t>
  </si>
  <si>
    <t>13:13:52</t>
  </si>
  <si>
    <t>20230306 13:13:56</t>
  </si>
  <si>
    <t>13:13:56</t>
  </si>
  <si>
    <t>20230306 13:14:00</t>
  </si>
  <si>
    <t>13:14:00</t>
  </si>
  <si>
    <t>20230306 13:14:04</t>
  </si>
  <si>
    <t>13:14:04</t>
  </si>
  <si>
    <t>20230306 13:14:08</t>
  </si>
  <si>
    <t>13:14:08</t>
  </si>
  <si>
    <t>20230306 13:14:12</t>
  </si>
  <si>
    <t>13:14:12</t>
  </si>
  <si>
    <t>20230306 13:14:16</t>
  </si>
  <si>
    <t>13:14:16</t>
  </si>
  <si>
    <t>20230306 13:14:20</t>
  </si>
  <si>
    <t>13:14:20</t>
  </si>
  <si>
    <t>20230306 13:14:24</t>
  </si>
  <si>
    <t>13:14:24</t>
  </si>
  <si>
    <t>20230306 13:14:28</t>
  </si>
  <si>
    <t>13:14:28</t>
  </si>
  <si>
    <t>20230306 13:14:32</t>
  </si>
  <si>
    <t>13:14:32</t>
  </si>
  <si>
    <t>20230306 13:14:36</t>
  </si>
  <si>
    <t>13:14:36</t>
  </si>
  <si>
    <t>20230306 13:14:40</t>
  </si>
  <si>
    <t>13:14:40</t>
  </si>
  <si>
    <t>20230306 13:14:44</t>
  </si>
  <si>
    <t>13:14:44</t>
  </si>
  <si>
    <t>20230306 13:14:48</t>
  </si>
  <si>
    <t>13:14:48</t>
  </si>
  <si>
    <t>20230306 13:14:52</t>
  </si>
  <si>
    <t>13:14:52</t>
  </si>
  <si>
    <t>20230306 13:14:56</t>
  </si>
  <si>
    <t>13:14:56</t>
  </si>
  <si>
    <t>20230306 13:14:59</t>
  </si>
  <si>
    <t>13:14:59</t>
  </si>
  <si>
    <t>20230306 13:15:03</t>
  </si>
  <si>
    <t>13:15:03</t>
  </si>
  <si>
    <t>20230306 13:15:07</t>
  </si>
  <si>
    <t>13:15:07</t>
  </si>
  <si>
    <t>20230306 13:15:11</t>
  </si>
  <si>
    <t>13:15:11</t>
  </si>
  <si>
    <t>20230306 13:15:15</t>
  </si>
  <si>
    <t>13:15:15</t>
  </si>
  <si>
    <t>20230306 13:15:20</t>
  </si>
  <si>
    <t>13:15:20</t>
  </si>
  <si>
    <t>20230306 13:15:24</t>
  </si>
  <si>
    <t>13:15:24</t>
  </si>
  <si>
    <t>20230306 13:15:28</t>
  </si>
  <si>
    <t>13:15:28</t>
  </si>
  <si>
    <t>20230306 13:15:32</t>
  </si>
  <si>
    <t>13:15:32</t>
  </si>
  <si>
    <t>20230306 13:15:36</t>
  </si>
  <si>
    <t>13:15:36</t>
  </si>
  <si>
    <t>20230306 13:15:40</t>
  </si>
  <si>
    <t>13:15:40</t>
  </si>
  <si>
    <t>20230306 13:15:44</t>
  </si>
  <si>
    <t>13:15:44</t>
  </si>
  <si>
    <t>20230306 13:15:48</t>
  </si>
  <si>
    <t>13:15:48</t>
  </si>
  <si>
    <t>20230306 13:15:52</t>
  </si>
  <si>
    <t>13:15:52</t>
  </si>
  <si>
    <t>20230306 13:15:56</t>
  </si>
  <si>
    <t>13:15:56</t>
  </si>
  <si>
    <t>20230306 13:16:00</t>
  </si>
  <si>
    <t>13:16:00</t>
  </si>
  <si>
    <t>20230306 13:16:04</t>
  </si>
  <si>
    <t>13:16:04</t>
  </si>
  <si>
    <t>20230306 13:16:08</t>
  </si>
  <si>
    <t>13:16:08</t>
  </si>
  <si>
    <t>20230306 13:16:12</t>
  </si>
  <si>
    <t>13:16:12</t>
  </si>
  <si>
    <t>20230306 13:16:16</t>
  </si>
  <si>
    <t>13:16:16</t>
  </si>
  <si>
    <t>20230306 13:16:20</t>
  </si>
  <si>
    <t>13:16:20</t>
  </si>
  <si>
    <t>20230306 13:16:24</t>
  </si>
  <si>
    <t>13:16:24</t>
  </si>
  <si>
    <t>20230306 13:16:28</t>
  </si>
  <si>
    <t>13:16:28</t>
  </si>
  <si>
    <t>20230306 13:16:32</t>
  </si>
  <si>
    <t>13:16:32</t>
  </si>
  <si>
    <t>20230306 13:16:36</t>
  </si>
  <si>
    <t>13:16:36</t>
  </si>
  <si>
    <t>20230306 13:16:40</t>
  </si>
  <si>
    <t>13:16:40</t>
  </si>
  <si>
    <t>20230306 13:16:44</t>
  </si>
  <si>
    <t>13:16:44</t>
  </si>
  <si>
    <t>20230306 13:16:48</t>
  </si>
  <si>
    <t>13:16:48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</si>
</sst>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1678129018</v>
      </c>
      <c r="C16">
        <v>0</v>
      </c>
      <c r="D16" t="s">
        <v>353</v>
      </c>
      <c r="E16" t="s">
        <v>354</v>
      </c>
      <c r="F16">
        <v>4</v>
      </c>
      <c r="G16">
        <v>1678129015.5</v>
      </c>
      <c r="H16">
        <f t="shared" ref="H16:H79" si="0">(I16)/1000</f>
        <v>4.92304609924189E-4</v>
      </c>
      <c r="I16">
        <f t="shared" ref="I16:I79" si="1">IF(BD16, AL16, AF16)</f>
        <v>0.49230460992418901</v>
      </c>
      <c r="J16">
        <f t="shared" ref="J16:J79" si="2">IF(BD16, AG16, AE16)</f>
        <v>-0.97371376336435378</v>
      </c>
      <c r="K16">
        <f t="shared" ref="K16:K79" si="3">BF16 - IF(AS16&gt;1, J16*AZ16*100/(AU16*BT16), 0)</f>
        <v>10.866899999999999</v>
      </c>
      <c r="L16">
        <f t="shared" ref="L16:L79" si="4">((R16-H16/2)*K16-J16)/(R16+H16/2)</f>
        <v>58.703782184109457</v>
      </c>
      <c r="M16">
        <f t="shared" ref="M16:M79" si="5">L16*(BM16+BN16)/1000</f>
        <v>5.946806771422783</v>
      </c>
      <c r="N16">
        <f t="shared" ref="N16:N79" si="6">(BF16 - IF(AS16&gt;1, J16*AZ16*100/(AU16*BT16), 0))*(BM16+BN16)/1000</f>
        <v>1.1008380056620466</v>
      </c>
      <c r="O16">
        <f t="shared" ref="O16:O79" si="7">2/((1/Q16-1/P16)+SIGN(Q16)*SQRT((1/Q16-1/P16)*(1/Q16-1/P16) + 4*BA16/((BA16+1)*(BA16+1))*(2*1/Q16*1/P16-1/P16*1/P16)))</f>
        <v>3.2171777039047916E-2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2.7689805579787317</v>
      </c>
      <c r="Q16">
        <f t="shared" ref="Q16:Q79" si="9">H16*(1000-(1000*0.61365*EXP(17.502*U16/(240.97+U16))/(BM16+BN16)+BH16)/2)/(1000*0.61365*EXP(17.502*U16/(240.97+U16))/(BM16+BN16)-BH16)</f>
        <v>3.1965551865614145E-2</v>
      </c>
      <c r="R16">
        <f t="shared" ref="R16:R79" si="10">1/((BA16+1)/(O16/1.6)+1/(P16/1.37)) + BA16/((BA16+1)/(O16/1.6) + BA16/(P16/1.37))</f>
        <v>1.9996888089514983E-2</v>
      </c>
      <c r="S16">
        <f t="shared" ref="S16:S79" si="11">(AV16*AY16)</f>
        <v>226.10943241523404</v>
      </c>
      <c r="T16">
        <f t="shared" ref="T16:T79" si="12">(BO16+(S16+2*0.95*0.0000000567*(((BO16+$B$6)+273)^4-(BO16+273)^4)-44100*H16)/(1.84*29.3*P16+8*0.95*0.0000000567*(BO16+273)^3))</f>
        <v>33.66748810177284</v>
      </c>
      <c r="U16">
        <f t="shared" ref="U16:U79" si="13">($C$6*BP16+$D$6*BQ16+$E$6*T16)</f>
        <v>32.560255555555557</v>
      </c>
      <c r="V16">
        <f t="shared" ref="V16:V79" si="14">0.61365*EXP(17.502*U16/(240.97+U16))</f>
        <v>4.9286111637705821</v>
      </c>
      <c r="W16">
        <f t="shared" ref="W16:W79" si="15">(X16/Y16*100)</f>
        <v>70.274510899515747</v>
      </c>
      <c r="X16">
        <f t="shared" ref="X16:X79" si="16">BH16*(BM16+BN16)/1000</f>
        <v>3.4328378317585986</v>
      </c>
      <c r="Y16">
        <f t="shared" ref="Y16:Y79" si="17">0.61365*EXP(17.502*BO16/(240.97+BO16))</f>
        <v>4.8848975080981374</v>
      </c>
      <c r="Z16">
        <f t="shared" ref="Z16:Z79" si="18">(V16-BH16*(BM16+BN16)/1000)</f>
        <v>1.4957733320119835</v>
      </c>
      <c r="AA16">
        <f t="shared" ref="AA16:AA79" si="19">(-H16*44100)</f>
        <v>-21.710633297656734</v>
      </c>
      <c r="AB16">
        <f t="shared" ref="AB16:AB79" si="20">2*29.3*P16*0.92*(BO16-U16)</f>
        <v>-23.579807491448552</v>
      </c>
      <c r="AC16">
        <f t="shared" ref="AC16:AC79" si="21">2*0.95*0.0000000567*(((BO16+$B$6)+273)^4-(U16+273)^4)</f>
        <v>-1.9403737070700642</v>
      </c>
      <c r="AD16">
        <f t="shared" ref="AD16:AD79" si="22">S16+AC16+AA16+AB16</f>
        <v>178.87861791905871</v>
      </c>
      <c r="AE16">
        <f t="shared" ref="AE16:AE79" si="23">BL16*AS16*(BG16-BF16*(1000-AS16*BI16)/(1000-AS16*BH16))/(100*AZ16)</f>
        <v>-0.9685591166665567</v>
      </c>
      <c r="AF16">
        <f t="shared" ref="AF16:AF79" si="24">1000*BL16*AS16*(BH16-BI16)/(100*AZ16*(1000-AS16*BH16))</f>
        <v>0.54855895844906721</v>
      </c>
      <c r="AG16">
        <f t="shared" ref="AG16:AG79" si="25">(AH16 - AI16 - BM16*1000/(8.314*(BO16+273.15)) * AK16/BL16 * AJ16) * BL16/(100*AZ16) * (1000 - BI16)/1000</f>
        <v>-0.97371376336435378</v>
      </c>
      <c r="AH16">
        <v>10.32120204330759</v>
      </c>
      <c r="AI16">
        <v>11.249410303030301</v>
      </c>
      <c r="AJ16">
        <v>4.45319100156973E-4</v>
      </c>
      <c r="AK16">
        <v>60.624577214499709</v>
      </c>
      <c r="AL16">
        <f t="shared" ref="AL16:AL79" si="26">(AN16 - AM16 + BM16*1000/(8.314*(BO16+273.15)) * AP16/BL16 * AO16) * BL16/(100*AZ16) * 1000/(1000 - AN16)</f>
        <v>0.49230460992418901</v>
      </c>
      <c r="AM16">
        <v>33.397414772079543</v>
      </c>
      <c r="AN16">
        <v>33.87588545454544</v>
      </c>
      <c r="AO16">
        <v>-6.3242879687358316E-3</v>
      </c>
      <c r="AP16">
        <v>101.7342113738122</v>
      </c>
      <c r="AQ16">
        <v>26</v>
      </c>
      <c r="AR16">
        <v>4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47467.020389241421</v>
      </c>
      <c r="AV16">
        <f t="shared" ref="AV16:AV79" si="30">$B$10*BU16+$C$10*BV16+$F$10*CG16*(1-CJ16)</f>
        <v>1199.9833333333329</v>
      </c>
      <c r="AW16">
        <f t="shared" ref="AW16:AW79" si="31">AV16*AX16</f>
        <v>1025.9093639457167</v>
      </c>
      <c r="AX16">
        <f t="shared" ref="AX16:AX79" si="32">($B$10*$D$8+$C$10*$D$8+$F$10*((CT16+CL16)/MAX(CT16+CL16+CU16, 0.1)*$I$8+CU16/MAX(CT16+CL16+CU16, 0.1)*$J$8))/($B$10+$C$10+$F$10)</f>
        <v>0.85493634407065411</v>
      </c>
      <c r="AY16">
        <f t="shared" ref="AY16:AY79" si="33">($B$10*$K$8+$C$10*$K$8+$F$10*((CT16+CL16)/MAX(CT16+CL16+CU16, 0.1)*$P$8+CU16/MAX(CT16+CL16+CU16, 0.1)*$Q$8))/($B$10+$C$10+$F$10)</f>
        <v>0.18842714405636254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1678129015.5</v>
      </c>
      <c r="BF16">
        <v>10.866899999999999</v>
      </c>
      <c r="BG16">
        <v>9.9783533333333345</v>
      </c>
      <c r="BH16">
        <v>33.887188888888893</v>
      </c>
      <c r="BI16">
        <v>33.397988888888889</v>
      </c>
      <c r="BJ16">
        <v>15.569333333333329</v>
      </c>
      <c r="BK16">
        <v>33.636422222222222</v>
      </c>
      <c r="BL16">
        <v>650.00388888888892</v>
      </c>
      <c r="BM16">
        <v>101.202</v>
      </c>
      <c r="BN16">
        <v>9.9935755555555561E-2</v>
      </c>
      <c r="BO16">
        <v>32.402299999999997</v>
      </c>
      <c r="BP16">
        <v>32.560255555555557</v>
      </c>
      <c r="BQ16">
        <v>999.90000000000009</v>
      </c>
      <c r="BR16">
        <v>0</v>
      </c>
      <c r="BS16">
        <v>0</v>
      </c>
      <c r="BT16">
        <v>9003.3322222222214</v>
      </c>
      <c r="BU16">
        <v>0</v>
      </c>
      <c r="BV16">
        <v>126.57755555555551</v>
      </c>
      <c r="BW16">
        <v>0.88854677777777769</v>
      </c>
      <c r="BX16">
        <v>11.24807777777778</v>
      </c>
      <c r="BY16">
        <v>10.323133333333329</v>
      </c>
      <c r="BZ16">
        <v>0.48919255555555557</v>
      </c>
      <c r="CA16">
        <v>9.9783533333333345</v>
      </c>
      <c r="CB16">
        <v>33.397988888888889</v>
      </c>
      <c r="CC16">
        <v>3.429448888888889</v>
      </c>
      <c r="CD16">
        <v>3.3799399999999999</v>
      </c>
      <c r="CE16">
        <v>26.274455555555559</v>
      </c>
      <c r="CF16">
        <v>26.028433333333329</v>
      </c>
      <c r="CG16">
        <v>1199.9833333333329</v>
      </c>
      <c r="CH16">
        <v>0.50003877777777772</v>
      </c>
      <c r="CI16">
        <v>0.49996122222222222</v>
      </c>
      <c r="CJ16">
        <v>0</v>
      </c>
      <c r="CK16">
        <v>1060.827777777778</v>
      </c>
      <c r="CL16">
        <v>4.9990899999999998</v>
      </c>
      <c r="CM16">
        <v>11215.855555555559</v>
      </c>
      <c r="CN16">
        <v>9557.85</v>
      </c>
      <c r="CO16">
        <v>42.194000000000003</v>
      </c>
      <c r="CP16">
        <v>43.625</v>
      </c>
      <c r="CQ16">
        <v>43</v>
      </c>
      <c r="CR16">
        <v>42.811999999999998</v>
      </c>
      <c r="CS16">
        <v>43.5</v>
      </c>
      <c r="CT16">
        <v>597.54111111111115</v>
      </c>
      <c r="CU16">
        <v>597.4477777777779</v>
      </c>
      <c r="CV16">
        <v>0</v>
      </c>
      <c r="CW16">
        <v>1678129060</v>
      </c>
      <c r="CX16">
        <v>0</v>
      </c>
      <c r="CY16">
        <v>1678124978.5</v>
      </c>
      <c r="CZ16" t="s">
        <v>356</v>
      </c>
      <c r="DA16">
        <v>1678124978.5</v>
      </c>
      <c r="DB16">
        <v>1678124958</v>
      </c>
      <c r="DC16">
        <v>13</v>
      </c>
      <c r="DD16">
        <v>-0.20300000000000001</v>
      </c>
      <c r="DE16">
        <v>-1.0999999999999999E-2</v>
      </c>
      <c r="DF16">
        <v>-7.2679999999999998</v>
      </c>
      <c r="DG16">
        <v>0.23699999999999999</v>
      </c>
      <c r="DH16">
        <v>791</v>
      </c>
      <c r="DI16">
        <v>32</v>
      </c>
      <c r="DJ16">
        <v>0.03</v>
      </c>
      <c r="DK16">
        <v>7.0000000000000007E-2</v>
      </c>
      <c r="DL16">
        <v>0.87298143902439029</v>
      </c>
      <c r="DM16">
        <v>-7.7516613240416421E-2</v>
      </c>
      <c r="DN16">
        <v>3.3647392290541617E-2</v>
      </c>
      <c r="DO16">
        <v>1</v>
      </c>
      <c r="DP16">
        <v>0.41242997560975608</v>
      </c>
      <c r="DQ16">
        <v>0.57820745644599314</v>
      </c>
      <c r="DR16">
        <v>6.0146790419605037E-2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3.2963499999999999</v>
      </c>
      <c r="EB16">
        <v>2.6251199999999999</v>
      </c>
      <c r="EC16">
        <v>4.6128300000000001E-3</v>
      </c>
      <c r="ED16">
        <v>2.92172E-3</v>
      </c>
      <c r="EE16">
        <v>0.13878699999999999</v>
      </c>
      <c r="EF16">
        <v>0.13625100000000001</v>
      </c>
      <c r="EG16">
        <v>30009.5</v>
      </c>
      <c r="EH16">
        <v>30489.5</v>
      </c>
      <c r="EI16">
        <v>28049.3</v>
      </c>
      <c r="EJ16">
        <v>29431.5</v>
      </c>
      <c r="EK16">
        <v>33249.800000000003</v>
      </c>
      <c r="EL16">
        <v>35280.699999999997</v>
      </c>
      <c r="EM16">
        <v>39611.4</v>
      </c>
      <c r="EN16">
        <v>42062.2</v>
      </c>
      <c r="EO16">
        <v>2.18005</v>
      </c>
      <c r="EP16">
        <v>2.1954799999999999</v>
      </c>
      <c r="EQ16">
        <v>0.13855500000000001</v>
      </c>
      <c r="ER16">
        <v>0</v>
      </c>
      <c r="ES16">
        <v>30.3049</v>
      </c>
      <c r="ET16">
        <v>999.9</v>
      </c>
      <c r="EU16">
        <v>72.7</v>
      </c>
      <c r="EV16">
        <v>33.5</v>
      </c>
      <c r="EW16">
        <v>37.325699999999998</v>
      </c>
      <c r="EX16">
        <v>55.9773</v>
      </c>
      <c r="EY16">
        <v>-3.8381400000000001</v>
      </c>
      <c r="EZ16">
        <v>2</v>
      </c>
      <c r="FA16">
        <v>0.45658799999999999</v>
      </c>
      <c r="FB16">
        <v>-6.7429199999999995E-2</v>
      </c>
      <c r="FC16">
        <v>20.275500000000001</v>
      </c>
      <c r="FD16">
        <v>5.2232799999999999</v>
      </c>
      <c r="FE16">
        <v>12.0092</v>
      </c>
      <c r="FF16">
        <v>4.9882</v>
      </c>
      <c r="FG16">
        <v>3.28525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1.8623000000000001</v>
      </c>
      <c r="FN16">
        <v>1.86432</v>
      </c>
      <c r="FO16">
        <v>1.8603499999999999</v>
      </c>
      <c r="FP16">
        <v>1.86111</v>
      </c>
      <c r="FQ16">
        <v>1.8602000000000001</v>
      </c>
      <c r="FR16">
        <v>1.8619000000000001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-4.702</v>
      </c>
      <c r="GH16">
        <v>0.25059999999999999</v>
      </c>
      <c r="GI16">
        <v>-4.6300871571038451</v>
      </c>
      <c r="GJ16">
        <v>-4.6782648166075668E-3</v>
      </c>
      <c r="GK16">
        <v>2.0645039605938809E-6</v>
      </c>
      <c r="GL16">
        <v>-4.2957140779123221E-10</v>
      </c>
      <c r="GM16">
        <v>-8.3289933805379121E-2</v>
      </c>
      <c r="GN16">
        <v>6.7050777095108757E-4</v>
      </c>
      <c r="GO16">
        <v>6.3862846072479287E-4</v>
      </c>
      <c r="GP16">
        <v>-1.0801389653900339E-5</v>
      </c>
      <c r="GQ16">
        <v>6</v>
      </c>
      <c r="GR16">
        <v>2074</v>
      </c>
      <c r="GS16">
        <v>4</v>
      </c>
      <c r="GT16">
        <v>34</v>
      </c>
      <c r="GU16">
        <v>67.3</v>
      </c>
      <c r="GV16">
        <v>67.7</v>
      </c>
      <c r="GW16">
        <v>0.17578099999999999</v>
      </c>
      <c r="GX16">
        <v>2.65625</v>
      </c>
      <c r="GY16">
        <v>2.04834</v>
      </c>
      <c r="GZ16">
        <v>2.6208499999999999</v>
      </c>
      <c r="HA16">
        <v>2.1972700000000001</v>
      </c>
      <c r="HB16">
        <v>2.2973599999999998</v>
      </c>
      <c r="HC16">
        <v>38.550400000000003</v>
      </c>
      <c r="HD16">
        <v>14.4823</v>
      </c>
      <c r="HE16">
        <v>18</v>
      </c>
      <c r="HF16">
        <v>669.68299999999999</v>
      </c>
      <c r="HG16">
        <v>760.10299999999995</v>
      </c>
      <c r="HH16">
        <v>30.999700000000001</v>
      </c>
      <c r="HI16">
        <v>33.185699999999997</v>
      </c>
      <c r="HJ16">
        <v>29.9998</v>
      </c>
      <c r="HK16">
        <v>33.1982</v>
      </c>
      <c r="HL16">
        <v>33.2196</v>
      </c>
      <c r="HM16">
        <v>3.5505200000000001</v>
      </c>
      <c r="HN16">
        <v>11.4922</v>
      </c>
      <c r="HO16">
        <v>100</v>
      </c>
      <c r="HP16">
        <v>31</v>
      </c>
      <c r="HQ16">
        <v>13.345599999999999</v>
      </c>
      <c r="HR16">
        <v>33.2806</v>
      </c>
      <c r="HS16">
        <v>98.865099999999998</v>
      </c>
      <c r="HT16">
        <v>97.543999999999997</v>
      </c>
    </row>
    <row r="17" spans="1:228" x14ac:dyDescent="0.2">
      <c r="A17">
        <v>2</v>
      </c>
      <c r="B17">
        <v>1678129022</v>
      </c>
      <c r="C17">
        <v>4</v>
      </c>
      <c r="D17" t="s">
        <v>361</v>
      </c>
      <c r="E17" t="s">
        <v>362</v>
      </c>
      <c r="F17">
        <v>4</v>
      </c>
      <c r="G17">
        <v>1678129020</v>
      </c>
      <c r="H17">
        <f t="shared" si="0"/>
        <v>5.2441847281436017E-4</v>
      </c>
      <c r="I17">
        <f t="shared" si="1"/>
        <v>0.52441847281436016</v>
      </c>
      <c r="J17">
        <f t="shared" si="2"/>
        <v>-0.95910406937914128</v>
      </c>
      <c r="K17">
        <f t="shared" si="3"/>
        <v>10.855357142857139</v>
      </c>
      <c r="L17">
        <f t="shared" si="4"/>
        <v>55.160012158147374</v>
      </c>
      <c r="M17">
        <f t="shared" si="5"/>
        <v>5.5879027936189907</v>
      </c>
      <c r="N17">
        <f t="shared" si="6"/>
        <v>1.0996857711051777</v>
      </c>
      <c r="O17">
        <f t="shared" si="7"/>
        <v>3.4211510305971096E-2</v>
      </c>
      <c r="P17">
        <f t="shared" si="8"/>
        <v>2.7670557590487896</v>
      </c>
      <c r="Q17">
        <f t="shared" si="9"/>
        <v>3.3978247551546305E-2</v>
      </c>
      <c r="R17">
        <f t="shared" si="10"/>
        <v>2.125722973079372E-2</v>
      </c>
      <c r="S17">
        <f t="shared" si="11"/>
        <v>226.11353923343393</v>
      </c>
      <c r="T17">
        <f t="shared" si="12"/>
        <v>33.66212395926582</v>
      </c>
      <c r="U17">
        <f t="shared" si="13"/>
        <v>32.564728571428567</v>
      </c>
      <c r="V17">
        <f t="shared" si="14"/>
        <v>4.9298539961520822</v>
      </c>
      <c r="W17">
        <f t="shared" si="15"/>
        <v>70.223839416687582</v>
      </c>
      <c r="X17">
        <f t="shared" si="16"/>
        <v>3.4308604146195703</v>
      </c>
      <c r="Y17">
        <f t="shared" si="17"/>
        <v>4.8856064309754625</v>
      </c>
      <c r="Z17">
        <f t="shared" si="18"/>
        <v>1.4989935815325119</v>
      </c>
      <c r="AA17">
        <f t="shared" si="19"/>
        <v>-23.126854651113284</v>
      </c>
      <c r="AB17">
        <f t="shared" si="20"/>
        <v>-23.847090540224087</v>
      </c>
      <c r="AC17">
        <f t="shared" si="21"/>
        <v>-1.9638013092233215</v>
      </c>
      <c r="AD17">
        <f t="shared" si="22"/>
        <v>177.17579273287322</v>
      </c>
      <c r="AE17">
        <f t="shared" si="23"/>
        <v>-0.85513679933399145</v>
      </c>
      <c r="AF17">
        <f t="shared" si="24"/>
        <v>0.54622668270789865</v>
      </c>
      <c r="AG17">
        <f t="shared" si="25"/>
        <v>-0.95910406937914128</v>
      </c>
      <c r="AH17">
        <v>10.305505435418601</v>
      </c>
      <c r="AI17">
        <v>11.225802424242421</v>
      </c>
      <c r="AJ17">
        <v>-1.142248628863385E-3</v>
      </c>
      <c r="AK17">
        <v>60.624577214499709</v>
      </c>
      <c r="AL17">
        <f t="shared" si="26"/>
        <v>0.52441847281436016</v>
      </c>
      <c r="AM17">
        <v>33.386650314451082</v>
      </c>
      <c r="AN17">
        <v>33.863230303030292</v>
      </c>
      <c r="AO17">
        <v>-1.4136588167921291E-3</v>
      </c>
      <c r="AP17">
        <v>101.7342113738122</v>
      </c>
      <c r="AQ17">
        <v>26</v>
      </c>
      <c r="AR17">
        <v>4</v>
      </c>
      <c r="AS17">
        <f t="shared" si="27"/>
        <v>1</v>
      </c>
      <c r="AT17">
        <f t="shared" si="28"/>
        <v>0</v>
      </c>
      <c r="AU17">
        <f t="shared" si="29"/>
        <v>47413.566603998683</v>
      </c>
      <c r="AV17">
        <f t="shared" si="30"/>
        <v>1200</v>
      </c>
      <c r="AW17">
        <f t="shared" si="31"/>
        <v>1025.9241135924528</v>
      </c>
      <c r="AX17">
        <f t="shared" si="32"/>
        <v>0.85493676132704399</v>
      </c>
      <c r="AY17">
        <f t="shared" si="33"/>
        <v>0.18842794936119495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1678129020</v>
      </c>
      <c r="BF17">
        <v>10.855357142857139</v>
      </c>
      <c r="BG17">
        <v>10.071342857142859</v>
      </c>
      <c r="BH17">
        <v>33.867142857142859</v>
      </c>
      <c r="BI17">
        <v>33.379928571428572</v>
      </c>
      <c r="BJ17">
        <v>15.557728571428569</v>
      </c>
      <c r="BK17">
        <v>33.616542857142854</v>
      </c>
      <c r="BL17">
        <v>649.89171428571433</v>
      </c>
      <c r="BM17">
        <v>101.2038571428571</v>
      </c>
      <c r="BN17">
        <v>9.9651957142857142E-2</v>
      </c>
      <c r="BO17">
        <v>32.404871428571433</v>
      </c>
      <c r="BP17">
        <v>32.564728571428567</v>
      </c>
      <c r="BQ17">
        <v>999.89999999999986</v>
      </c>
      <c r="BR17">
        <v>0</v>
      </c>
      <c r="BS17">
        <v>0</v>
      </c>
      <c r="BT17">
        <v>8992.9471428571433</v>
      </c>
      <c r="BU17">
        <v>0</v>
      </c>
      <c r="BV17">
        <v>133.47485714285719</v>
      </c>
      <c r="BW17">
        <v>0.78401585714285715</v>
      </c>
      <c r="BX17">
        <v>11.23587142857143</v>
      </c>
      <c r="BY17">
        <v>10.419128571428571</v>
      </c>
      <c r="BZ17">
        <v>0.48722299999999991</v>
      </c>
      <c r="CA17">
        <v>10.071342857142859</v>
      </c>
      <c r="CB17">
        <v>33.379928571428572</v>
      </c>
      <c r="CC17">
        <v>3.4274828571428571</v>
      </c>
      <c r="CD17">
        <v>3.3781757142857138</v>
      </c>
      <c r="CE17">
        <v>26.264771428571429</v>
      </c>
      <c r="CF17">
        <v>26.019600000000001</v>
      </c>
      <c r="CG17">
        <v>1200</v>
      </c>
      <c r="CH17">
        <v>0.50002700000000011</v>
      </c>
      <c r="CI17">
        <v>0.49997299999999989</v>
      </c>
      <c r="CJ17">
        <v>0</v>
      </c>
      <c r="CK17">
        <v>1060.795714285714</v>
      </c>
      <c r="CL17">
        <v>4.9990899999999998</v>
      </c>
      <c r="CM17">
        <v>11219.257142857139</v>
      </c>
      <c r="CN17">
        <v>9557.9342857142856</v>
      </c>
      <c r="CO17">
        <v>42.186999999999998</v>
      </c>
      <c r="CP17">
        <v>43.625</v>
      </c>
      <c r="CQ17">
        <v>43</v>
      </c>
      <c r="CR17">
        <v>42.776571428571437</v>
      </c>
      <c r="CS17">
        <v>43.491</v>
      </c>
      <c r="CT17">
        <v>597.52999999999986</v>
      </c>
      <c r="CU17">
        <v>597.47000000000014</v>
      </c>
      <c r="CV17">
        <v>0</v>
      </c>
      <c r="CW17">
        <v>1678129064.2</v>
      </c>
      <c r="CX17">
        <v>0</v>
      </c>
      <c r="CY17">
        <v>1678124978.5</v>
      </c>
      <c r="CZ17" t="s">
        <v>356</v>
      </c>
      <c r="DA17">
        <v>1678124978.5</v>
      </c>
      <c r="DB17">
        <v>1678124958</v>
      </c>
      <c r="DC17">
        <v>13</v>
      </c>
      <c r="DD17">
        <v>-0.20300000000000001</v>
      </c>
      <c r="DE17">
        <v>-1.0999999999999999E-2</v>
      </c>
      <c r="DF17">
        <v>-7.2679999999999998</v>
      </c>
      <c r="DG17">
        <v>0.23699999999999999</v>
      </c>
      <c r="DH17">
        <v>791</v>
      </c>
      <c r="DI17">
        <v>32</v>
      </c>
      <c r="DJ17">
        <v>0.03</v>
      </c>
      <c r="DK17">
        <v>7.0000000000000007E-2</v>
      </c>
      <c r="DL17">
        <v>0.85395187804878059</v>
      </c>
      <c r="DM17">
        <v>-0.23378090592334511</v>
      </c>
      <c r="DN17">
        <v>7.0210039003603814E-2</v>
      </c>
      <c r="DO17">
        <v>0</v>
      </c>
      <c r="DP17">
        <v>0.44032602439024388</v>
      </c>
      <c r="DQ17">
        <v>0.49913291289198558</v>
      </c>
      <c r="DR17">
        <v>5.453999315941168E-2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3.2966000000000002</v>
      </c>
      <c r="EB17">
        <v>2.6250499999999999</v>
      </c>
      <c r="EC17">
        <v>4.6124E-3</v>
      </c>
      <c r="ED17">
        <v>3.0846100000000002E-3</v>
      </c>
      <c r="EE17">
        <v>0.13875599999999999</v>
      </c>
      <c r="EF17">
        <v>0.13613600000000001</v>
      </c>
      <c r="EG17">
        <v>30009.4</v>
      </c>
      <c r="EH17">
        <v>30485.200000000001</v>
      </c>
      <c r="EI17">
        <v>28049.1</v>
      </c>
      <c r="EJ17">
        <v>29432.2</v>
      </c>
      <c r="EK17">
        <v>33251.5</v>
      </c>
      <c r="EL17">
        <v>35286.1</v>
      </c>
      <c r="EM17">
        <v>39612</v>
      </c>
      <c r="EN17">
        <v>42063.1</v>
      </c>
      <c r="EO17">
        <v>2.1798999999999999</v>
      </c>
      <c r="EP17">
        <v>2.1956199999999999</v>
      </c>
      <c r="EQ17">
        <v>0.13963100000000001</v>
      </c>
      <c r="ER17">
        <v>0</v>
      </c>
      <c r="ES17">
        <v>30.302199999999999</v>
      </c>
      <c r="ET17">
        <v>999.9</v>
      </c>
      <c r="EU17">
        <v>72.7</v>
      </c>
      <c r="EV17">
        <v>33.6</v>
      </c>
      <c r="EW17">
        <v>37.534500000000001</v>
      </c>
      <c r="EX17">
        <v>56.787300000000002</v>
      </c>
      <c r="EY17">
        <v>-3.8060900000000002</v>
      </c>
      <c r="EZ17">
        <v>2</v>
      </c>
      <c r="FA17">
        <v>0.45610499999999998</v>
      </c>
      <c r="FB17">
        <v>-6.5631800000000004E-2</v>
      </c>
      <c r="FC17">
        <v>20.274799999999999</v>
      </c>
      <c r="FD17">
        <v>5.2187900000000003</v>
      </c>
      <c r="FE17">
        <v>12.0091</v>
      </c>
      <c r="FF17">
        <v>4.9865500000000003</v>
      </c>
      <c r="FG17">
        <v>3.2844799999999998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1.8623099999999999</v>
      </c>
      <c r="FN17">
        <v>1.8643099999999999</v>
      </c>
      <c r="FO17">
        <v>1.8603499999999999</v>
      </c>
      <c r="FP17">
        <v>1.86111</v>
      </c>
      <c r="FQ17">
        <v>1.8602000000000001</v>
      </c>
      <c r="FR17">
        <v>1.86192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-4.702</v>
      </c>
      <c r="GH17">
        <v>0.2505</v>
      </c>
      <c r="GI17">
        <v>-4.6300871571038451</v>
      </c>
      <c r="GJ17">
        <v>-4.6782648166075668E-3</v>
      </c>
      <c r="GK17">
        <v>2.0645039605938809E-6</v>
      </c>
      <c r="GL17">
        <v>-4.2957140779123221E-10</v>
      </c>
      <c r="GM17">
        <v>-8.3289933805379121E-2</v>
      </c>
      <c r="GN17">
        <v>6.7050777095108757E-4</v>
      </c>
      <c r="GO17">
        <v>6.3862846072479287E-4</v>
      </c>
      <c r="GP17">
        <v>-1.0801389653900339E-5</v>
      </c>
      <c r="GQ17">
        <v>6</v>
      </c>
      <c r="GR17">
        <v>2074</v>
      </c>
      <c r="GS17">
        <v>4</v>
      </c>
      <c r="GT17">
        <v>34</v>
      </c>
      <c r="GU17">
        <v>67.400000000000006</v>
      </c>
      <c r="GV17">
        <v>67.7</v>
      </c>
      <c r="GW17">
        <v>0.18432599999999999</v>
      </c>
      <c r="GX17">
        <v>2.6440399999999999</v>
      </c>
      <c r="GY17">
        <v>2.04834</v>
      </c>
      <c r="GZ17">
        <v>2.6208499999999999</v>
      </c>
      <c r="HA17">
        <v>2.1972700000000001</v>
      </c>
      <c r="HB17">
        <v>2.32056</v>
      </c>
      <c r="HC17">
        <v>38.550400000000003</v>
      </c>
      <c r="HD17">
        <v>14.491</v>
      </c>
      <c r="HE17">
        <v>18</v>
      </c>
      <c r="HF17">
        <v>669.51700000000005</v>
      </c>
      <c r="HG17">
        <v>760.20299999999997</v>
      </c>
      <c r="HH17">
        <v>31.0002</v>
      </c>
      <c r="HI17">
        <v>33.182000000000002</v>
      </c>
      <c r="HJ17">
        <v>29.999700000000001</v>
      </c>
      <c r="HK17">
        <v>33.194000000000003</v>
      </c>
      <c r="HL17">
        <v>33.215899999999998</v>
      </c>
      <c r="HM17">
        <v>3.7412800000000002</v>
      </c>
      <c r="HN17">
        <v>11.4922</v>
      </c>
      <c r="HO17">
        <v>100</v>
      </c>
      <c r="HP17">
        <v>31</v>
      </c>
      <c r="HQ17">
        <v>20.027000000000001</v>
      </c>
      <c r="HR17">
        <v>33.264299999999999</v>
      </c>
      <c r="HS17">
        <v>98.865700000000004</v>
      </c>
      <c r="HT17">
        <v>97.546099999999996</v>
      </c>
    </row>
    <row r="18" spans="1:228" x14ac:dyDescent="0.2">
      <c r="A18">
        <v>3</v>
      </c>
      <c r="B18">
        <v>1678129026</v>
      </c>
      <c r="C18">
        <v>8</v>
      </c>
      <c r="D18" t="s">
        <v>364</v>
      </c>
      <c r="E18" t="s">
        <v>365</v>
      </c>
      <c r="F18">
        <v>4</v>
      </c>
      <c r="G18">
        <v>1678129023.6875</v>
      </c>
      <c r="H18">
        <f t="shared" si="0"/>
        <v>5.0979783325813901E-4</v>
      </c>
      <c r="I18">
        <f t="shared" si="1"/>
        <v>0.50979783325813899</v>
      </c>
      <c r="J18">
        <f t="shared" si="2"/>
        <v>-0.93819011180343326</v>
      </c>
      <c r="K18">
        <f t="shared" si="3"/>
        <v>11.091675</v>
      </c>
      <c r="L18">
        <f t="shared" si="4"/>
        <v>55.716217164158778</v>
      </c>
      <c r="M18">
        <f t="shared" si="5"/>
        <v>5.6444761549231419</v>
      </c>
      <c r="N18">
        <f t="shared" si="6"/>
        <v>1.1236709568992578</v>
      </c>
      <c r="O18">
        <f t="shared" si="7"/>
        <v>3.3216611373860234E-2</v>
      </c>
      <c r="P18">
        <f t="shared" si="8"/>
        <v>2.7650028223920908</v>
      </c>
      <c r="Q18">
        <f t="shared" si="9"/>
        <v>3.29965091005502E-2</v>
      </c>
      <c r="R18">
        <f t="shared" si="10"/>
        <v>2.0642471783349048E-2</v>
      </c>
      <c r="S18">
        <f t="shared" si="11"/>
        <v>226.11319498335149</v>
      </c>
      <c r="T18">
        <f t="shared" si="12"/>
        <v>33.669943850901738</v>
      </c>
      <c r="U18">
        <f t="shared" si="13"/>
        <v>32.564262499999998</v>
      </c>
      <c r="V18">
        <f t="shared" si="14"/>
        <v>4.9297244849650914</v>
      </c>
      <c r="W18">
        <f t="shared" si="15"/>
        <v>70.175828619395972</v>
      </c>
      <c r="X18">
        <f t="shared" si="16"/>
        <v>3.4290887178470504</v>
      </c>
      <c r="Y18">
        <f t="shared" si="17"/>
        <v>4.8864242650343011</v>
      </c>
      <c r="Z18">
        <f t="shared" si="18"/>
        <v>1.500635767118041</v>
      </c>
      <c r="AA18">
        <f t="shared" si="19"/>
        <v>-22.482084446683931</v>
      </c>
      <c r="AB18">
        <f t="shared" si="20"/>
        <v>-23.317779220753327</v>
      </c>
      <c r="AC18">
        <f t="shared" si="21"/>
        <v>-1.9216619559794543</v>
      </c>
      <c r="AD18">
        <f t="shared" si="22"/>
        <v>178.39166935993478</v>
      </c>
      <c r="AE18">
        <f t="shared" si="23"/>
        <v>0.70029358437638689</v>
      </c>
      <c r="AF18">
        <f t="shared" si="24"/>
        <v>0.56666092532694157</v>
      </c>
      <c r="AG18">
        <f t="shared" si="25"/>
        <v>-0.93819011180343326</v>
      </c>
      <c r="AH18">
        <v>11.68739450868345</v>
      </c>
      <c r="AI18">
        <v>11.87328363636364</v>
      </c>
      <c r="AJ18">
        <v>0.19108107352212489</v>
      </c>
      <c r="AK18">
        <v>60.624577214499709</v>
      </c>
      <c r="AL18">
        <f t="shared" si="26"/>
        <v>0.50979783325813899</v>
      </c>
      <c r="AM18">
        <v>33.338465114574987</v>
      </c>
      <c r="AN18">
        <v>33.835652727272723</v>
      </c>
      <c r="AO18">
        <v>-6.8190066180325486E-3</v>
      </c>
      <c r="AP18">
        <v>101.7342113738122</v>
      </c>
      <c r="AQ18">
        <v>26</v>
      </c>
      <c r="AR18">
        <v>4</v>
      </c>
      <c r="AS18">
        <f t="shared" si="27"/>
        <v>1</v>
      </c>
      <c r="AT18">
        <f t="shared" si="28"/>
        <v>0</v>
      </c>
      <c r="AU18">
        <f t="shared" si="29"/>
        <v>47356.553420813958</v>
      </c>
      <c r="AV18">
        <f t="shared" si="30"/>
        <v>1199.99875</v>
      </c>
      <c r="AW18">
        <f t="shared" si="31"/>
        <v>1025.9229885924101</v>
      </c>
      <c r="AX18">
        <f t="shared" si="32"/>
        <v>0.85493671438608587</v>
      </c>
      <c r="AY18">
        <f t="shared" si="33"/>
        <v>0.18842785876514578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1678129023.6875</v>
      </c>
      <c r="BF18">
        <v>11.091675</v>
      </c>
      <c r="BG18">
        <v>11.7439125</v>
      </c>
      <c r="BH18">
        <v>33.848287499999998</v>
      </c>
      <c r="BI18">
        <v>33.342912499999997</v>
      </c>
      <c r="BJ18">
        <v>15.795125000000001</v>
      </c>
      <c r="BK18">
        <v>33.597774999999999</v>
      </c>
      <c r="BL18">
        <v>649.98912500000006</v>
      </c>
      <c r="BM18">
        <v>101.20762499999999</v>
      </c>
      <c r="BN18">
        <v>9.9973437499999998E-2</v>
      </c>
      <c r="BO18">
        <v>32.407837499999999</v>
      </c>
      <c r="BP18">
        <v>32.564262499999998</v>
      </c>
      <c r="BQ18">
        <v>999.9</v>
      </c>
      <c r="BR18">
        <v>0</v>
      </c>
      <c r="BS18">
        <v>0</v>
      </c>
      <c r="BT18">
        <v>8981.7199999999993</v>
      </c>
      <c r="BU18">
        <v>0</v>
      </c>
      <c r="BV18">
        <v>144.143125</v>
      </c>
      <c r="BW18">
        <v>-0.65225212499999996</v>
      </c>
      <c r="BX18">
        <v>11.480237499999999</v>
      </c>
      <c r="BY18">
        <v>12.148999999999999</v>
      </c>
      <c r="BZ18">
        <v>0.50535949999999996</v>
      </c>
      <c r="CA18">
        <v>11.7439125</v>
      </c>
      <c r="CB18">
        <v>33.342912499999997</v>
      </c>
      <c r="CC18">
        <v>3.4256924999999998</v>
      </c>
      <c r="CD18">
        <v>3.3745474999999998</v>
      </c>
      <c r="CE18">
        <v>26.2559</v>
      </c>
      <c r="CF18">
        <v>26.001425000000001</v>
      </c>
      <c r="CG18">
        <v>1199.99875</v>
      </c>
      <c r="CH18">
        <v>0.500027</v>
      </c>
      <c r="CI18">
        <v>0.499973</v>
      </c>
      <c r="CJ18">
        <v>0</v>
      </c>
      <c r="CK18">
        <v>1060.2225000000001</v>
      </c>
      <c r="CL18">
        <v>4.9990899999999998</v>
      </c>
      <c r="CM18">
        <v>11216.262500000001</v>
      </c>
      <c r="CN18">
        <v>9557.9362500000007</v>
      </c>
      <c r="CO18">
        <v>42.186999999999998</v>
      </c>
      <c r="CP18">
        <v>43.625</v>
      </c>
      <c r="CQ18">
        <v>43</v>
      </c>
      <c r="CR18">
        <v>42.78875</v>
      </c>
      <c r="CS18">
        <v>43.476374999999997</v>
      </c>
      <c r="CT18">
        <v>597.53125</v>
      </c>
      <c r="CU18">
        <v>597.46749999999997</v>
      </c>
      <c r="CV18">
        <v>0</v>
      </c>
      <c r="CW18">
        <v>1678129068.4000001</v>
      </c>
      <c r="CX18">
        <v>0</v>
      </c>
      <c r="CY18">
        <v>1678124978.5</v>
      </c>
      <c r="CZ18" t="s">
        <v>356</v>
      </c>
      <c r="DA18">
        <v>1678124978.5</v>
      </c>
      <c r="DB18">
        <v>1678124958</v>
      </c>
      <c r="DC18">
        <v>13</v>
      </c>
      <c r="DD18">
        <v>-0.20300000000000001</v>
      </c>
      <c r="DE18">
        <v>-1.0999999999999999E-2</v>
      </c>
      <c r="DF18">
        <v>-7.2679999999999998</v>
      </c>
      <c r="DG18">
        <v>0.23699999999999999</v>
      </c>
      <c r="DH18">
        <v>791</v>
      </c>
      <c r="DI18">
        <v>32</v>
      </c>
      <c r="DJ18">
        <v>0.03</v>
      </c>
      <c r="DK18">
        <v>7.0000000000000007E-2</v>
      </c>
      <c r="DL18">
        <v>0.54656939024390239</v>
      </c>
      <c r="DM18">
        <v>-4.5423819930313574</v>
      </c>
      <c r="DN18">
        <v>0.68181853707970297</v>
      </c>
      <c r="DO18">
        <v>0</v>
      </c>
      <c r="DP18">
        <v>0.46786653658536581</v>
      </c>
      <c r="DQ18">
        <v>0.36621422299651613</v>
      </c>
      <c r="DR18">
        <v>4.4066131166744807E-2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363</v>
      </c>
      <c r="EA18">
        <v>3.2966799999999998</v>
      </c>
      <c r="EB18">
        <v>2.6251600000000002</v>
      </c>
      <c r="EC18">
        <v>4.8507699999999999E-3</v>
      </c>
      <c r="ED18">
        <v>4.04266E-3</v>
      </c>
      <c r="EE18">
        <v>0.138685</v>
      </c>
      <c r="EF18">
        <v>0.13610900000000001</v>
      </c>
      <c r="EG18">
        <v>30003</v>
      </c>
      <c r="EH18">
        <v>30456.7</v>
      </c>
      <c r="EI18">
        <v>28049.8</v>
      </c>
      <c r="EJ18">
        <v>29432.9</v>
      </c>
      <c r="EK18">
        <v>33254.6</v>
      </c>
      <c r="EL18">
        <v>35288.1</v>
      </c>
      <c r="EM18">
        <v>39612.300000000003</v>
      </c>
      <c r="EN18">
        <v>42064</v>
      </c>
      <c r="EO18">
        <v>2.1801200000000001</v>
      </c>
      <c r="EP18">
        <v>2.1957499999999999</v>
      </c>
      <c r="EQ18">
        <v>0.138987</v>
      </c>
      <c r="ER18">
        <v>0</v>
      </c>
      <c r="ES18">
        <v>30.302399999999999</v>
      </c>
      <c r="ET18">
        <v>999.9</v>
      </c>
      <c r="EU18">
        <v>72.7</v>
      </c>
      <c r="EV18">
        <v>33.5</v>
      </c>
      <c r="EW18">
        <v>37.320599999999999</v>
      </c>
      <c r="EX18">
        <v>57.057299999999998</v>
      </c>
      <c r="EY18">
        <v>-3.8341400000000001</v>
      </c>
      <c r="EZ18">
        <v>2</v>
      </c>
      <c r="FA18">
        <v>0.455955</v>
      </c>
      <c r="FB18">
        <v>-6.4588800000000002E-2</v>
      </c>
      <c r="FC18">
        <v>20.274799999999999</v>
      </c>
      <c r="FD18">
        <v>5.2198399999999996</v>
      </c>
      <c r="FE18">
        <v>12.008800000000001</v>
      </c>
      <c r="FF18">
        <v>4.9867999999999997</v>
      </c>
      <c r="FG18">
        <v>3.2845800000000001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1.8623099999999999</v>
      </c>
      <c r="FN18">
        <v>1.86432</v>
      </c>
      <c r="FO18">
        <v>1.8603499999999999</v>
      </c>
      <c r="FP18">
        <v>1.86111</v>
      </c>
      <c r="FQ18">
        <v>1.8602000000000001</v>
      </c>
      <c r="FR18">
        <v>1.8619399999999999</v>
      </c>
      <c r="FS18">
        <v>1.85853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-4.7060000000000004</v>
      </c>
      <c r="GH18">
        <v>0.25030000000000002</v>
      </c>
      <c r="GI18">
        <v>-4.6300871571038451</v>
      </c>
      <c r="GJ18">
        <v>-4.6782648166075668E-3</v>
      </c>
      <c r="GK18">
        <v>2.0645039605938809E-6</v>
      </c>
      <c r="GL18">
        <v>-4.2957140779123221E-10</v>
      </c>
      <c r="GM18">
        <v>-8.3289933805379121E-2</v>
      </c>
      <c r="GN18">
        <v>6.7050777095108757E-4</v>
      </c>
      <c r="GO18">
        <v>6.3862846072479287E-4</v>
      </c>
      <c r="GP18">
        <v>-1.0801389653900339E-5</v>
      </c>
      <c r="GQ18">
        <v>6</v>
      </c>
      <c r="GR18">
        <v>2074</v>
      </c>
      <c r="GS18">
        <v>4</v>
      </c>
      <c r="GT18">
        <v>34</v>
      </c>
      <c r="GU18">
        <v>67.5</v>
      </c>
      <c r="GV18">
        <v>67.8</v>
      </c>
      <c r="GW18">
        <v>0.19897500000000001</v>
      </c>
      <c r="GX18">
        <v>2.6428199999999999</v>
      </c>
      <c r="GY18">
        <v>2.04834</v>
      </c>
      <c r="GZ18">
        <v>2.6208499999999999</v>
      </c>
      <c r="HA18">
        <v>2.1972700000000001</v>
      </c>
      <c r="HB18">
        <v>2.323</v>
      </c>
      <c r="HC18">
        <v>38.550400000000003</v>
      </c>
      <c r="HD18">
        <v>14.4735</v>
      </c>
      <c r="HE18">
        <v>18</v>
      </c>
      <c r="HF18">
        <v>669.66700000000003</v>
      </c>
      <c r="HG18">
        <v>760.28700000000003</v>
      </c>
      <c r="HH18">
        <v>31.0002</v>
      </c>
      <c r="HI18">
        <v>33.178100000000001</v>
      </c>
      <c r="HJ18">
        <v>29.9998</v>
      </c>
      <c r="HK18">
        <v>33.191000000000003</v>
      </c>
      <c r="HL18">
        <v>33.213000000000001</v>
      </c>
      <c r="HM18">
        <v>4.0258900000000004</v>
      </c>
      <c r="HN18">
        <v>11.4922</v>
      </c>
      <c r="HO18">
        <v>100</v>
      </c>
      <c r="HP18">
        <v>31</v>
      </c>
      <c r="HQ18">
        <v>26.7056</v>
      </c>
      <c r="HR18">
        <v>33.260300000000001</v>
      </c>
      <c r="HS18">
        <v>98.867099999999994</v>
      </c>
      <c r="HT18">
        <v>97.548299999999998</v>
      </c>
    </row>
    <row r="19" spans="1:228" x14ac:dyDescent="0.2">
      <c r="A19">
        <v>4</v>
      </c>
      <c r="B19">
        <v>1678129030</v>
      </c>
      <c r="C19">
        <v>12</v>
      </c>
      <c r="D19" t="s">
        <v>366</v>
      </c>
      <c r="E19" t="s">
        <v>367</v>
      </c>
      <c r="F19">
        <v>4</v>
      </c>
      <c r="G19">
        <v>1678129028</v>
      </c>
      <c r="H19">
        <f t="shared" si="0"/>
        <v>5.3875467036138848E-4</v>
      </c>
      <c r="I19">
        <f t="shared" si="1"/>
        <v>0.53875467036138847</v>
      </c>
      <c r="J19">
        <f t="shared" si="2"/>
        <v>-0.73659511063032512</v>
      </c>
      <c r="K19">
        <f t="shared" si="3"/>
        <v>12.69561428571428</v>
      </c>
      <c r="L19">
        <f t="shared" si="4"/>
        <v>45.7875989689135</v>
      </c>
      <c r="M19">
        <f t="shared" si="5"/>
        <v>4.6387156762357327</v>
      </c>
      <c r="N19">
        <f t="shared" si="6"/>
        <v>1.2861854810637299</v>
      </c>
      <c r="O19">
        <f t="shared" si="7"/>
        <v>3.5062542390361891E-2</v>
      </c>
      <c r="P19">
        <f t="shared" si="8"/>
        <v>2.7691666932242862</v>
      </c>
      <c r="Q19">
        <f t="shared" si="9"/>
        <v>3.4817760359587599E-2</v>
      </c>
      <c r="R19">
        <f t="shared" si="10"/>
        <v>2.178295032443188E-2</v>
      </c>
      <c r="S19">
        <f t="shared" si="11"/>
        <v>226.1132285191166</v>
      </c>
      <c r="T19">
        <f t="shared" si="12"/>
        <v>33.662903836386874</v>
      </c>
      <c r="U19">
        <f t="shared" si="13"/>
        <v>32.5657</v>
      </c>
      <c r="V19">
        <f t="shared" si="14"/>
        <v>4.9301239446956791</v>
      </c>
      <c r="W19">
        <f t="shared" si="15"/>
        <v>70.126091661210836</v>
      </c>
      <c r="X19">
        <f t="shared" si="16"/>
        <v>3.4271649587008817</v>
      </c>
      <c r="Y19">
        <f t="shared" si="17"/>
        <v>4.8871466775276806</v>
      </c>
      <c r="Z19">
        <f t="shared" si="18"/>
        <v>1.5029589859947974</v>
      </c>
      <c r="AA19">
        <f t="shared" si="19"/>
        <v>-23.759080962937233</v>
      </c>
      <c r="AB19">
        <f t="shared" si="20"/>
        <v>-23.17641025074925</v>
      </c>
      <c r="AC19">
        <f t="shared" si="21"/>
        <v>-1.9071774671299748</v>
      </c>
      <c r="AD19">
        <f t="shared" si="22"/>
        <v>177.27055983830013</v>
      </c>
      <c r="AE19">
        <f t="shared" si="23"/>
        <v>3.7156451392110377</v>
      </c>
      <c r="AF19">
        <f t="shared" si="24"/>
        <v>0.54936348632379428</v>
      </c>
      <c r="AG19">
        <f t="shared" si="25"/>
        <v>-0.73659511063032512</v>
      </c>
      <c r="AH19">
        <v>15.729471018909001</v>
      </c>
      <c r="AI19">
        <v>14.157023030303019</v>
      </c>
      <c r="AJ19">
        <v>0.61244793064397207</v>
      </c>
      <c r="AK19">
        <v>60.624577214499709</v>
      </c>
      <c r="AL19">
        <f t="shared" si="26"/>
        <v>0.53875467036138847</v>
      </c>
      <c r="AM19">
        <v>33.338775078695072</v>
      </c>
      <c r="AN19">
        <v>33.826606060606053</v>
      </c>
      <c r="AO19">
        <v>-1.17166731713735E-3</v>
      </c>
      <c r="AP19">
        <v>101.7342113738122</v>
      </c>
      <c r="AQ19">
        <v>25</v>
      </c>
      <c r="AR19">
        <v>4</v>
      </c>
      <c r="AS19">
        <f t="shared" si="27"/>
        <v>1</v>
      </c>
      <c r="AT19">
        <f t="shared" si="28"/>
        <v>0</v>
      </c>
      <c r="AU19">
        <f t="shared" si="29"/>
        <v>47470.938549829953</v>
      </c>
      <c r="AV19">
        <f t="shared" si="30"/>
        <v>1199.998571428571</v>
      </c>
      <c r="AW19">
        <f t="shared" si="31"/>
        <v>1025.9228707352931</v>
      </c>
      <c r="AX19">
        <f t="shared" si="32"/>
        <v>0.85493674339458203</v>
      </c>
      <c r="AY19">
        <f t="shared" si="33"/>
        <v>0.18842791475154336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1678129028</v>
      </c>
      <c r="BF19">
        <v>12.69561428571428</v>
      </c>
      <c r="BG19">
        <v>16.13212857142857</v>
      </c>
      <c r="BH19">
        <v>33.828685714285719</v>
      </c>
      <c r="BI19">
        <v>33.338700000000003</v>
      </c>
      <c r="BJ19">
        <v>17.406500000000001</v>
      </c>
      <c r="BK19">
        <v>33.578314285714278</v>
      </c>
      <c r="BL19">
        <v>649.95271428571425</v>
      </c>
      <c r="BM19">
        <v>101.2094285714286</v>
      </c>
      <c r="BN19">
        <v>0.1000041285714286</v>
      </c>
      <c r="BO19">
        <v>32.41045714285714</v>
      </c>
      <c r="BP19">
        <v>32.5657</v>
      </c>
      <c r="BQ19">
        <v>999.89999999999986</v>
      </c>
      <c r="BR19">
        <v>0</v>
      </c>
      <c r="BS19">
        <v>0</v>
      </c>
      <c r="BT19">
        <v>9003.66</v>
      </c>
      <c r="BU19">
        <v>0</v>
      </c>
      <c r="BV19">
        <v>149.89985714285709</v>
      </c>
      <c r="BW19">
        <v>-3.4365299999999999</v>
      </c>
      <c r="BX19">
        <v>13.140128571428569</v>
      </c>
      <c r="BY19">
        <v>16.688500000000001</v>
      </c>
      <c r="BZ19">
        <v>0.48998799999999998</v>
      </c>
      <c r="CA19">
        <v>16.13212857142857</v>
      </c>
      <c r="CB19">
        <v>33.338700000000003</v>
      </c>
      <c r="CC19">
        <v>3.4237799999999998</v>
      </c>
      <c r="CD19">
        <v>3.37419</v>
      </c>
      <c r="CE19">
        <v>26.24644285714286</v>
      </c>
      <c r="CF19">
        <v>25.999642857142859</v>
      </c>
      <c r="CG19">
        <v>1199.998571428571</v>
      </c>
      <c r="CH19">
        <v>0.50002700000000011</v>
      </c>
      <c r="CI19">
        <v>0.49997299999999989</v>
      </c>
      <c r="CJ19">
        <v>0</v>
      </c>
      <c r="CK19">
        <v>1059.9100000000001</v>
      </c>
      <c r="CL19">
        <v>4.9990899999999998</v>
      </c>
      <c r="CM19">
        <v>11211.8</v>
      </c>
      <c r="CN19">
        <v>9557.9499999999989</v>
      </c>
      <c r="CO19">
        <v>42.186999999999998</v>
      </c>
      <c r="CP19">
        <v>43.625</v>
      </c>
      <c r="CQ19">
        <v>43</v>
      </c>
      <c r="CR19">
        <v>42.75</v>
      </c>
      <c r="CS19">
        <v>43.491</v>
      </c>
      <c r="CT19">
        <v>597.52999999999986</v>
      </c>
      <c r="CU19">
        <v>597.46857142857152</v>
      </c>
      <c r="CV19">
        <v>0</v>
      </c>
      <c r="CW19">
        <v>1678129072</v>
      </c>
      <c r="CX19">
        <v>0</v>
      </c>
      <c r="CY19">
        <v>1678124978.5</v>
      </c>
      <c r="CZ19" t="s">
        <v>356</v>
      </c>
      <c r="DA19">
        <v>1678124978.5</v>
      </c>
      <c r="DB19">
        <v>1678124958</v>
      </c>
      <c r="DC19">
        <v>13</v>
      </c>
      <c r="DD19">
        <v>-0.20300000000000001</v>
      </c>
      <c r="DE19">
        <v>-1.0999999999999999E-2</v>
      </c>
      <c r="DF19">
        <v>-7.2679999999999998</v>
      </c>
      <c r="DG19">
        <v>0.23699999999999999</v>
      </c>
      <c r="DH19">
        <v>791</v>
      </c>
      <c r="DI19">
        <v>32</v>
      </c>
      <c r="DJ19">
        <v>0.03</v>
      </c>
      <c r="DK19">
        <v>7.0000000000000007E-2</v>
      </c>
      <c r="DL19">
        <v>-0.25382673170731712</v>
      </c>
      <c r="DM19">
        <v>-14.19897315679442</v>
      </c>
      <c r="DN19">
        <v>1.660833161766047</v>
      </c>
      <c r="DO19">
        <v>0</v>
      </c>
      <c r="DP19">
        <v>0.48811029268292683</v>
      </c>
      <c r="DQ19">
        <v>9.0472327526132157E-2</v>
      </c>
      <c r="DR19">
        <v>1.78178807535712E-2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3.2965900000000001</v>
      </c>
      <c r="EB19">
        <v>2.62547</v>
      </c>
      <c r="EC19">
        <v>5.5747499999999998E-3</v>
      </c>
      <c r="ED19">
        <v>5.4777000000000003E-3</v>
      </c>
      <c r="EE19">
        <v>0.13866500000000001</v>
      </c>
      <c r="EF19">
        <v>0.136103</v>
      </c>
      <c r="EG19">
        <v>29981.1</v>
      </c>
      <c r="EH19">
        <v>30413.3</v>
      </c>
      <c r="EI19">
        <v>28049.7</v>
      </c>
      <c r="EJ19">
        <v>29433.3</v>
      </c>
      <c r="EK19">
        <v>33255.699999999997</v>
      </c>
      <c r="EL19">
        <v>35288.9</v>
      </c>
      <c r="EM19">
        <v>39612.6</v>
      </c>
      <c r="EN19">
        <v>42064.6</v>
      </c>
      <c r="EO19">
        <v>2.1805300000000001</v>
      </c>
      <c r="EP19">
        <v>2.1957</v>
      </c>
      <c r="EQ19">
        <v>0.13971700000000001</v>
      </c>
      <c r="ER19">
        <v>0</v>
      </c>
      <c r="ES19">
        <v>30.305</v>
      </c>
      <c r="ET19">
        <v>999.9</v>
      </c>
      <c r="EU19">
        <v>72.7</v>
      </c>
      <c r="EV19">
        <v>33.6</v>
      </c>
      <c r="EW19">
        <v>37.531199999999998</v>
      </c>
      <c r="EX19">
        <v>56.517299999999999</v>
      </c>
      <c r="EY19">
        <v>-3.8742000000000001</v>
      </c>
      <c r="EZ19">
        <v>2</v>
      </c>
      <c r="FA19">
        <v>0.45557700000000001</v>
      </c>
      <c r="FB19">
        <v>-6.4814800000000006E-2</v>
      </c>
      <c r="FC19">
        <v>20.274799999999999</v>
      </c>
      <c r="FD19">
        <v>5.2192400000000001</v>
      </c>
      <c r="FE19">
        <v>12.0091</v>
      </c>
      <c r="FF19">
        <v>4.9869500000000002</v>
      </c>
      <c r="FG19">
        <v>3.2845499999999999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1.8623099999999999</v>
      </c>
      <c r="FN19">
        <v>1.86432</v>
      </c>
      <c r="FO19">
        <v>1.8603499999999999</v>
      </c>
      <c r="FP19">
        <v>1.86111</v>
      </c>
      <c r="FQ19">
        <v>1.8602000000000001</v>
      </c>
      <c r="FR19">
        <v>1.86191</v>
      </c>
      <c r="FS19">
        <v>1.8585199999999999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-4.7169999999999996</v>
      </c>
      <c r="GH19">
        <v>0.25030000000000002</v>
      </c>
      <c r="GI19">
        <v>-4.6300871571038451</v>
      </c>
      <c r="GJ19">
        <v>-4.6782648166075668E-3</v>
      </c>
      <c r="GK19">
        <v>2.0645039605938809E-6</v>
      </c>
      <c r="GL19">
        <v>-4.2957140779123221E-10</v>
      </c>
      <c r="GM19">
        <v>-8.3289933805379121E-2</v>
      </c>
      <c r="GN19">
        <v>6.7050777095108757E-4</v>
      </c>
      <c r="GO19">
        <v>6.3862846072479287E-4</v>
      </c>
      <c r="GP19">
        <v>-1.0801389653900339E-5</v>
      </c>
      <c r="GQ19">
        <v>6</v>
      </c>
      <c r="GR19">
        <v>2074</v>
      </c>
      <c r="GS19">
        <v>4</v>
      </c>
      <c r="GT19">
        <v>34</v>
      </c>
      <c r="GU19">
        <v>67.5</v>
      </c>
      <c r="GV19">
        <v>67.900000000000006</v>
      </c>
      <c r="GW19">
        <v>0.21606400000000001</v>
      </c>
      <c r="GX19">
        <v>2.6452599999999999</v>
      </c>
      <c r="GY19">
        <v>2.04834</v>
      </c>
      <c r="GZ19">
        <v>2.6208499999999999</v>
      </c>
      <c r="HA19">
        <v>2.1972700000000001</v>
      </c>
      <c r="HB19">
        <v>2.33643</v>
      </c>
      <c r="HC19">
        <v>38.550400000000003</v>
      </c>
      <c r="HD19">
        <v>14.517300000000001</v>
      </c>
      <c r="HE19">
        <v>18</v>
      </c>
      <c r="HF19">
        <v>669.94899999999996</v>
      </c>
      <c r="HG19">
        <v>760.20100000000002</v>
      </c>
      <c r="HH19">
        <v>31</v>
      </c>
      <c r="HI19">
        <v>33.1738</v>
      </c>
      <c r="HJ19">
        <v>29.999600000000001</v>
      </c>
      <c r="HK19">
        <v>33.1873</v>
      </c>
      <c r="HL19">
        <v>33.21</v>
      </c>
      <c r="HM19">
        <v>4.35893</v>
      </c>
      <c r="HN19">
        <v>11.4922</v>
      </c>
      <c r="HO19">
        <v>100</v>
      </c>
      <c r="HP19">
        <v>31</v>
      </c>
      <c r="HQ19">
        <v>33.389600000000002</v>
      </c>
      <c r="HR19">
        <v>33.241900000000001</v>
      </c>
      <c r="HS19">
        <v>98.867500000000007</v>
      </c>
      <c r="HT19">
        <v>97.549700000000001</v>
      </c>
    </row>
    <row r="20" spans="1:228" x14ac:dyDescent="0.2">
      <c r="A20">
        <v>5</v>
      </c>
      <c r="B20">
        <v>1678129034</v>
      </c>
      <c r="C20">
        <v>16</v>
      </c>
      <c r="D20" t="s">
        <v>368</v>
      </c>
      <c r="E20" t="s">
        <v>369</v>
      </c>
      <c r="F20">
        <v>4</v>
      </c>
      <c r="G20">
        <v>1678129031.6875</v>
      </c>
      <c r="H20">
        <f t="shared" si="0"/>
        <v>5.2696150162104087E-4</v>
      </c>
      <c r="I20">
        <f t="shared" si="1"/>
        <v>0.52696150162104083</v>
      </c>
      <c r="J20">
        <f t="shared" si="2"/>
        <v>-0.87195924772384903</v>
      </c>
      <c r="K20">
        <f t="shared" si="3"/>
        <v>15.7019375</v>
      </c>
      <c r="L20">
        <f t="shared" si="4"/>
        <v>55.828508881162236</v>
      </c>
      <c r="M20">
        <f t="shared" si="5"/>
        <v>5.6558493683695987</v>
      </c>
      <c r="N20">
        <f t="shared" si="6"/>
        <v>1.5907247940401219</v>
      </c>
      <c r="O20">
        <f t="shared" si="7"/>
        <v>3.4216519219898732E-2</v>
      </c>
      <c r="P20">
        <f t="shared" si="8"/>
        <v>2.7717551240320399</v>
      </c>
      <c r="Q20">
        <f t="shared" si="9"/>
        <v>3.3983581101382526E-2</v>
      </c>
      <c r="R20">
        <f t="shared" si="10"/>
        <v>2.1260534419993572E-2</v>
      </c>
      <c r="S20">
        <f t="shared" si="11"/>
        <v>226.11393823337926</v>
      </c>
      <c r="T20">
        <f t="shared" si="12"/>
        <v>33.666597494192004</v>
      </c>
      <c r="U20">
        <f t="shared" si="13"/>
        <v>32.573675000000001</v>
      </c>
      <c r="V20">
        <f t="shared" si="14"/>
        <v>4.9323405895019219</v>
      </c>
      <c r="W20">
        <f t="shared" si="15"/>
        <v>70.100914476979142</v>
      </c>
      <c r="X20">
        <f t="shared" si="16"/>
        <v>3.4262352183669118</v>
      </c>
      <c r="Y20">
        <f t="shared" si="17"/>
        <v>4.8875756385347486</v>
      </c>
      <c r="Z20">
        <f t="shared" si="18"/>
        <v>1.5061053711350101</v>
      </c>
      <c r="AA20">
        <f t="shared" si="19"/>
        <v>-23.239002221487901</v>
      </c>
      <c r="AB20">
        <f t="shared" si="20"/>
        <v>-24.15736676797556</v>
      </c>
      <c r="AC20">
        <f t="shared" si="21"/>
        <v>-1.9861365145789636</v>
      </c>
      <c r="AD20">
        <f t="shared" si="22"/>
        <v>176.73143272933683</v>
      </c>
      <c r="AE20">
        <f t="shared" si="23"/>
        <v>5.8178617436859694</v>
      </c>
      <c r="AF20">
        <f t="shared" si="24"/>
        <v>0.54204627689727913</v>
      </c>
      <c r="AG20">
        <f t="shared" si="25"/>
        <v>-0.87195924772384903</v>
      </c>
      <c r="AH20">
        <v>21.147908439585891</v>
      </c>
      <c r="AI20">
        <v>18.157700606060601</v>
      </c>
      <c r="AJ20">
        <v>1.028867328314695</v>
      </c>
      <c r="AK20">
        <v>60.624577214499709</v>
      </c>
      <c r="AL20">
        <f t="shared" si="26"/>
        <v>0.52696150162104083</v>
      </c>
      <c r="AM20">
        <v>33.338429359040973</v>
      </c>
      <c r="AN20">
        <v>33.813385454545447</v>
      </c>
      <c r="AO20">
        <v>-8.0084552294238894E-4</v>
      </c>
      <c r="AP20">
        <v>101.7342113738122</v>
      </c>
      <c r="AQ20">
        <v>25</v>
      </c>
      <c r="AR20">
        <v>4</v>
      </c>
      <c r="AS20">
        <f t="shared" si="27"/>
        <v>1</v>
      </c>
      <c r="AT20">
        <f t="shared" si="28"/>
        <v>0</v>
      </c>
      <c r="AU20">
        <f t="shared" si="29"/>
        <v>47542.079672566069</v>
      </c>
      <c r="AV20">
        <f t="shared" si="30"/>
        <v>1200.0025000000001</v>
      </c>
      <c r="AW20">
        <f t="shared" si="31"/>
        <v>1025.9262135924246</v>
      </c>
      <c r="AX20">
        <f t="shared" si="32"/>
        <v>0.85493673020883243</v>
      </c>
      <c r="AY20">
        <f t="shared" si="33"/>
        <v>0.18842788930304666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1678129031.6875</v>
      </c>
      <c r="BF20">
        <v>15.7019375</v>
      </c>
      <c r="BG20">
        <v>21.07995</v>
      </c>
      <c r="BH20">
        <v>33.820137500000001</v>
      </c>
      <c r="BI20">
        <v>33.336725000000001</v>
      </c>
      <c r="BJ20">
        <v>20.426737500000002</v>
      </c>
      <c r="BK20">
        <v>33.569862499999999</v>
      </c>
      <c r="BL20">
        <v>650.02150000000006</v>
      </c>
      <c r="BM20">
        <v>101.20762499999999</v>
      </c>
      <c r="BN20">
        <v>9.9923449999999997E-2</v>
      </c>
      <c r="BO20">
        <v>32.412012500000003</v>
      </c>
      <c r="BP20">
        <v>32.573675000000001</v>
      </c>
      <c r="BQ20">
        <v>999.9</v>
      </c>
      <c r="BR20">
        <v>0</v>
      </c>
      <c r="BS20">
        <v>0</v>
      </c>
      <c r="BT20">
        <v>9017.5750000000007</v>
      </c>
      <c r="BU20">
        <v>0</v>
      </c>
      <c r="BV20">
        <v>156.05012500000001</v>
      </c>
      <c r="BW20">
        <v>-5.3780099999999997</v>
      </c>
      <c r="BX20">
        <v>16.251574999999999</v>
      </c>
      <c r="BY20">
        <v>21.806912499999999</v>
      </c>
      <c r="BZ20">
        <v>0.483408375</v>
      </c>
      <c r="CA20">
        <v>21.07995</v>
      </c>
      <c r="CB20">
        <v>33.336725000000001</v>
      </c>
      <c r="CC20">
        <v>3.4228637499999999</v>
      </c>
      <c r="CD20">
        <v>3.3739400000000002</v>
      </c>
      <c r="CE20">
        <v>26.241912500000002</v>
      </c>
      <c r="CF20">
        <v>25.998412500000001</v>
      </c>
      <c r="CG20">
        <v>1200.0025000000001</v>
      </c>
      <c r="CH20">
        <v>0.500027</v>
      </c>
      <c r="CI20">
        <v>0.499973</v>
      </c>
      <c r="CJ20">
        <v>0</v>
      </c>
      <c r="CK20">
        <v>1059.5137500000001</v>
      </c>
      <c r="CL20">
        <v>4.9990899999999998</v>
      </c>
      <c r="CM20">
        <v>11207.1625</v>
      </c>
      <c r="CN20">
        <v>9557.96875</v>
      </c>
      <c r="CO20">
        <v>42.186999999999998</v>
      </c>
      <c r="CP20">
        <v>43.593499999999999</v>
      </c>
      <c r="CQ20">
        <v>43</v>
      </c>
      <c r="CR20">
        <v>42.75</v>
      </c>
      <c r="CS20">
        <v>43.452749999999988</v>
      </c>
      <c r="CT20">
        <v>597.53250000000003</v>
      </c>
      <c r="CU20">
        <v>597.47</v>
      </c>
      <c r="CV20">
        <v>0</v>
      </c>
      <c r="CW20">
        <v>1678129076.2</v>
      </c>
      <c r="CX20">
        <v>0</v>
      </c>
      <c r="CY20">
        <v>1678124978.5</v>
      </c>
      <c r="CZ20" t="s">
        <v>356</v>
      </c>
      <c r="DA20">
        <v>1678124978.5</v>
      </c>
      <c r="DB20">
        <v>1678124958</v>
      </c>
      <c r="DC20">
        <v>13</v>
      </c>
      <c r="DD20">
        <v>-0.20300000000000001</v>
      </c>
      <c r="DE20">
        <v>-1.0999999999999999E-2</v>
      </c>
      <c r="DF20">
        <v>-7.2679999999999998</v>
      </c>
      <c r="DG20">
        <v>0.23699999999999999</v>
      </c>
      <c r="DH20">
        <v>791</v>
      </c>
      <c r="DI20">
        <v>32</v>
      </c>
      <c r="DJ20">
        <v>0.03</v>
      </c>
      <c r="DK20">
        <v>7.0000000000000007E-2</v>
      </c>
      <c r="DL20">
        <v>-1.4758708292682929</v>
      </c>
      <c r="DM20">
        <v>-24.09934990243902</v>
      </c>
      <c r="DN20">
        <v>2.5028302637080242</v>
      </c>
      <c r="DO20">
        <v>0</v>
      </c>
      <c r="DP20">
        <v>0.49089436585365859</v>
      </c>
      <c r="DQ20">
        <v>-1.220979094076691E-2</v>
      </c>
      <c r="DR20">
        <v>9.9802729586703047E-3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3.2965900000000001</v>
      </c>
      <c r="EB20">
        <v>2.6252399999999998</v>
      </c>
      <c r="EC20">
        <v>6.7602000000000001E-3</v>
      </c>
      <c r="ED20">
        <v>7.1587600000000001E-3</v>
      </c>
      <c r="EE20">
        <v>0.138623</v>
      </c>
      <c r="EF20">
        <v>0.13606299999999999</v>
      </c>
      <c r="EG20">
        <v>29945.200000000001</v>
      </c>
      <c r="EH20">
        <v>30362</v>
      </c>
      <c r="EI20">
        <v>28049.5</v>
      </c>
      <c r="EJ20">
        <v>29433.3</v>
      </c>
      <c r="EK20">
        <v>33256.800000000003</v>
      </c>
      <c r="EL20">
        <v>35290.6</v>
      </c>
      <c r="EM20">
        <v>39612</v>
      </c>
      <c r="EN20">
        <v>42064.6</v>
      </c>
      <c r="EO20">
        <v>2.18092</v>
      </c>
      <c r="EP20">
        <v>2.1958500000000001</v>
      </c>
      <c r="EQ20">
        <v>0.13972100000000001</v>
      </c>
      <c r="ER20">
        <v>0</v>
      </c>
      <c r="ES20">
        <v>30.307600000000001</v>
      </c>
      <c r="ET20">
        <v>999.9</v>
      </c>
      <c r="EU20">
        <v>72.7</v>
      </c>
      <c r="EV20">
        <v>33.6</v>
      </c>
      <c r="EW20">
        <v>37.532800000000002</v>
      </c>
      <c r="EX20">
        <v>56.5473</v>
      </c>
      <c r="EY20">
        <v>-3.6979099999999998</v>
      </c>
      <c r="EZ20">
        <v>2</v>
      </c>
      <c r="FA20">
        <v>0.45532499999999998</v>
      </c>
      <c r="FB20">
        <v>-6.5503800000000001E-2</v>
      </c>
      <c r="FC20">
        <v>20.274699999999999</v>
      </c>
      <c r="FD20">
        <v>5.2189399999999999</v>
      </c>
      <c r="FE20">
        <v>12.008900000000001</v>
      </c>
      <c r="FF20">
        <v>4.9866999999999999</v>
      </c>
      <c r="FG20">
        <v>3.2844799999999998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1.86232</v>
      </c>
      <c r="FN20">
        <v>1.86432</v>
      </c>
      <c r="FO20">
        <v>1.8603499999999999</v>
      </c>
      <c r="FP20">
        <v>1.86111</v>
      </c>
      <c r="FQ20">
        <v>1.8602000000000001</v>
      </c>
      <c r="FR20">
        <v>1.8619000000000001</v>
      </c>
      <c r="FS20">
        <v>1.8585199999999999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-4.7359999999999998</v>
      </c>
      <c r="GH20">
        <v>0.25019999999999998</v>
      </c>
      <c r="GI20">
        <v>-4.6300871571038451</v>
      </c>
      <c r="GJ20">
        <v>-4.6782648166075668E-3</v>
      </c>
      <c r="GK20">
        <v>2.0645039605938809E-6</v>
      </c>
      <c r="GL20">
        <v>-4.2957140779123221E-10</v>
      </c>
      <c r="GM20">
        <v>-8.3289933805379121E-2</v>
      </c>
      <c r="GN20">
        <v>6.7050777095108757E-4</v>
      </c>
      <c r="GO20">
        <v>6.3862846072479287E-4</v>
      </c>
      <c r="GP20">
        <v>-1.0801389653900339E-5</v>
      </c>
      <c r="GQ20">
        <v>6</v>
      </c>
      <c r="GR20">
        <v>2074</v>
      </c>
      <c r="GS20">
        <v>4</v>
      </c>
      <c r="GT20">
        <v>34</v>
      </c>
      <c r="GU20">
        <v>67.599999999999994</v>
      </c>
      <c r="GV20">
        <v>67.900000000000006</v>
      </c>
      <c r="GW20">
        <v>0.234375</v>
      </c>
      <c r="GX20">
        <v>2.6464799999999999</v>
      </c>
      <c r="GY20">
        <v>2.04834</v>
      </c>
      <c r="GZ20">
        <v>2.6208499999999999</v>
      </c>
      <c r="HA20">
        <v>2.1972700000000001</v>
      </c>
      <c r="HB20">
        <v>2.2827099999999998</v>
      </c>
      <c r="HC20">
        <v>38.550400000000003</v>
      </c>
      <c r="HD20">
        <v>14.4472</v>
      </c>
      <c r="HE20">
        <v>18</v>
      </c>
      <c r="HF20">
        <v>670.24</v>
      </c>
      <c r="HG20">
        <v>760.30100000000004</v>
      </c>
      <c r="HH20">
        <v>30.9999</v>
      </c>
      <c r="HI20">
        <v>33.170099999999998</v>
      </c>
      <c r="HJ20">
        <v>29.9998</v>
      </c>
      <c r="HK20">
        <v>33.184399999999997</v>
      </c>
      <c r="HL20">
        <v>33.206299999999999</v>
      </c>
      <c r="HM20">
        <v>4.7195099999999996</v>
      </c>
      <c r="HN20">
        <v>11.7636</v>
      </c>
      <c r="HO20">
        <v>100</v>
      </c>
      <c r="HP20">
        <v>31</v>
      </c>
      <c r="HQ20">
        <v>40.086399999999998</v>
      </c>
      <c r="HR20">
        <v>33.239899999999999</v>
      </c>
      <c r="HS20">
        <v>98.866200000000006</v>
      </c>
      <c r="HT20">
        <v>97.549700000000001</v>
      </c>
    </row>
    <row r="21" spans="1:228" x14ac:dyDescent="0.2">
      <c r="A21">
        <v>6</v>
      </c>
      <c r="B21">
        <v>1678129038</v>
      </c>
      <c r="C21">
        <v>20</v>
      </c>
      <c r="D21" t="s">
        <v>370</v>
      </c>
      <c r="E21" t="s">
        <v>371</v>
      </c>
      <c r="F21">
        <v>4</v>
      </c>
      <c r="G21">
        <v>1678129036</v>
      </c>
      <c r="H21">
        <f t="shared" si="0"/>
        <v>5.1149371865517868E-4</v>
      </c>
      <c r="I21">
        <f t="shared" si="1"/>
        <v>0.51149371865517868</v>
      </c>
      <c r="J21">
        <f t="shared" si="2"/>
        <v>-0.83104155347545927</v>
      </c>
      <c r="K21">
        <f t="shared" si="3"/>
        <v>20.515499999999999</v>
      </c>
      <c r="L21">
        <f t="shared" si="4"/>
        <v>59.84511700110361</v>
      </c>
      <c r="M21">
        <f t="shared" si="5"/>
        <v>6.0626645669100201</v>
      </c>
      <c r="N21">
        <f t="shared" si="6"/>
        <v>2.0783415783137134</v>
      </c>
      <c r="O21">
        <f t="shared" si="7"/>
        <v>3.3159968021992933E-2</v>
      </c>
      <c r="P21">
        <f t="shared" si="8"/>
        <v>2.7684174481004655</v>
      </c>
      <c r="Q21">
        <f t="shared" si="9"/>
        <v>3.2940881729913003E-2</v>
      </c>
      <c r="R21">
        <f t="shared" si="10"/>
        <v>2.0607614308602522E-2</v>
      </c>
      <c r="S21">
        <f t="shared" si="11"/>
        <v>226.11356062218482</v>
      </c>
      <c r="T21">
        <f t="shared" si="12"/>
        <v>33.669477278091833</v>
      </c>
      <c r="U21">
        <f t="shared" si="13"/>
        <v>32.573999999999998</v>
      </c>
      <c r="V21">
        <f t="shared" si="14"/>
        <v>4.9324309413797875</v>
      </c>
      <c r="W21">
        <f t="shared" si="15"/>
        <v>70.071550188500794</v>
      </c>
      <c r="X21">
        <f t="shared" si="16"/>
        <v>3.4242703078385297</v>
      </c>
      <c r="Y21">
        <f t="shared" si="17"/>
        <v>4.8868196844894047</v>
      </c>
      <c r="Z21">
        <f t="shared" si="18"/>
        <v>1.5081606335412578</v>
      </c>
      <c r="AA21">
        <f t="shared" si="19"/>
        <v>-22.556872992693378</v>
      </c>
      <c r="AB21">
        <f t="shared" si="20"/>
        <v>-24.585891076830432</v>
      </c>
      <c r="AC21">
        <f t="shared" si="21"/>
        <v>-2.0237813363898169</v>
      </c>
      <c r="AD21">
        <f t="shared" si="22"/>
        <v>176.94701521627121</v>
      </c>
      <c r="AE21">
        <f t="shared" si="23"/>
        <v>7.529544411882874</v>
      </c>
      <c r="AF21">
        <f t="shared" si="24"/>
        <v>0.5593507017235948</v>
      </c>
      <c r="AG21">
        <f t="shared" si="25"/>
        <v>-0.83104155347545927</v>
      </c>
      <c r="AH21">
        <v>27.254035168448699</v>
      </c>
      <c r="AI21">
        <v>23.23228727272727</v>
      </c>
      <c r="AJ21">
        <v>1.29594581704504</v>
      </c>
      <c r="AK21">
        <v>60.624577214499709</v>
      </c>
      <c r="AL21">
        <f t="shared" si="26"/>
        <v>0.51149371865517868</v>
      </c>
      <c r="AM21">
        <v>33.304968522815066</v>
      </c>
      <c r="AN21">
        <v>33.792774545454527</v>
      </c>
      <c r="AO21">
        <v>-5.0700554330334021E-3</v>
      </c>
      <c r="AP21">
        <v>101.7342113738122</v>
      </c>
      <c r="AQ21">
        <v>25</v>
      </c>
      <c r="AR21">
        <v>4</v>
      </c>
      <c r="AS21">
        <f t="shared" si="27"/>
        <v>1</v>
      </c>
      <c r="AT21">
        <f t="shared" si="28"/>
        <v>0</v>
      </c>
      <c r="AU21">
        <f t="shared" si="29"/>
        <v>47450.437490180972</v>
      </c>
      <c r="AV21">
        <f t="shared" si="30"/>
        <v>1200.001428571429</v>
      </c>
      <c r="AW21">
        <f t="shared" si="31"/>
        <v>1025.9252065399924</v>
      </c>
      <c r="AX21">
        <f t="shared" si="32"/>
        <v>0.85493665433492871</v>
      </c>
      <c r="AY21">
        <f t="shared" si="33"/>
        <v>0.18842774286641245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1678129036</v>
      </c>
      <c r="BF21">
        <v>20.515499999999999</v>
      </c>
      <c r="BG21">
        <v>27.47644285714286</v>
      </c>
      <c r="BH21">
        <v>33.801285714285719</v>
      </c>
      <c r="BI21">
        <v>33.302414285714278</v>
      </c>
      <c r="BJ21">
        <v>25.262457142857141</v>
      </c>
      <c r="BK21">
        <v>33.551114285714277</v>
      </c>
      <c r="BL21">
        <v>649.99985714285708</v>
      </c>
      <c r="BM21">
        <v>101.2058571428571</v>
      </c>
      <c r="BN21">
        <v>0.1000617142857143</v>
      </c>
      <c r="BO21">
        <v>32.409271428571437</v>
      </c>
      <c r="BP21">
        <v>32.573999999999998</v>
      </c>
      <c r="BQ21">
        <v>999.89999999999986</v>
      </c>
      <c r="BR21">
        <v>0</v>
      </c>
      <c r="BS21">
        <v>0</v>
      </c>
      <c r="BT21">
        <v>8999.9985714285722</v>
      </c>
      <c r="BU21">
        <v>0</v>
      </c>
      <c r="BV21">
        <v>161.02985714285711</v>
      </c>
      <c r="BW21">
        <v>-6.9609499999999986</v>
      </c>
      <c r="BX21">
        <v>21.23321428571429</v>
      </c>
      <c r="BY21">
        <v>28.422985714285719</v>
      </c>
      <c r="BZ21">
        <v>0.4988575714285714</v>
      </c>
      <c r="CA21">
        <v>27.47644285714286</v>
      </c>
      <c r="CB21">
        <v>33.302414285714278</v>
      </c>
      <c r="CC21">
        <v>3.4208771428571429</v>
      </c>
      <c r="CD21">
        <v>3.3703885714285708</v>
      </c>
      <c r="CE21">
        <v>26.232085714285709</v>
      </c>
      <c r="CF21">
        <v>25.980599999999999</v>
      </c>
      <c r="CG21">
        <v>1200.001428571429</v>
      </c>
      <c r="CH21">
        <v>0.50002942857142862</v>
      </c>
      <c r="CI21">
        <v>0.49997057142857138</v>
      </c>
      <c r="CJ21">
        <v>0</v>
      </c>
      <c r="CK21">
        <v>1058.792857142857</v>
      </c>
      <c r="CL21">
        <v>4.9990899999999998</v>
      </c>
      <c r="CM21">
        <v>11201.45714285714</v>
      </c>
      <c r="CN21">
        <v>9557.9614285714306</v>
      </c>
      <c r="CO21">
        <v>42.186999999999998</v>
      </c>
      <c r="CP21">
        <v>43.58</v>
      </c>
      <c r="CQ21">
        <v>42.982000000000014</v>
      </c>
      <c r="CR21">
        <v>42.767714285714291</v>
      </c>
      <c r="CS21">
        <v>43.473000000000013</v>
      </c>
      <c r="CT21">
        <v>597.53571428571433</v>
      </c>
      <c r="CU21">
        <v>597.4671428571429</v>
      </c>
      <c r="CV21">
        <v>0</v>
      </c>
      <c r="CW21">
        <v>1678129080.4000001</v>
      </c>
      <c r="CX21">
        <v>0</v>
      </c>
      <c r="CY21">
        <v>1678124978.5</v>
      </c>
      <c r="CZ21" t="s">
        <v>356</v>
      </c>
      <c r="DA21">
        <v>1678124978.5</v>
      </c>
      <c r="DB21">
        <v>1678124958</v>
      </c>
      <c r="DC21">
        <v>13</v>
      </c>
      <c r="DD21">
        <v>-0.20300000000000001</v>
      </c>
      <c r="DE21">
        <v>-1.0999999999999999E-2</v>
      </c>
      <c r="DF21">
        <v>-7.2679999999999998</v>
      </c>
      <c r="DG21">
        <v>0.23699999999999999</v>
      </c>
      <c r="DH21">
        <v>791</v>
      </c>
      <c r="DI21">
        <v>32</v>
      </c>
      <c r="DJ21">
        <v>0.03</v>
      </c>
      <c r="DK21">
        <v>7.0000000000000007E-2</v>
      </c>
      <c r="DL21">
        <v>-2.993039756097561</v>
      </c>
      <c r="DM21">
        <v>-29.458535999999999</v>
      </c>
      <c r="DN21">
        <v>2.9327022234997249</v>
      </c>
      <c r="DO21">
        <v>0</v>
      </c>
      <c r="DP21">
        <v>0.49225124390243902</v>
      </c>
      <c r="DQ21">
        <v>7.9745644599306387E-3</v>
      </c>
      <c r="DR21">
        <v>1.03260586506946E-2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3.2968500000000001</v>
      </c>
      <c r="EB21">
        <v>2.6251699999999998</v>
      </c>
      <c r="EC21">
        <v>8.2510699999999992E-3</v>
      </c>
      <c r="ED21">
        <v>8.9380999999999992E-3</v>
      </c>
      <c r="EE21">
        <v>0.13856499999999999</v>
      </c>
      <c r="EF21">
        <v>0.135965</v>
      </c>
      <c r="EG21">
        <v>29900.9</v>
      </c>
      <c r="EH21">
        <v>30307.8</v>
      </c>
      <c r="EI21">
        <v>28050</v>
      </c>
      <c r="EJ21">
        <v>29433.5</v>
      </c>
      <c r="EK21">
        <v>33259.5</v>
      </c>
      <c r="EL21">
        <v>35295.1</v>
      </c>
      <c r="EM21">
        <v>39612.300000000003</v>
      </c>
      <c r="EN21">
        <v>42064.9</v>
      </c>
      <c r="EO21">
        <v>2.1812</v>
      </c>
      <c r="EP21">
        <v>2.1957800000000001</v>
      </c>
      <c r="EQ21">
        <v>0.13931099999999999</v>
      </c>
      <c r="ER21">
        <v>0</v>
      </c>
      <c r="ES21">
        <v>30.3081</v>
      </c>
      <c r="ET21">
        <v>999.9</v>
      </c>
      <c r="EU21">
        <v>72.7</v>
      </c>
      <c r="EV21">
        <v>33.5</v>
      </c>
      <c r="EW21">
        <v>37.328099999999999</v>
      </c>
      <c r="EX21">
        <v>56.247300000000003</v>
      </c>
      <c r="EY21">
        <v>-3.8461500000000002</v>
      </c>
      <c r="EZ21">
        <v>2</v>
      </c>
      <c r="FA21">
        <v>0.45491399999999999</v>
      </c>
      <c r="FB21">
        <v>-6.7173200000000002E-2</v>
      </c>
      <c r="FC21">
        <v>20.274699999999999</v>
      </c>
      <c r="FD21">
        <v>5.2198399999999996</v>
      </c>
      <c r="FE21">
        <v>12.0098</v>
      </c>
      <c r="FF21">
        <v>4.9868499999999996</v>
      </c>
      <c r="FG21">
        <v>3.2846500000000001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1.8623000000000001</v>
      </c>
      <c r="FN21">
        <v>1.86432</v>
      </c>
      <c r="FO21">
        <v>1.8603499999999999</v>
      </c>
      <c r="FP21">
        <v>1.86111</v>
      </c>
      <c r="FQ21">
        <v>1.8602000000000001</v>
      </c>
      <c r="FR21">
        <v>1.86192</v>
      </c>
      <c r="FS21">
        <v>1.8585199999999999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-4.7590000000000003</v>
      </c>
      <c r="GH21">
        <v>0.25009999999999999</v>
      </c>
      <c r="GI21">
        <v>-4.6300871571038451</v>
      </c>
      <c r="GJ21">
        <v>-4.6782648166075668E-3</v>
      </c>
      <c r="GK21">
        <v>2.0645039605938809E-6</v>
      </c>
      <c r="GL21">
        <v>-4.2957140779123221E-10</v>
      </c>
      <c r="GM21">
        <v>-8.3289933805379121E-2</v>
      </c>
      <c r="GN21">
        <v>6.7050777095108757E-4</v>
      </c>
      <c r="GO21">
        <v>6.3862846072479287E-4</v>
      </c>
      <c r="GP21">
        <v>-1.0801389653900339E-5</v>
      </c>
      <c r="GQ21">
        <v>6</v>
      </c>
      <c r="GR21">
        <v>2074</v>
      </c>
      <c r="GS21">
        <v>4</v>
      </c>
      <c r="GT21">
        <v>34</v>
      </c>
      <c r="GU21">
        <v>67.7</v>
      </c>
      <c r="GV21">
        <v>68</v>
      </c>
      <c r="GW21">
        <v>0.25390600000000002</v>
      </c>
      <c r="GX21">
        <v>2.63428</v>
      </c>
      <c r="GY21">
        <v>2.04834</v>
      </c>
      <c r="GZ21">
        <v>2.6208499999999999</v>
      </c>
      <c r="HA21">
        <v>2.1972700000000001</v>
      </c>
      <c r="HB21">
        <v>2.32178</v>
      </c>
      <c r="HC21">
        <v>38.550400000000003</v>
      </c>
      <c r="HD21">
        <v>14.4823</v>
      </c>
      <c r="HE21">
        <v>18</v>
      </c>
      <c r="HF21">
        <v>670.43</v>
      </c>
      <c r="HG21">
        <v>760.19100000000003</v>
      </c>
      <c r="HH21">
        <v>30.9998</v>
      </c>
      <c r="HI21">
        <v>33.166400000000003</v>
      </c>
      <c r="HJ21">
        <v>29.999700000000001</v>
      </c>
      <c r="HK21">
        <v>33.181399999999996</v>
      </c>
      <c r="HL21">
        <v>33.203400000000002</v>
      </c>
      <c r="HM21">
        <v>5.0982700000000003</v>
      </c>
      <c r="HN21">
        <v>11.7636</v>
      </c>
      <c r="HO21">
        <v>100</v>
      </c>
      <c r="HP21">
        <v>31</v>
      </c>
      <c r="HQ21">
        <v>46.781399999999998</v>
      </c>
      <c r="HR21">
        <v>33.2468</v>
      </c>
      <c r="HS21">
        <v>98.867500000000007</v>
      </c>
      <c r="HT21">
        <v>97.550399999999996</v>
      </c>
    </row>
    <row r="22" spans="1:228" x14ac:dyDescent="0.2">
      <c r="A22">
        <v>7</v>
      </c>
      <c r="B22">
        <v>1678129042</v>
      </c>
      <c r="C22">
        <v>24</v>
      </c>
      <c r="D22" t="s">
        <v>372</v>
      </c>
      <c r="E22" t="s">
        <v>373</v>
      </c>
      <c r="F22">
        <v>4</v>
      </c>
      <c r="G22">
        <v>1678129039.6875</v>
      </c>
      <c r="H22">
        <f t="shared" si="0"/>
        <v>5.3722507004421989E-4</v>
      </c>
      <c r="I22">
        <f t="shared" si="1"/>
        <v>0.53722507004421993</v>
      </c>
      <c r="J22">
        <f t="shared" si="2"/>
        <v>-0.67625289824539769</v>
      </c>
      <c r="K22">
        <f t="shared" si="3"/>
        <v>25.421287499999998</v>
      </c>
      <c r="L22">
        <f t="shared" si="4"/>
        <v>55.670851663763486</v>
      </c>
      <c r="M22">
        <f t="shared" si="5"/>
        <v>5.6396322115358526</v>
      </c>
      <c r="N22">
        <f t="shared" si="6"/>
        <v>2.5752563066505414</v>
      </c>
      <c r="O22">
        <f t="shared" si="7"/>
        <v>3.4824410183772157E-2</v>
      </c>
      <c r="P22">
        <f t="shared" si="8"/>
        <v>2.7651650457580734</v>
      </c>
      <c r="Q22">
        <f t="shared" si="9"/>
        <v>3.4582582605741222E-2</v>
      </c>
      <c r="R22">
        <f t="shared" si="10"/>
        <v>2.1635701249482987E-2</v>
      </c>
      <c r="S22">
        <f t="shared" si="11"/>
        <v>226.1132321080224</v>
      </c>
      <c r="T22">
        <f t="shared" si="12"/>
        <v>33.664639715258623</v>
      </c>
      <c r="U22">
        <f t="shared" si="13"/>
        <v>32.569812499999998</v>
      </c>
      <c r="V22">
        <f t="shared" si="14"/>
        <v>4.9312669024597309</v>
      </c>
      <c r="W22">
        <f t="shared" si="15"/>
        <v>70.03109221211939</v>
      </c>
      <c r="X22">
        <f t="shared" si="16"/>
        <v>3.4224532199388507</v>
      </c>
      <c r="Y22">
        <f t="shared" si="17"/>
        <v>4.8870481836445929</v>
      </c>
      <c r="Z22">
        <f t="shared" si="18"/>
        <v>1.5088136825208802</v>
      </c>
      <c r="AA22">
        <f t="shared" si="19"/>
        <v>-23.691625588950096</v>
      </c>
      <c r="AB22">
        <f t="shared" si="20"/>
        <v>-23.809233242845401</v>
      </c>
      <c r="AC22">
        <f t="shared" si="21"/>
        <v>-1.9621237631769914</v>
      </c>
      <c r="AD22">
        <f t="shared" si="22"/>
        <v>176.65024951304989</v>
      </c>
      <c r="AE22">
        <f t="shared" si="23"/>
        <v>8.4037419070079515</v>
      </c>
      <c r="AF22">
        <f t="shared" si="24"/>
        <v>0.55694561984010382</v>
      </c>
      <c r="AG22">
        <f t="shared" si="25"/>
        <v>-0.67625289824539769</v>
      </c>
      <c r="AH22">
        <v>33.624582031048178</v>
      </c>
      <c r="AI22">
        <v>28.930717575757569</v>
      </c>
      <c r="AJ22">
        <v>1.437118797165214</v>
      </c>
      <c r="AK22">
        <v>60.624577214499709</v>
      </c>
      <c r="AL22">
        <f t="shared" si="26"/>
        <v>0.53722507004421993</v>
      </c>
      <c r="AM22">
        <v>33.287109091215292</v>
      </c>
      <c r="AN22">
        <v>33.778008484848478</v>
      </c>
      <c r="AO22">
        <v>-1.886066151926767E-3</v>
      </c>
      <c r="AP22">
        <v>101.7342113738122</v>
      </c>
      <c r="AQ22">
        <v>25</v>
      </c>
      <c r="AR22">
        <v>4</v>
      </c>
      <c r="AS22">
        <f t="shared" si="27"/>
        <v>1</v>
      </c>
      <c r="AT22">
        <f t="shared" si="28"/>
        <v>0</v>
      </c>
      <c r="AU22">
        <f t="shared" si="29"/>
        <v>47360.642585803791</v>
      </c>
      <c r="AV22">
        <f t="shared" si="30"/>
        <v>1200.00125</v>
      </c>
      <c r="AW22">
        <f t="shared" si="31"/>
        <v>1025.9249010922395</v>
      </c>
      <c r="AX22">
        <f t="shared" si="32"/>
        <v>0.85493652701798384</v>
      </c>
      <c r="AY22">
        <f t="shared" si="33"/>
        <v>0.18842749714470913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1678129039.6875</v>
      </c>
      <c r="BF22">
        <v>25.421287499999998</v>
      </c>
      <c r="BG22">
        <v>33.191499999999998</v>
      </c>
      <c r="BH22">
        <v>33.784275000000008</v>
      </c>
      <c r="BI22">
        <v>33.287550000000003</v>
      </c>
      <c r="BJ22">
        <v>30.190737500000001</v>
      </c>
      <c r="BK22">
        <v>33.534237500000003</v>
      </c>
      <c r="BL22">
        <v>650.01312499999995</v>
      </c>
      <c r="BM22">
        <v>101.20325</v>
      </c>
      <c r="BN22">
        <v>9.9892362499999998E-2</v>
      </c>
      <c r="BO22">
        <v>32.4101</v>
      </c>
      <c r="BP22">
        <v>32.569812499999998</v>
      </c>
      <c r="BQ22">
        <v>999.9</v>
      </c>
      <c r="BR22">
        <v>0</v>
      </c>
      <c r="BS22">
        <v>0</v>
      </c>
      <c r="BT22">
        <v>8982.96875</v>
      </c>
      <c r="BU22">
        <v>0</v>
      </c>
      <c r="BV22">
        <v>160.94012499999999</v>
      </c>
      <c r="BW22">
        <v>-7.7702262500000003</v>
      </c>
      <c r="BX22">
        <v>26.310162500000001</v>
      </c>
      <c r="BY22">
        <v>34.334425000000003</v>
      </c>
      <c r="BZ22">
        <v>0.49673850000000003</v>
      </c>
      <c r="CA22">
        <v>33.191499999999998</v>
      </c>
      <c r="CB22">
        <v>33.287550000000003</v>
      </c>
      <c r="CC22">
        <v>3.4190787500000002</v>
      </c>
      <c r="CD22">
        <v>3.36880625</v>
      </c>
      <c r="CE22">
        <v>26.223175000000001</v>
      </c>
      <c r="CF22">
        <v>25.972674999999999</v>
      </c>
      <c r="CG22">
        <v>1200.00125</v>
      </c>
      <c r="CH22">
        <v>0.50003262500000001</v>
      </c>
      <c r="CI22">
        <v>0.49996737499999999</v>
      </c>
      <c r="CJ22">
        <v>0</v>
      </c>
      <c r="CK22">
        <v>1058.3724999999999</v>
      </c>
      <c r="CL22">
        <v>4.9990899999999998</v>
      </c>
      <c r="CM22">
        <v>11196.137500000001</v>
      </c>
      <c r="CN22">
        <v>9557.9775000000009</v>
      </c>
      <c r="CO22">
        <v>42.186999999999998</v>
      </c>
      <c r="CP22">
        <v>43.561999999999998</v>
      </c>
      <c r="CQ22">
        <v>42.944875000000003</v>
      </c>
      <c r="CR22">
        <v>42.75</v>
      </c>
      <c r="CS22">
        <v>43.452749999999988</v>
      </c>
      <c r="CT22">
        <v>597.54</v>
      </c>
      <c r="CU22">
        <v>597.46125000000006</v>
      </c>
      <c r="CV22">
        <v>0</v>
      </c>
      <c r="CW22">
        <v>1678129084</v>
      </c>
      <c r="CX22">
        <v>0</v>
      </c>
      <c r="CY22">
        <v>1678124978.5</v>
      </c>
      <c r="CZ22" t="s">
        <v>356</v>
      </c>
      <c r="DA22">
        <v>1678124978.5</v>
      </c>
      <c r="DB22">
        <v>1678124958</v>
      </c>
      <c r="DC22">
        <v>13</v>
      </c>
      <c r="DD22">
        <v>-0.20300000000000001</v>
      </c>
      <c r="DE22">
        <v>-1.0999999999999999E-2</v>
      </c>
      <c r="DF22">
        <v>-7.2679999999999998</v>
      </c>
      <c r="DG22">
        <v>0.23699999999999999</v>
      </c>
      <c r="DH22">
        <v>791</v>
      </c>
      <c r="DI22">
        <v>32</v>
      </c>
      <c r="DJ22">
        <v>0.03</v>
      </c>
      <c r="DK22">
        <v>7.0000000000000007E-2</v>
      </c>
      <c r="DL22">
        <v>-4.6759078048780491</v>
      </c>
      <c r="DM22">
        <v>-27.02735257839721</v>
      </c>
      <c r="DN22">
        <v>2.717682839004385</v>
      </c>
      <c r="DO22">
        <v>0</v>
      </c>
      <c r="DP22">
        <v>0.49489056097560979</v>
      </c>
      <c r="DQ22">
        <v>-2.1828689895470831E-2</v>
      </c>
      <c r="DR22">
        <v>8.7802860530344432E-3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3.2966700000000002</v>
      </c>
      <c r="EB22">
        <v>2.6253799999999998</v>
      </c>
      <c r="EC22">
        <v>9.8993399999999995E-3</v>
      </c>
      <c r="ED22">
        <v>1.0777200000000001E-2</v>
      </c>
      <c r="EE22">
        <v>0.13852100000000001</v>
      </c>
      <c r="EF22">
        <v>0.13595199999999999</v>
      </c>
      <c r="EG22">
        <v>29851.5</v>
      </c>
      <c r="EH22">
        <v>30251.8</v>
      </c>
      <c r="EI22">
        <v>28050.3</v>
      </c>
      <c r="EJ22">
        <v>29433.7</v>
      </c>
      <c r="EK22">
        <v>33261.800000000003</v>
      </c>
      <c r="EL22">
        <v>35295.699999999997</v>
      </c>
      <c r="EM22">
        <v>39612.9</v>
      </c>
      <c r="EN22">
        <v>42064.800000000003</v>
      </c>
      <c r="EO22">
        <v>2.1814</v>
      </c>
      <c r="EP22">
        <v>2.1957800000000001</v>
      </c>
      <c r="EQ22">
        <v>0.13953099999999999</v>
      </c>
      <c r="ER22">
        <v>0</v>
      </c>
      <c r="ES22">
        <v>30.3049</v>
      </c>
      <c r="ET22">
        <v>999.9</v>
      </c>
      <c r="EU22">
        <v>72.7</v>
      </c>
      <c r="EV22">
        <v>33.5</v>
      </c>
      <c r="EW22">
        <v>37.327800000000003</v>
      </c>
      <c r="EX22">
        <v>56.307299999999998</v>
      </c>
      <c r="EY22">
        <v>-3.9663499999999998</v>
      </c>
      <c r="EZ22">
        <v>2</v>
      </c>
      <c r="FA22">
        <v>0.45476899999999998</v>
      </c>
      <c r="FB22">
        <v>-6.7886699999999994E-2</v>
      </c>
      <c r="FC22">
        <v>20.274799999999999</v>
      </c>
      <c r="FD22">
        <v>5.2202799999999998</v>
      </c>
      <c r="FE22">
        <v>12.0097</v>
      </c>
      <c r="FF22">
        <v>4.9870999999999999</v>
      </c>
      <c r="FG22">
        <v>3.2846500000000001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1.8623099999999999</v>
      </c>
      <c r="FN22">
        <v>1.86432</v>
      </c>
      <c r="FO22">
        <v>1.8603499999999999</v>
      </c>
      <c r="FP22">
        <v>1.86111</v>
      </c>
      <c r="FQ22">
        <v>1.8602000000000001</v>
      </c>
      <c r="FR22">
        <v>1.86192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-4.7839999999999998</v>
      </c>
      <c r="GH22">
        <v>0.25</v>
      </c>
      <c r="GI22">
        <v>-4.6300871571038451</v>
      </c>
      <c r="GJ22">
        <v>-4.6782648166075668E-3</v>
      </c>
      <c r="GK22">
        <v>2.0645039605938809E-6</v>
      </c>
      <c r="GL22">
        <v>-4.2957140779123221E-10</v>
      </c>
      <c r="GM22">
        <v>-8.3289933805379121E-2</v>
      </c>
      <c r="GN22">
        <v>6.7050777095108757E-4</v>
      </c>
      <c r="GO22">
        <v>6.3862846072479287E-4</v>
      </c>
      <c r="GP22">
        <v>-1.0801389653900339E-5</v>
      </c>
      <c r="GQ22">
        <v>6</v>
      </c>
      <c r="GR22">
        <v>2074</v>
      </c>
      <c r="GS22">
        <v>4</v>
      </c>
      <c r="GT22">
        <v>34</v>
      </c>
      <c r="GU22">
        <v>67.7</v>
      </c>
      <c r="GV22">
        <v>68.099999999999994</v>
      </c>
      <c r="GW22">
        <v>0.27221699999999999</v>
      </c>
      <c r="GX22">
        <v>2.6428199999999999</v>
      </c>
      <c r="GY22">
        <v>2.04834</v>
      </c>
      <c r="GZ22">
        <v>2.6208499999999999</v>
      </c>
      <c r="HA22">
        <v>2.1972700000000001</v>
      </c>
      <c r="HB22">
        <v>2.3022499999999999</v>
      </c>
      <c r="HC22">
        <v>38.550400000000003</v>
      </c>
      <c r="HD22">
        <v>14.4297</v>
      </c>
      <c r="HE22">
        <v>18</v>
      </c>
      <c r="HF22">
        <v>670.553</v>
      </c>
      <c r="HG22">
        <v>760.15300000000002</v>
      </c>
      <c r="HH22">
        <v>30.9998</v>
      </c>
      <c r="HI22">
        <v>33.163200000000003</v>
      </c>
      <c r="HJ22">
        <v>29.9998</v>
      </c>
      <c r="HK22">
        <v>33.177799999999998</v>
      </c>
      <c r="HL22">
        <v>33.200400000000002</v>
      </c>
      <c r="HM22">
        <v>5.4875299999999996</v>
      </c>
      <c r="HN22">
        <v>11.7636</v>
      </c>
      <c r="HO22">
        <v>100</v>
      </c>
      <c r="HP22">
        <v>31</v>
      </c>
      <c r="HQ22">
        <v>53.460299999999997</v>
      </c>
      <c r="HR22">
        <v>33.2515</v>
      </c>
      <c r="HS22">
        <v>98.868700000000004</v>
      </c>
      <c r="HT22">
        <v>97.5505</v>
      </c>
    </row>
    <row r="23" spans="1:228" x14ac:dyDescent="0.2">
      <c r="A23">
        <v>8</v>
      </c>
      <c r="B23">
        <v>1678129046</v>
      </c>
      <c r="C23">
        <v>28</v>
      </c>
      <c r="D23" t="s">
        <v>374</v>
      </c>
      <c r="E23" t="s">
        <v>375</v>
      </c>
      <c r="F23">
        <v>4</v>
      </c>
      <c r="G23">
        <v>1678129044</v>
      </c>
      <c r="H23">
        <f t="shared" si="0"/>
        <v>5.2866857615895533E-4</v>
      </c>
      <c r="I23">
        <f t="shared" si="1"/>
        <v>0.52866857615895535</v>
      </c>
      <c r="J23">
        <f t="shared" si="2"/>
        <v>-0.51127469369723444</v>
      </c>
      <c r="K23">
        <f t="shared" si="3"/>
        <v>31.606300000000001</v>
      </c>
      <c r="L23">
        <f t="shared" si="4"/>
        <v>54.563646074082776</v>
      </c>
      <c r="M23">
        <f t="shared" si="5"/>
        <v>5.5273619678101129</v>
      </c>
      <c r="N23">
        <f t="shared" si="6"/>
        <v>3.2017556217926098</v>
      </c>
      <c r="O23">
        <f t="shared" si="7"/>
        <v>3.4245803166963087E-2</v>
      </c>
      <c r="P23">
        <f t="shared" si="8"/>
        <v>2.7681539461504658</v>
      </c>
      <c r="Q23">
        <f t="shared" si="9"/>
        <v>3.4012166309907894E-2</v>
      </c>
      <c r="R23">
        <f t="shared" si="10"/>
        <v>2.1278462273972225E-2</v>
      </c>
      <c r="S23">
        <f t="shared" si="11"/>
        <v>226.11120075323674</v>
      </c>
      <c r="T23">
        <f t="shared" si="12"/>
        <v>33.664170398417369</v>
      </c>
      <c r="U23">
        <f t="shared" si="13"/>
        <v>32.567042857142859</v>
      </c>
      <c r="V23">
        <f t="shared" si="14"/>
        <v>4.9304971300416787</v>
      </c>
      <c r="W23">
        <f t="shared" si="15"/>
        <v>70.003874343834795</v>
      </c>
      <c r="X23">
        <f t="shared" si="16"/>
        <v>3.420825221511357</v>
      </c>
      <c r="Y23">
        <f t="shared" si="17"/>
        <v>4.8866227099223796</v>
      </c>
      <c r="Z23">
        <f t="shared" si="18"/>
        <v>1.5096719085303216</v>
      </c>
      <c r="AA23">
        <f t="shared" si="19"/>
        <v>-23.31428420860993</v>
      </c>
      <c r="AB23">
        <f t="shared" si="20"/>
        <v>-23.651887460781133</v>
      </c>
      <c r="AC23">
        <f t="shared" si="21"/>
        <v>-1.9470110422515705</v>
      </c>
      <c r="AD23">
        <f t="shared" si="22"/>
        <v>177.19801804159411</v>
      </c>
      <c r="AE23">
        <f t="shared" si="23"/>
        <v>9.1666496272470006</v>
      </c>
      <c r="AF23">
        <f t="shared" si="24"/>
        <v>0.54054252621122156</v>
      </c>
      <c r="AG23">
        <f t="shared" si="25"/>
        <v>-0.51127469369723444</v>
      </c>
      <c r="AH23">
        <v>40.219375062932762</v>
      </c>
      <c r="AI23">
        <v>35.021375757575747</v>
      </c>
      <c r="AJ23">
        <v>1.5304808877171721</v>
      </c>
      <c r="AK23">
        <v>60.624577214499709</v>
      </c>
      <c r="AL23">
        <f t="shared" si="26"/>
        <v>0.52866857615895535</v>
      </c>
      <c r="AM23">
        <v>33.286735407446109</v>
      </c>
      <c r="AN23">
        <v>33.764058181818157</v>
      </c>
      <c r="AO23">
        <v>-9.342289156564897E-4</v>
      </c>
      <c r="AP23">
        <v>101.7342113738122</v>
      </c>
      <c r="AQ23">
        <v>25</v>
      </c>
      <c r="AR23">
        <v>4</v>
      </c>
      <c r="AS23">
        <f t="shared" si="27"/>
        <v>1</v>
      </c>
      <c r="AT23">
        <f t="shared" si="28"/>
        <v>0</v>
      </c>
      <c r="AU23">
        <f t="shared" si="29"/>
        <v>47443.249857894174</v>
      </c>
      <c r="AV23">
        <f t="shared" si="30"/>
        <v>1199.992857142857</v>
      </c>
      <c r="AW23">
        <f t="shared" si="31"/>
        <v>1025.9174926182573</v>
      </c>
      <c r="AX23">
        <f t="shared" si="32"/>
        <v>0.85493633275529035</v>
      </c>
      <c r="AY23">
        <f t="shared" si="33"/>
        <v>0.18842712221771052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1678129044</v>
      </c>
      <c r="BF23">
        <v>31.606300000000001</v>
      </c>
      <c r="BG23">
        <v>40.083114285714281</v>
      </c>
      <c r="BH23">
        <v>33.768857142857151</v>
      </c>
      <c r="BI23">
        <v>33.286771428571427</v>
      </c>
      <c r="BJ23">
        <v>36.403971428571431</v>
      </c>
      <c r="BK23">
        <v>33.518900000000009</v>
      </c>
      <c r="BL23">
        <v>650.03671428571431</v>
      </c>
      <c r="BM23">
        <v>101.2011428571429</v>
      </c>
      <c r="BN23">
        <v>0.1000414571428571</v>
      </c>
      <c r="BO23">
        <v>32.408557142857148</v>
      </c>
      <c r="BP23">
        <v>32.567042857142859</v>
      </c>
      <c r="BQ23">
        <v>999.89999999999986</v>
      </c>
      <c r="BR23">
        <v>0</v>
      </c>
      <c r="BS23">
        <v>0</v>
      </c>
      <c r="BT23">
        <v>8999.0185714285708</v>
      </c>
      <c r="BU23">
        <v>0</v>
      </c>
      <c r="BV23">
        <v>163.21857142857141</v>
      </c>
      <c r="BW23">
        <v>-8.4768314285714279</v>
      </c>
      <c r="BX23">
        <v>32.710914285714281</v>
      </c>
      <c r="BY23">
        <v>41.463314285714283</v>
      </c>
      <c r="BZ23">
        <v>0.48208557142857139</v>
      </c>
      <c r="CA23">
        <v>40.083114285714281</v>
      </c>
      <c r="CB23">
        <v>33.286771428571427</v>
      </c>
      <c r="CC23">
        <v>3.4174514285714279</v>
      </c>
      <c r="CD23">
        <v>3.3686628571428581</v>
      </c>
      <c r="CE23">
        <v>26.215114285714289</v>
      </c>
      <c r="CF23">
        <v>25.97195714285715</v>
      </c>
      <c r="CG23">
        <v>1199.992857142857</v>
      </c>
      <c r="CH23">
        <v>0.50003985714285715</v>
      </c>
      <c r="CI23">
        <v>0.4999601428571428</v>
      </c>
      <c r="CJ23">
        <v>0</v>
      </c>
      <c r="CK23">
        <v>1057.6528571428571</v>
      </c>
      <c r="CL23">
        <v>4.9990899999999998</v>
      </c>
      <c r="CM23">
        <v>11190.357142857139</v>
      </c>
      <c r="CN23">
        <v>9557.9457142857154</v>
      </c>
      <c r="CO23">
        <v>42.186999999999998</v>
      </c>
      <c r="CP23">
        <v>43.561999999999998</v>
      </c>
      <c r="CQ23">
        <v>42.936999999999998</v>
      </c>
      <c r="CR23">
        <v>42.75</v>
      </c>
      <c r="CS23">
        <v>43.436999999999998</v>
      </c>
      <c r="CT23">
        <v>597.54714285714283</v>
      </c>
      <c r="CU23">
        <v>597.45285714285717</v>
      </c>
      <c r="CV23">
        <v>0</v>
      </c>
      <c r="CW23">
        <v>1678129088.2</v>
      </c>
      <c r="CX23">
        <v>0</v>
      </c>
      <c r="CY23">
        <v>1678124978.5</v>
      </c>
      <c r="CZ23" t="s">
        <v>356</v>
      </c>
      <c r="DA23">
        <v>1678124978.5</v>
      </c>
      <c r="DB23">
        <v>1678124958</v>
      </c>
      <c r="DC23">
        <v>13</v>
      </c>
      <c r="DD23">
        <v>-0.20300000000000001</v>
      </c>
      <c r="DE23">
        <v>-1.0999999999999999E-2</v>
      </c>
      <c r="DF23">
        <v>-7.2679999999999998</v>
      </c>
      <c r="DG23">
        <v>0.23699999999999999</v>
      </c>
      <c r="DH23">
        <v>791</v>
      </c>
      <c r="DI23">
        <v>32</v>
      </c>
      <c r="DJ23">
        <v>0.03</v>
      </c>
      <c r="DK23">
        <v>7.0000000000000007E-2</v>
      </c>
      <c r="DL23">
        <v>-6.2472707317073173</v>
      </c>
      <c r="DM23">
        <v>-19.64346355400696</v>
      </c>
      <c r="DN23">
        <v>2.0020488670534982</v>
      </c>
      <c r="DO23">
        <v>0</v>
      </c>
      <c r="DP23">
        <v>0.49020614634146348</v>
      </c>
      <c r="DQ23">
        <v>-5.1683205574924087E-3</v>
      </c>
      <c r="DR23">
        <v>7.2404162074174222E-3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3.2965599999999999</v>
      </c>
      <c r="EB23">
        <v>2.62513</v>
      </c>
      <c r="EC23">
        <v>1.1652600000000001E-2</v>
      </c>
      <c r="ED23">
        <v>1.26617E-2</v>
      </c>
      <c r="EE23">
        <v>0.138486</v>
      </c>
      <c r="EF23">
        <v>0.13595399999999999</v>
      </c>
      <c r="EG23">
        <v>29798.5</v>
      </c>
      <c r="EH23">
        <v>30194.7</v>
      </c>
      <c r="EI23">
        <v>28050.1</v>
      </c>
      <c r="EJ23">
        <v>29434.1</v>
      </c>
      <c r="EK23">
        <v>33263.300000000003</v>
      </c>
      <c r="EL23">
        <v>35296.300000000003</v>
      </c>
      <c r="EM23">
        <v>39613</v>
      </c>
      <c r="EN23">
        <v>42065.5</v>
      </c>
      <c r="EO23">
        <v>2.18187</v>
      </c>
      <c r="EP23">
        <v>2.1958299999999999</v>
      </c>
      <c r="EQ23">
        <v>0.139516</v>
      </c>
      <c r="ER23">
        <v>0</v>
      </c>
      <c r="ES23">
        <v>30.302199999999999</v>
      </c>
      <c r="ET23">
        <v>999.9</v>
      </c>
      <c r="EU23">
        <v>72.7</v>
      </c>
      <c r="EV23">
        <v>33.5</v>
      </c>
      <c r="EW23">
        <v>37.326599999999999</v>
      </c>
      <c r="EX23">
        <v>56.847299999999997</v>
      </c>
      <c r="EY23">
        <v>-3.7780499999999999</v>
      </c>
      <c r="EZ23">
        <v>2</v>
      </c>
      <c r="FA23">
        <v>0.45437</v>
      </c>
      <c r="FB23">
        <v>-7.06373E-2</v>
      </c>
      <c r="FC23">
        <v>20.274799999999999</v>
      </c>
      <c r="FD23">
        <v>5.2198399999999996</v>
      </c>
      <c r="FE23">
        <v>12.009499999999999</v>
      </c>
      <c r="FF23">
        <v>4.9867999999999997</v>
      </c>
      <c r="FG23">
        <v>3.2846500000000001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1.8623000000000001</v>
      </c>
      <c r="FN23">
        <v>1.86432</v>
      </c>
      <c r="FO23">
        <v>1.8603499999999999</v>
      </c>
      <c r="FP23">
        <v>1.86111</v>
      </c>
      <c r="FQ23">
        <v>1.8602000000000001</v>
      </c>
      <c r="FR23">
        <v>1.86191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-4.8109999999999999</v>
      </c>
      <c r="GH23">
        <v>0.24990000000000001</v>
      </c>
      <c r="GI23">
        <v>-4.6300871571038451</v>
      </c>
      <c r="GJ23">
        <v>-4.6782648166075668E-3</v>
      </c>
      <c r="GK23">
        <v>2.0645039605938809E-6</v>
      </c>
      <c r="GL23">
        <v>-4.2957140779123221E-10</v>
      </c>
      <c r="GM23">
        <v>-8.3289933805379121E-2</v>
      </c>
      <c r="GN23">
        <v>6.7050777095108757E-4</v>
      </c>
      <c r="GO23">
        <v>6.3862846072479287E-4</v>
      </c>
      <c r="GP23">
        <v>-1.0801389653900339E-5</v>
      </c>
      <c r="GQ23">
        <v>6</v>
      </c>
      <c r="GR23">
        <v>2074</v>
      </c>
      <c r="GS23">
        <v>4</v>
      </c>
      <c r="GT23">
        <v>34</v>
      </c>
      <c r="GU23">
        <v>67.8</v>
      </c>
      <c r="GV23">
        <v>68.099999999999994</v>
      </c>
      <c r="GW23">
        <v>0.29296899999999998</v>
      </c>
      <c r="GX23">
        <v>2.63916</v>
      </c>
      <c r="GY23">
        <v>2.04834</v>
      </c>
      <c r="GZ23">
        <v>2.6208499999999999</v>
      </c>
      <c r="HA23">
        <v>2.1972700000000001</v>
      </c>
      <c r="HB23">
        <v>2.2863799999999999</v>
      </c>
      <c r="HC23">
        <v>38.550400000000003</v>
      </c>
      <c r="HD23">
        <v>14.4122</v>
      </c>
      <c r="HE23">
        <v>18</v>
      </c>
      <c r="HF23">
        <v>670.90200000000004</v>
      </c>
      <c r="HG23">
        <v>760.16399999999999</v>
      </c>
      <c r="HH23">
        <v>30.999500000000001</v>
      </c>
      <c r="HI23">
        <v>33.158999999999999</v>
      </c>
      <c r="HJ23">
        <v>29.999700000000001</v>
      </c>
      <c r="HK23">
        <v>33.174599999999998</v>
      </c>
      <c r="HL23">
        <v>33.197400000000002</v>
      </c>
      <c r="HM23">
        <v>5.8825900000000004</v>
      </c>
      <c r="HN23">
        <v>11.7636</v>
      </c>
      <c r="HO23">
        <v>100</v>
      </c>
      <c r="HP23">
        <v>31</v>
      </c>
      <c r="HQ23">
        <v>60.168799999999997</v>
      </c>
      <c r="HR23">
        <v>33.2515</v>
      </c>
      <c r="HS23">
        <v>98.868499999999997</v>
      </c>
      <c r="HT23">
        <v>97.552000000000007</v>
      </c>
    </row>
    <row r="24" spans="1:228" x14ac:dyDescent="0.2">
      <c r="A24">
        <v>9</v>
      </c>
      <c r="B24">
        <v>1678129050</v>
      </c>
      <c r="C24">
        <v>32</v>
      </c>
      <c r="D24" t="s">
        <v>376</v>
      </c>
      <c r="E24" t="s">
        <v>377</v>
      </c>
      <c r="F24">
        <v>4</v>
      </c>
      <c r="G24">
        <v>1678129047.6875</v>
      </c>
      <c r="H24">
        <f t="shared" si="0"/>
        <v>5.2548088248480348E-4</v>
      </c>
      <c r="I24">
        <f t="shared" si="1"/>
        <v>0.52548088248480351</v>
      </c>
      <c r="J24">
        <f t="shared" si="2"/>
        <v>-0.45890560587069951</v>
      </c>
      <c r="K24">
        <f t="shared" si="3"/>
        <v>37.218975</v>
      </c>
      <c r="L24">
        <f t="shared" si="4"/>
        <v>57.749449874997218</v>
      </c>
      <c r="M24">
        <f t="shared" si="5"/>
        <v>5.8501916927041053</v>
      </c>
      <c r="N24">
        <f t="shared" si="6"/>
        <v>3.7703932907979461</v>
      </c>
      <c r="O24">
        <f t="shared" si="7"/>
        <v>3.4017138236388932E-2</v>
      </c>
      <c r="P24">
        <f t="shared" si="8"/>
        <v>2.7644835146759346</v>
      </c>
      <c r="Q24">
        <f t="shared" si="9"/>
        <v>3.3786295846697303E-2</v>
      </c>
      <c r="R24">
        <f t="shared" si="10"/>
        <v>2.1137044450122867E-2</v>
      </c>
      <c r="S24">
        <f t="shared" si="11"/>
        <v>226.11252659713855</v>
      </c>
      <c r="T24">
        <f t="shared" si="12"/>
        <v>33.662287203548587</v>
      </c>
      <c r="U24">
        <f t="shared" si="13"/>
        <v>32.567899999999987</v>
      </c>
      <c r="V24">
        <f t="shared" si="14"/>
        <v>4.9307353463078014</v>
      </c>
      <c r="W24">
        <f t="shared" si="15"/>
        <v>70.006103693925112</v>
      </c>
      <c r="X24">
        <f t="shared" si="16"/>
        <v>3.4201027618248703</v>
      </c>
      <c r="Y24">
        <f t="shared" si="17"/>
        <v>4.8854350997421028</v>
      </c>
      <c r="Z24">
        <f t="shared" si="18"/>
        <v>1.5106325844829311</v>
      </c>
      <c r="AA24">
        <f t="shared" si="19"/>
        <v>-23.173706917579835</v>
      </c>
      <c r="AB24">
        <f t="shared" si="20"/>
        <v>-24.390205387549639</v>
      </c>
      <c r="AC24">
        <f t="shared" si="21"/>
        <v>-2.0104207016302813</v>
      </c>
      <c r="AD24">
        <f t="shared" si="22"/>
        <v>176.5381935903788</v>
      </c>
      <c r="AE24">
        <f t="shared" si="23"/>
        <v>9.5655714293698626</v>
      </c>
      <c r="AF24">
        <f t="shared" si="24"/>
        <v>0.53184104820223899</v>
      </c>
      <c r="AG24">
        <f t="shared" si="25"/>
        <v>-0.45890560587069951</v>
      </c>
      <c r="AH24">
        <v>46.916230079920503</v>
      </c>
      <c r="AI24">
        <v>41.414798181818178</v>
      </c>
      <c r="AJ24">
        <v>1.5984985011611981</v>
      </c>
      <c r="AK24">
        <v>60.624577214499709</v>
      </c>
      <c r="AL24">
        <f t="shared" si="26"/>
        <v>0.52548088248480351</v>
      </c>
      <c r="AM24">
        <v>33.286838015794139</v>
      </c>
      <c r="AN24">
        <v>33.757181212121203</v>
      </c>
      <c r="AO24">
        <v>-2.6288904915887021E-4</v>
      </c>
      <c r="AP24">
        <v>101.7342113738122</v>
      </c>
      <c r="AQ24">
        <v>25</v>
      </c>
      <c r="AR24">
        <v>4</v>
      </c>
      <c r="AS24">
        <f t="shared" si="27"/>
        <v>1</v>
      </c>
      <c r="AT24">
        <f t="shared" si="28"/>
        <v>0</v>
      </c>
      <c r="AU24">
        <f t="shared" si="29"/>
        <v>47342.769237760396</v>
      </c>
      <c r="AV24">
        <f t="shared" si="30"/>
        <v>1200</v>
      </c>
      <c r="AW24">
        <f t="shared" si="31"/>
        <v>1025.9235889104348</v>
      </c>
      <c r="AX24">
        <f t="shared" si="32"/>
        <v>0.85493632409202891</v>
      </c>
      <c r="AY24">
        <f t="shared" si="33"/>
        <v>0.18842710549761546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1678129047.6875</v>
      </c>
      <c r="BF24">
        <v>37.218975</v>
      </c>
      <c r="BG24">
        <v>46.067362500000002</v>
      </c>
      <c r="BH24">
        <v>33.761125</v>
      </c>
      <c r="BI24">
        <v>33.286749999999998</v>
      </c>
      <c r="BJ24">
        <v>42.042099999999998</v>
      </c>
      <c r="BK24">
        <v>33.511262500000001</v>
      </c>
      <c r="BL24">
        <v>649.97375</v>
      </c>
      <c r="BM24">
        <v>101.203</v>
      </c>
      <c r="BN24">
        <v>9.9985662499999989E-2</v>
      </c>
      <c r="BO24">
        <v>32.404249999999998</v>
      </c>
      <c r="BP24">
        <v>32.567899999999987</v>
      </c>
      <c r="BQ24">
        <v>999.9</v>
      </c>
      <c r="BR24">
        <v>0</v>
      </c>
      <c r="BS24">
        <v>0</v>
      </c>
      <c r="BT24">
        <v>8979.3762499999993</v>
      </c>
      <c r="BU24">
        <v>0</v>
      </c>
      <c r="BV24">
        <v>165.22874999999999</v>
      </c>
      <c r="BW24">
        <v>-8.8484049999999996</v>
      </c>
      <c r="BX24">
        <v>38.519437500000002</v>
      </c>
      <c r="BY24">
        <v>47.6535875</v>
      </c>
      <c r="BZ24">
        <v>0.47438437500000002</v>
      </c>
      <c r="CA24">
        <v>46.067362500000002</v>
      </c>
      <c r="CB24">
        <v>33.286749999999998</v>
      </c>
      <c r="CC24">
        <v>3.4167274999999999</v>
      </c>
      <c r="CD24">
        <v>3.3687212500000001</v>
      </c>
      <c r="CE24">
        <v>26.211525000000002</v>
      </c>
      <c r="CF24">
        <v>25.972237499999999</v>
      </c>
      <c r="CG24">
        <v>1200</v>
      </c>
      <c r="CH24">
        <v>0.50004012499999995</v>
      </c>
      <c r="CI24">
        <v>0.499959875</v>
      </c>
      <c r="CJ24">
        <v>0</v>
      </c>
      <c r="CK24">
        <v>1057.2049999999999</v>
      </c>
      <c r="CL24">
        <v>4.9990899999999998</v>
      </c>
      <c r="CM24">
        <v>11185.275</v>
      </c>
      <c r="CN24">
        <v>9557.9962500000001</v>
      </c>
      <c r="CO24">
        <v>42.186999999999998</v>
      </c>
      <c r="CP24">
        <v>43.561999999999998</v>
      </c>
      <c r="CQ24">
        <v>42.936999999999998</v>
      </c>
      <c r="CR24">
        <v>42.75</v>
      </c>
      <c r="CS24">
        <v>43.436999999999998</v>
      </c>
      <c r="CT24">
        <v>597.54999999999995</v>
      </c>
      <c r="CU24">
        <v>597.45500000000004</v>
      </c>
      <c r="CV24">
        <v>0</v>
      </c>
      <c r="CW24">
        <v>1678129092.4000001</v>
      </c>
      <c r="CX24">
        <v>0</v>
      </c>
      <c r="CY24">
        <v>1678124978.5</v>
      </c>
      <c r="CZ24" t="s">
        <v>356</v>
      </c>
      <c r="DA24">
        <v>1678124978.5</v>
      </c>
      <c r="DB24">
        <v>1678124958</v>
      </c>
      <c r="DC24">
        <v>13</v>
      </c>
      <c r="DD24">
        <v>-0.20300000000000001</v>
      </c>
      <c r="DE24">
        <v>-1.0999999999999999E-2</v>
      </c>
      <c r="DF24">
        <v>-7.2679999999999998</v>
      </c>
      <c r="DG24">
        <v>0.23699999999999999</v>
      </c>
      <c r="DH24">
        <v>791</v>
      </c>
      <c r="DI24">
        <v>32</v>
      </c>
      <c r="DJ24">
        <v>0.03</v>
      </c>
      <c r="DK24">
        <v>7.0000000000000007E-2</v>
      </c>
      <c r="DL24">
        <v>-7.3983487804878054</v>
      </c>
      <c r="DM24">
        <v>-13.10703010452962</v>
      </c>
      <c r="DN24">
        <v>1.3382692037382169</v>
      </c>
      <c r="DO24">
        <v>0</v>
      </c>
      <c r="DP24">
        <v>0.486957243902439</v>
      </c>
      <c r="DQ24">
        <v>-4.5575310104530101E-2</v>
      </c>
      <c r="DR24">
        <v>9.5304348447883217E-3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3.2966099999999998</v>
      </c>
      <c r="EB24">
        <v>2.6249600000000002</v>
      </c>
      <c r="EC24">
        <v>1.34856E-2</v>
      </c>
      <c r="ED24">
        <v>1.4562500000000001E-2</v>
      </c>
      <c r="EE24">
        <v>0.13846700000000001</v>
      </c>
      <c r="EF24">
        <v>0.135958</v>
      </c>
      <c r="EG24">
        <v>29743.9</v>
      </c>
      <c r="EH24">
        <v>30136.400000000001</v>
      </c>
      <c r="EI24">
        <v>28050.6</v>
      </c>
      <c r="EJ24">
        <v>29433.8</v>
      </c>
      <c r="EK24">
        <v>33264.699999999997</v>
      </c>
      <c r="EL24">
        <v>35296</v>
      </c>
      <c r="EM24">
        <v>39613.599999999999</v>
      </c>
      <c r="EN24">
        <v>42065.2</v>
      </c>
      <c r="EO24">
        <v>2.1819500000000001</v>
      </c>
      <c r="EP24">
        <v>2.19598</v>
      </c>
      <c r="EQ24">
        <v>0.139289</v>
      </c>
      <c r="ER24">
        <v>0</v>
      </c>
      <c r="ES24">
        <v>30.2974</v>
      </c>
      <c r="ET24">
        <v>999.9</v>
      </c>
      <c r="EU24">
        <v>72.7</v>
      </c>
      <c r="EV24">
        <v>33.5</v>
      </c>
      <c r="EW24">
        <v>37.3245</v>
      </c>
      <c r="EX24">
        <v>56.637300000000003</v>
      </c>
      <c r="EY24">
        <v>-3.67388</v>
      </c>
      <c r="EZ24">
        <v>2</v>
      </c>
      <c r="FA24">
        <v>0.45420199999999999</v>
      </c>
      <c r="FB24">
        <v>-7.2039800000000001E-2</v>
      </c>
      <c r="FC24">
        <v>20.274899999999999</v>
      </c>
      <c r="FD24">
        <v>5.2187900000000003</v>
      </c>
      <c r="FE24">
        <v>12.0085</v>
      </c>
      <c r="FF24">
        <v>4.98665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1.86229</v>
      </c>
      <c r="FN24">
        <v>1.86432</v>
      </c>
      <c r="FO24">
        <v>1.8603499999999999</v>
      </c>
      <c r="FP24">
        <v>1.86111</v>
      </c>
      <c r="FQ24">
        <v>1.8602000000000001</v>
      </c>
      <c r="FR24">
        <v>1.86192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-4.8390000000000004</v>
      </c>
      <c r="GH24">
        <v>0.24990000000000001</v>
      </c>
      <c r="GI24">
        <v>-4.6300871571038451</v>
      </c>
      <c r="GJ24">
        <v>-4.6782648166075668E-3</v>
      </c>
      <c r="GK24">
        <v>2.0645039605938809E-6</v>
      </c>
      <c r="GL24">
        <v>-4.2957140779123221E-10</v>
      </c>
      <c r="GM24">
        <v>-8.3289933805379121E-2</v>
      </c>
      <c r="GN24">
        <v>6.7050777095108757E-4</v>
      </c>
      <c r="GO24">
        <v>6.3862846072479287E-4</v>
      </c>
      <c r="GP24">
        <v>-1.0801389653900339E-5</v>
      </c>
      <c r="GQ24">
        <v>6</v>
      </c>
      <c r="GR24">
        <v>2074</v>
      </c>
      <c r="GS24">
        <v>4</v>
      </c>
      <c r="GT24">
        <v>34</v>
      </c>
      <c r="GU24">
        <v>67.900000000000006</v>
      </c>
      <c r="GV24">
        <v>68.2</v>
      </c>
      <c r="GW24">
        <v>0.3125</v>
      </c>
      <c r="GX24">
        <v>2.63062</v>
      </c>
      <c r="GY24">
        <v>2.04834</v>
      </c>
      <c r="GZ24">
        <v>2.6208499999999999</v>
      </c>
      <c r="HA24">
        <v>2.1972700000000001</v>
      </c>
      <c r="HB24">
        <v>2.2900399999999999</v>
      </c>
      <c r="HC24">
        <v>38.550400000000003</v>
      </c>
      <c r="HD24">
        <v>14.4472</v>
      </c>
      <c r="HE24">
        <v>18</v>
      </c>
      <c r="HF24">
        <v>670.92399999999998</v>
      </c>
      <c r="HG24">
        <v>760.27300000000002</v>
      </c>
      <c r="HH24">
        <v>30.999600000000001</v>
      </c>
      <c r="HI24">
        <v>33.155999999999999</v>
      </c>
      <c r="HJ24">
        <v>29.9998</v>
      </c>
      <c r="HK24">
        <v>33.170999999999999</v>
      </c>
      <c r="HL24">
        <v>33.194400000000002</v>
      </c>
      <c r="HM24">
        <v>6.2815599999999998</v>
      </c>
      <c r="HN24">
        <v>11.7636</v>
      </c>
      <c r="HO24">
        <v>100</v>
      </c>
      <c r="HP24">
        <v>31</v>
      </c>
      <c r="HQ24">
        <v>66.856899999999996</v>
      </c>
      <c r="HR24">
        <v>33.2515</v>
      </c>
      <c r="HS24">
        <v>98.8703</v>
      </c>
      <c r="HT24">
        <v>97.551199999999994</v>
      </c>
    </row>
    <row r="25" spans="1:228" x14ac:dyDescent="0.2">
      <c r="A25">
        <v>10</v>
      </c>
      <c r="B25">
        <v>1678129054</v>
      </c>
      <c r="C25">
        <v>36</v>
      </c>
      <c r="D25" t="s">
        <v>378</v>
      </c>
      <c r="E25" t="s">
        <v>379</v>
      </c>
      <c r="F25">
        <v>4</v>
      </c>
      <c r="G25">
        <v>1678129052</v>
      </c>
      <c r="H25">
        <f t="shared" si="0"/>
        <v>5.1475911199325055E-4</v>
      </c>
      <c r="I25">
        <f t="shared" si="1"/>
        <v>0.51475911199325053</v>
      </c>
      <c r="J25">
        <f t="shared" si="2"/>
        <v>-0.31209677168248695</v>
      </c>
      <c r="K25">
        <f t="shared" si="3"/>
        <v>43.96322857142858</v>
      </c>
      <c r="L25">
        <f t="shared" si="4"/>
        <v>57.747313419936084</v>
      </c>
      <c r="M25">
        <f t="shared" si="5"/>
        <v>5.8499818265129653</v>
      </c>
      <c r="N25">
        <f t="shared" si="6"/>
        <v>4.4536113101480694</v>
      </c>
      <c r="O25">
        <f t="shared" si="7"/>
        <v>3.3378217411478138E-2</v>
      </c>
      <c r="P25">
        <f t="shared" si="8"/>
        <v>2.7727117684442595</v>
      </c>
      <c r="Q25">
        <f t="shared" si="9"/>
        <v>3.3156589437866472E-2</v>
      </c>
      <c r="R25">
        <f t="shared" si="10"/>
        <v>2.0742657977437767E-2</v>
      </c>
      <c r="S25">
        <f t="shared" si="11"/>
        <v>226.11360340145649</v>
      </c>
      <c r="T25">
        <f t="shared" si="12"/>
        <v>33.657192635975051</v>
      </c>
      <c r="U25">
        <f t="shared" si="13"/>
        <v>32.554299999999998</v>
      </c>
      <c r="V25">
        <f t="shared" si="14"/>
        <v>4.926956829335766</v>
      </c>
      <c r="W25">
        <f t="shared" si="15"/>
        <v>70.001672956893984</v>
      </c>
      <c r="X25">
        <f t="shared" si="16"/>
        <v>3.4190027568512695</v>
      </c>
      <c r="Y25">
        <f t="shared" si="17"/>
        <v>4.884172923919464</v>
      </c>
      <c r="Z25">
        <f t="shared" si="18"/>
        <v>1.5079540724844964</v>
      </c>
      <c r="AA25">
        <f t="shared" si="19"/>
        <v>-22.700876838902349</v>
      </c>
      <c r="AB25">
        <f t="shared" si="20"/>
        <v>-23.114255665379556</v>
      </c>
      <c r="AC25">
        <f t="shared" si="21"/>
        <v>-1.8994239609264076</v>
      </c>
      <c r="AD25">
        <f t="shared" si="22"/>
        <v>178.39904693624817</v>
      </c>
      <c r="AE25">
        <f t="shared" si="23"/>
        <v>9.9864188403027647</v>
      </c>
      <c r="AF25">
        <f t="shared" si="24"/>
        <v>0.52157986948338519</v>
      </c>
      <c r="AG25">
        <f t="shared" si="25"/>
        <v>-0.31209677168248695</v>
      </c>
      <c r="AH25">
        <v>53.766836057590893</v>
      </c>
      <c r="AI25">
        <v>47.969637575757581</v>
      </c>
      <c r="AJ25">
        <v>1.6402863082225541</v>
      </c>
      <c r="AK25">
        <v>60.624577214499709</v>
      </c>
      <c r="AL25">
        <f t="shared" si="26"/>
        <v>0.51475911199325053</v>
      </c>
      <c r="AM25">
        <v>33.285545465491083</v>
      </c>
      <c r="AN25">
        <v>33.746775151515138</v>
      </c>
      <c r="AO25">
        <v>-3.3183181316676021E-4</v>
      </c>
      <c r="AP25">
        <v>101.7342113738122</v>
      </c>
      <c r="AQ25">
        <v>25</v>
      </c>
      <c r="AR25">
        <v>4</v>
      </c>
      <c r="AS25">
        <f t="shared" si="27"/>
        <v>1</v>
      </c>
      <c r="AT25">
        <f t="shared" si="28"/>
        <v>0</v>
      </c>
      <c r="AU25">
        <f t="shared" si="29"/>
        <v>47570.366339245767</v>
      </c>
      <c r="AV25">
        <f t="shared" si="30"/>
        <v>1200.004285714286</v>
      </c>
      <c r="AW25">
        <f t="shared" si="31"/>
        <v>1025.9273924359882</v>
      </c>
      <c r="AX25">
        <f t="shared" si="32"/>
        <v>0.85493644035222682</v>
      </c>
      <c r="AY25">
        <f t="shared" si="33"/>
        <v>0.18842732987979746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1678129052</v>
      </c>
      <c r="BF25">
        <v>43.96322857142858</v>
      </c>
      <c r="BG25">
        <v>53.203299999999999</v>
      </c>
      <c r="BH25">
        <v>33.750228571428572</v>
      </c>
      <c r="BI25">
        <v>33.284985714285718</v>
      </c>
      <c r="BJ25">
        <v>48.816828571428573</v>
      </c>
      <c r="BK25">
        <v>33.500428571428571</v>
      </c>
      <c r="BL25">
        <v>649.95271428571425</v>
      </c>
      <c r="BM25">
        <v>101.2034285714285</v>
      </c>
      <c r="BN25">
        <v>9.9670742857142849E-2</v>
      </c>
      <c r="BO25">
        <v>32.39967142857143</v>
      </c>
      <c r="BP25">
        <v>32.554299999999998</v>
      </c>
      <c r="BQ25">
        <v>999.89999999999986</v>
      </c>
      <c r="BR25">
        <v>0</v>
      </c>
      <c r="BS25">
        <v>0</v>
      </c>
      <c r="BT25">
        <v>9023.0357142857138</v>
      </c>
      <c r="BU25">
        <v>0</v>
      </c>
      <c r="BV25">
        <v>166.7802857142857</v>
      </c>
      <c r="BW25">
        <v>-9.2400785714285707</v>
      </c>
      <c r="BX25">
        <v>45.498800000000003</v>
      </c>
      <c r="BY25">
        <v>55.035157142857138</v>
      </c>
      <c r="BZ25">
        <v>0.46524014285714288</v>
      </c>
      <c r="CA25">
        <v>53.203299999999999</v>
      </c>
      <c r="CB25">
        <v>33.284985714285718</v>
      </c>
      <c r="CC25">
        <v>3.4156357142857141</v>
      </c>
      <c r="CD25">
        <v>3.3685514285714291</v>
      </c>
      <c r="CE25">
        <v>26.206099999999999</v>
      </c>
      <c r="CF25">
        <v>25.97137142857143</v>
      </c>
      <c r="CG25">
        <v>1200.004285714286</v>
      </c>
      <c r="CH25">
        <v>0.50003557142857147</v>
      </c>
      <c r="CI25">
        <v>0.49996442857142848</v>
      </c>
      <c r="CJ25">
        <v>0</v>
      </c>
      <c r="CK25">
        <v>1056.5999999999999</v>
      </c>
      <c r="CL25">
        <v>4.9990899999999998</v>
      </c>
      <c r="CM25">
        <v>11179.842857142859</v>
      </c>
      <c r="CN25">
        <v>9558.0071428571428</v>
      </c>
      <c r="CO25">
        <v>42.186999999999998</v>
      </c>
      <c r="CP25">
        <v>43.561999999999998</v>
      </c>
      <c r="CQ25">
        <v>42.936999999999998</v>
      </c>
      <c r="CR25">
        <v>42.75</v>
      </c>
      <c r="CS25">
        <v>43.436999999999998</v>
      </c>
      <c r="CT25">
        <v>597.54714285714283</v>
      </c>
      <c r="CU25">
        <v>597.46142857142854</v>
      </c>
      <c r="CV25">
        <v>0</v>
      </c>
      <c r="CW25">
        <v>1678129096</v>
      </c>
      <c r="CX25">
        <v>0</v>
      </c>
      <c r="CY25">
        <v>1678124978.5</v>
      </c>
      <c r="CZ25" t="s">
        <v>356</v>
      </c>
      <c r="DA25">
        <v>1678124978.5</v>
      </c>
      <c r="DB25">
        <v>1678124958</v>
      </c>
      <c r="DC25">
        <v>13</v>
      </c>
      <c r="DD25">
        <v>-0.20300000000000001</v>
      </c>
      <c r="DE25">
        <v>-1.0999999999999999E-2</v>
      </c>
      <c r="DF25">
        <v>-7.2679999999999998</v>
      </c>
      <c r="DG25">
        <v>0.23699999999999999</v>
      </c>
      <c r="DH25">
        <v>791</v>
      </c>
      <c r="DI25">
        <v>32</v>
      </c>
      <c r="DJ25">
        <v>0.03</v>
      </c>
      <c r="DK25">
        <v>7.0000000000000007E-2</v>
      </c>
      <c r="DL25">
        <v>-8.1855129268292686</v>
      </c>
      <c r="DM25">
        <v>-8.8888507317073167</v>
      </c>
      <c r="DN25">
        <v>0.89906080859008264</v>
      </c>
      <c r="DO25">
        <v>0</v>
      </c>
      <c r="DP25">
        <v>0.48340646341463411</v>
      </c>
      <c r="DQ25">
        <v>-0.11655064808362441</v>
      </c>
      <c r="DR25">
        <v>1.2791851606274751E-2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363</v>
      </c>
      <c r="EA25">
        <v>3.2965300000000002</v>
      </c>
      <c r="EB25">
        <v>2.6253199999999999</v>
      </c>
      <c r="EC25">
        <v>1.53487E-2</v>
      </c>
      <c r="ED25">
        <v>1.64726E-2</v>
      </c>
      <c r="EE25">
        <v>0.13843900000000001</v>
      </c>
      <c r="EF25">
        <v>0.13594899999999999</v>
      </c>
      <c r="EG25">
        <v>29687.7</v>
      </c>
      <c r="EH25">
        <v>30077.7</v>
      </c>
      <c r="EI25">
        <v>28050.6</v>
      </c>
      <c r="EJ25">
        <v>29433.5</v>
      </c>
      <c r="EK25">
        <v>33265.699999999997</v>
      </c>
      <c r="EL25">
        <v>35296.300000000003</v>
      </c>
      <c r="EM25">
        <v>39613.300000000003</v>
      </c>
      <c r="EN25">
        <v>42064.9</v>
      </c>
      <c r="EO25">
        <v>2.1818300000000002</v>
      </c>
      <c r="EP25">
        <v>2.1960500000000001</v>
      </c>
      <c r="EQ25">
        <v>0.13919200000000001</v>
      </c>
      <c r="ER25">
        <v>0</v>
      </c>
      <c r="ES25">
        <v>30.291399999999999</v>
      </c>
      <c r="ET25">
        <v>999.9</v>
      </c>
      <c r="EU25">
        <v>72.7</v>
      </c>
      <c r="EV25">
        <v>33.5</v>
      </c>
      <c r="EW25">
        <v>37.325000000000003</v>
      </c>
      <c r="EX25">
        <v>56.7273</v>
      </c>
      <c r="EY25">
        <v>-3.6939099999999998</v>
      </c>
      <c r="EZ25">
        <v>2</v>
      </c>
      <c r="FA25">
        <v>0.45410099999999998</v>
      </c>
      <c r="FB25">
        <v>-7.4278300000000005E-2</v>
      </c>
      <c r="FC25">
        <v>20.274899999999999</v>
      </c>
      <c r="FD25">
        <v>5.2195400000000003</v>
      </c>
      <c r="FE25">
        <v>12.008900000000001</v>
      </c>
      <c r="FF25">
        <v>4.9869000000000003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1.8622700000000001</v>
      </c>
      <c r="FN25">
        <v>1.86432</v>
      </c>
      <c r="FO25">
        <v>1.8603499999999999</v>
      </c>
      <c r="FP25">
        <v>1.8611</v>
      </c>
      <c r="FQ25">
        <v>1.8602000000000001</v>
      </c>
      <c r="FR25">
        <v>1.86191</v>
      </c>
      <c r="FS25">
        <v>1.8585199999999999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-4.8680000000000003</v>
      </c>
      <c r="GH25">
        <v>0.24970000000000001</v>
      </c>
      <c r="GI25">
        <v>-4.6300871571038451</v>
      </c>
      <c r="GJ25">
        <v>-4.6782648166075668E-3</v>
      </c>
      <c r="GK25">
        <v>2.0645039605938809E-6</v>
      </c>
      <c r="GL25">
        <v>-4.2957140779123221E-10</v>
      </c>
      <c r="GM25">
        <v>-8.3289933805379121E-2</v>
      </c>
      <c r="GN25">
        <v>6.7050777095108757E-4</v>
      </c>
      <c r="GO25">
        <v>6.3862846072479287E-4</v>
      </c>
      <c r="GP25">
        <v>-1.0801389653900339E-5</v>
      </c>
      <c r="GQ25">
        <v>6</v>
      </c>
      <c r="GR25">
        <v>2074</v>
      </c>
      <c r="GS25">
        <v>4</v>
      </c>
      <c r="GT25">
        <v>34</v>
      </c>
      <c r="GU25">
        <v>67.900000000000006</v>
      </c>
      <c r="GV25">
        <v>68.3</v>
      </c>
      <c r="GW25">
        <v>0.33203100000000002</v>
      </c>
      <c r="GX25">
        <v>2.6171899999999999</v>
      </c>
      <c r="GY25">
        <v>2.04834</v>
      </c>
      <c r="GZ25">
        <v>2.6208499999999999</v>
      </c>
      <c r="HA25">
        <v>2.1972700000000001</v>
      </c>
      <c r="HB25">
        <v>2.32666</v>
      </c>
      <c r="HC25">
        <v>38.5259</v>
      </c>
      <c r="HD25">
        <v>14.5261</v>
      </c>
      <c r="HE25">
        <v>18</v>
      </c>
      <c r="HF25">
        <v>670.79200000000003</v>
      </c>
      <c r="HG25">
        <v>760.30899999999997</v>
      </c>
      <c r="HH25">
        <v>30.999500000000001</v>
      </c>
      <c r="HI25">
        <v>33.152200000000001</v>
      </c>
      <c r="HJ25">
        <v>29.9998</v>
      </c>
      <c r="HK25">
        <v>33.168100000000003</v>
      </c>
      <c r="HL25">
        <v>33.191499999999998</v>
      </c>
      <c r="HM25">
        <v>6.6831300000000002</v>
      </c>
      <c r="HN25">
        <v>11.7636</v>
      </c>
      <c r="HO25">
        <v>100</v>
      </c>
      <c r="HP25">
        <v>31</v>
      </c>
      <c r="HQ25">
        <v>73.543899999999994</v>
      </c>
      <c r="HR25">
        <v>33.2515</v>
      </c>
      <c r="HS25">
        <v>98.869799999999998</v>
      </c>
      <c r="HT25">
        <v>97.550399999999996</v>
      </c>
    </row>
    <row r="26" spans="1:228" x14ac:dyDescent="0.2">
      <c r="A26">
        <v>11</v>
      </c>
      <c r="B26">
        <v>1678129058</v>
      </c>
      <c r="C26">
        <v>40</v>
      </c>
      <c r="D26" t="s">
        <v>380</v>
      </c>
      <c r="E26" t="s">
        <v>381</v>
      </c>
      <c r="F26">
        <v>4</v>
      </c>
      <c r="G26">
        <v>1678129055.6875</v>
      </c>
      <c r="H26">
        <f t="shared" si="0"/>
        <v>5.0528237900635908E-4</v>
      </c>
      <c r="I26">
        <f t="shared" si="1"/>
        <v>0.50528237900635908</v>
      </c>
      <c r="J26">
        <f t="shared" si="2"/>
        <v>-0.23553352180111997</v>
      </c>
      <c r="K26">
        <f t="shared" si="3"/>
        <v>49.874487500000001</v>
      </c>
      <c r="L26">
        <f t="shared" si="4"/>
        <v>60.068141730417011</v>
      </c>
      <c r="M26">
        <f t="shared" si="5"/>
        <v>6.0850532655288667</v>
      </c>
      <c r="N26">
        <f t="shared" si="6"/>
        <v>5.052410550512743</v>
      </c>
      <c r="O26">
        <f t="shared" si="7"/>
        <v>3.2793638839791341E-2</v>
      </c>
      <c r="P26">
        <f t="shared" si="8"/>
        <v>2.7643231738863436</v>
      </c>
      <c r="Q26">
        <f t="shared" si="9"/>
        <v>3.2579034422547302E-2</v>
      </c>
      <c r="R26">
        <f t="shared" si="10"/>
        <v>2.0381060655884308E-2</v>
      </c>
      <c r="S26">
        <f t="shared" si="11"/>
        <v>226.11493573324262</v>
      </c>
      <c r="T26">
        <f t="shared" si="12"/>
        <v>33.657688868396342</v>
      </c>
      <c r="U26">
        <f t="shared" si="13"/>
        <v>32.545212500000012</v>
      </c>
      <c r="V26">
        <f t="shared" si="14"/>
        <v>4.9244334345664003</v>
      </c>
      <c r="W26">
        <f t="shared" si="15"/>
        <v>70.003028102246105</v>
      </c>
      <c r="X26">
        <f t="shared" si="16"/>
        <v>3.4179819956644697</v>
      </c>
      <c r="Y26">
        <f t="shared" si="17"/>
        <v>4.8826202070461591</v>
      </c>
      <c r="Z26">
        <f t="shared" si="18"/>
        <v>1.5064514389019306</v>
      </c>
      <c r="AA26">
        <f t="shared" si="19"/>
        <v>-22.282952914180434</v>
      </c>
      <c r="AB26">
        <f t="shared" si="20"/>
        <v>-22.529639116952357</v>
      </c>
      <c r="AC26">
        <f t="shared" si="21"/>
        <v>-1.8568667958824678</v>
      </c>
      <c r="AD26">
        <f t="shared" si="22"/>
        <v>179.44547690622736</v>
      </c>
      <c r="AE26">
        <f t="shared" si="23"/>
        <v>10.207968597784594</v>
      </c>
      <c r="AF26">
        <f t="shared" si="24"/>
        <v>0.51089745218953975</v>
      </c>
      <c r="AG26">
        <f t="shared" si="25"/>
        <v>-0.23553352180111997</v>
      </c>
      <c r="AH26">
        <v>60.625635630319451</v>
      </c>
      <c r="AI26">
        <v>54.646357575757563</v>
      </c>
      <c r="AJ26">
        <v>1.6697542023679359</v>
      </c>
      <c r="AK26">
        <v>60.624577214499709</v>
      </c>
      <c r="AL26">
        <f t="shared" si="26"/>
        <v>0.50528237900635908</v>
      </c>
      <c r="AM26">
        <v>33.284083012827978</v>
      </c>
      <c r="AN26">
        <v>33.736363030303004</v>
      </c>
      <c r="AO26">
        <v>-2.5842078737310339E-4</v>
      </c>
      <c r="AP26">
        <v>101.7342113738122</v>
      </c>
      <c r="AQ26">
        <v>24</v>
      </c>
      <c r="AR26">
        <v>4</v>
      </c>
      <c r="AS26">
        <f t="shared" si="27"/>
        <v>1</v>
      </c>
      <c r="AT26">
        <f t="shared" si="28"/>
        <v>0</v>
      </c>
      <c r="AU26">
        <f t="shared" si="29"/>
        <v>47339.929475961806</v>
      </c>
      <c r="AV26">
        <f t="shared" si="30"/>
        <v>1200.00875</v>
      </c>
      <c r="AW26">
        <f t="shared" si="31"/>
        <v>1025.9314635923536</v>
      </c>
      <c r="AX26">
        <f t="shared" si="32"/>
        <v>0.85493665241387085</v>
      </c>
      <c r="AY26">
        <f t="shared" si="33"/>
        <v>0.18842773915877081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1678129055.6875</v>
      </c>
      <c r="BF26">
        <v>49.874487500000001</v>
      </c>
      <c r="BG26">
        <v>59.320525000000004</v>
      </c>
      <c r="BH26">
        <v>33.740350000000007</v>
      </c>
      <c r="BI26">
        <v>33.284674999999993</v>
      </c>
      <c r="BJ26">
        <v>54.7545875</v>
      </c>
      <c r="BK26">
        <v>33.490625000000001</v>
      </c>
      <c r="BL26">
        <v>650.01537499999995</v>
      </c>
      <c r="BM26">
        <v>101.20225000000001</v>
      </c>
      <c r="BN26">
        <v>0.100255625</v>
      </c>
      <c r="BO26">
        <v>32.394037500000003</v>
      </c>
      <c r="BP26">
        <v>32.545212500000012</v>
      </c>
      <c r="BQ26">
        <v>999.9</v>
      </c>
      <c r="BR26">
        <v>0</v>
      </c>
      <c r="BS26">
        <v>0</v>
      </c>
      <c r="BT26">
        <v>8978.5925000000007</v>
      </c>
      <c r="BU26">
        <v>0</v>
      </c>
      <c r="BV26">
        <v>168.4795</v>
      </c>
      <c r="BW26">
        <v>-9.4460325000000012</v>
      </c>
      <c r="BX26">
        <v>51.616</v>
      </c>
      <c r="BY26">
        <v>61.362974999999999</v>
      </c>
      <c r="BZ26">
        <v>0.45567999999999997</v>
      </c>
      <c r="CA26">
        <v>59.320525000000004</v>
      </c>
      <c r="CB26">
        <v>33.284674999999993</v>
      </c>
      <c r="CC26">
        <v>3.4145962500000002</v>
      </c>
      <c r="CD26">
        <v>3.3684812499999999</v>
      </c>
      <c r="CE26">
        <v>26.200975</v>
      </c>
      <c r="CF26">
        <v>25.971025000000001</v>
      </c>
      <c r="CG26">
        <v>1200.00875</v>
      </c>
      <c r="CH26">
        <v>0.50002900000000006</v>
      </c>
      <c r="CI26">
        <v>0.499971</v>
      </c>
      <c r="CJ26">
        <v>0</v>
      </c>
      <c r="CK26">
        <v>1056.1424999999999</v>
      </c>
      <c r="CL26">
        <v>4.9990899999999998</v>
      </c>
      <c r="CM26">
        <v>11175.0375</v>
      </c>
      <c r="CN26">
        <v>9558.0174999999999</v>
      </c>
      <c r="CO26">
        <v>42.186999999999998</v>
      </c>
      <c r="CP26">
        <v>43.561999999999998</v>
      </c>
      <c r="CQ26">
        <v>42.936999999999998</v>
      </c>
      <c r="CR26">
        <v>42.75</v>
      </c>
      <c r="CS26">
        <v>43.436999999999998</v>
      </c>
      <c r="CT26">
        <v>597.53874999999994</v>
      </c>
      <c r="CU26">
        <v>597.47</v>
      </c>
      <c r="CV26">
        <v>0</v>
      </c>
      <c r="CW26">
        <v>1678129100.2</v>
      </c>
      <c r="CX26">
        <v>0</v>
      </c>
      <c r="CY26">
        <v>1678124978.5</v>
      </c>
      <c r="CZ26" t="s">
        <v>356</v>
      </c>
      <c r="DA26">
        <v>1678124978.5</v>
      </c>
      <c r="DB26">
        <v>1678124958</v>
      </c>
      <c r="DC26">
        <v>13</v>
      </c>
      <c r="DD26">
        <v>-0.20300000000000001</v>
      </c>
      <c r="DE26">
        <v>-1.0999999999999999E-2</v>
      </c>
      <c r="DF26">
        <v>-7.2679999999999998</v>
      </c>
      <c r="DG26">
        <v>0.23699999999999999</v>
      </c>
      <c r="DH26">
        <v>791</v>
      </c>
      <c r="DI26">
        <v>32</v>
      </c>
      <c r="DJ26">
        <v>0.03</v>
      </c>
      <c r="DK26">
        <v>7.0000000000000007E-2</v>
      </c>
      <c r="DL26">
        <v>-8.7139580487804871</v>
      </c>
      <c r="DM26">
        <v>-6.3359736585366102</v>
      </c>
      <c r="DN26">
        <v>0.63934838985931997</v>
      </c>
      <c r="DO26">
        <v>0</v>
      </c>
      <c r="DP26">
        <v>0.47572109756097558</v>
      </c>
      <c r="DQ26">
        <v>-0.15059839024390179</v>
      </c>
      <c r="DR26">
        <v>1.494533910998452E-2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363</v>
      </c>
      <c r="EA26">
        <v>3.2968000000000002</v>
      </c>
      <c r="EB26">
        <v>2.62534</v>
      </c>
      <c r="EC26">
        <v>1.7230200000000001E-2</v>
      </c>
      <c r="ED26">
        <v>1.8381700000000001E-2</v>
      </c>
      <c r="EE26">
        <v>0.138407</v>
      </c>
      <c r="EF26">
        <v>0.13595399999999999</v>
      </c>
      <c r="EG26">
        <v>29630.6</v>
      </c>
      <c r="EH26">
        <v>30020.1</v>
      </c>
      <c r="EI26">
        <v>28050.2</v>
      </c>
      <c r="EJ26">
        <v>29434.2</v>
      </c>
      <c r="EK26">
        <v>33266.699999999997</v>
      </c>
      <c r="EL26">
        <v>35296.9</v>
      </c>
      <c r="EM26">
        <v>39612.9</v>
      </c>
      <c r="EN26">
        <v>42065.7</v>
      </c>
      <c r="EO26">
        <v>2.1827000000000001</v>
      </c>
      <c r="EP26">
        <v>2.1960000000000002</v>
      </c>
      <c r="EQ26">
        <v>0.13889399999999999</v>
      </c>
      <c r="ER26">
        <v>0</v>
      </c>
      <c r="ES26">
        <v>30.281400000000001</v>
      </c>
      <c r="ET26">
        <v>999.9</v>
      </c>
      <c r="EU26">
        <v>72.7</v>
      </c>
      <c r="EV26">
        <v>33.5</v>
      </c>
      <c r="EW26">
        <v>37.326700000000002</v>
      </c>
      <c r="EX26">
        <v>56.427300000000002</v>
      </c>
      <c r="EY26">
        <v>-3.7940700000000001</v>
      </c>
      <c r="EZ26">
        <v>2</v>
      </c>
      <c r="FA26">
        <v>0.45351900000000001</v>
      </c>
      <c r="FB26">
        <v>-7.6184600000000005E-2</v>
      </c>
      <c r="FC26">
        <v>20.274899999999999</v>
      </c>
      <c r="FD26">
        <v>5.2190899999999996</v>
      </c>
      <c r="FE26">
        <v>12.0098</v>
      </c>
      <c r="FF26">
        <v>4.9867999999999997</v>
      </c>
      <c r="FG26">
        <v>3.2844799999999998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1.8623099999999999</v>
      </c>
      <c r="FN26">
        <v>1.86432</v>
      </c>
      <c r="FO26">
        <v>1.8603499999999999</v>
      </c>
      <c r="FP26">
        <v>1.86111</v>
      </c>
      <c r="FQ26">
        <v>1.8602000000000001</v>
      </c>
      <c r="FR26">
        <v>1.86192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-4.8970000000000002</v>
      </c>
      <c r="GH26">
        <v>0.24970000000000001</v>
      </c>
      <c r="GI26">
        <v>-4.6300871571038451</v>
      </c>
      <c r="GJ26">
        <v>-4.6782648166075668E-3</v>
      </c>
      <c r="GK26">
        <v>2.0645039605938809E-6</v>
      </c>
      <c r="GL26">
        <v>-4.2957140779123221E-10</v>
      </c>
      <c r="GM26">
        <v>-8.3289933805379121E-2</v>
      </c>
      <c r="GN26">
        <v>6.7050777095108757E-4</v>
      </c>
      <c r="GO26">
        <v>6.3862846072479287E-4</v>
      </c>
      <c r="GP26">
        <v>-1.0801389653900339E-5</v>
      </c>
      <c r="GQ26">
        <v>6</v>
      </c>
      <c r="GR26">
        <v>2074</v>
      </c>
      <c r="GS26">
        <v>4</v>
      </c>
      <c r="GT26">
        <v>34</v>
      </c>
      <c r="GU26">
        <v>68</v>
      </c>
      <c r="GV26">
        <v>68.3</v>
      </c>
      <c r="GW26">
        <v>0.35278300000000001</v>
      </c>
      <c r="GX26">
        <v>2.6110799999999998</v>
      </c>
      <c r="GY26">
        <v>2.04834</v>
      </c>
      <c r="GZ26">
        <v>2.6208499999999999</v>
      </c>
      <c r="HA26">
        <v>2.1972700000000001</v>
      </c>
      <c r="HB26">
        <v>2.34131</v>
      </c>
      <c r="HC26">
        <v>38.5259</v>
      </c>
      <c r="HD26">
        <v>14.5261</v>
      </c>
      <c r="HE26">
        <v>18</v>
      </c>
      <c r="HF26">
        <v>671.45899999999995</v>
      </c>
      <c r="HG26">
        <v>760.22199999999998</v>
      </c>
      <c r="HH26">
        <v>30.999500000000001</v>
      </c>
      <c r="HI26">
        <v>33.149299999999997</v>
      </c>
      <c r="HJ26">
        <v>29.9998</v>
      </c>
      <c r="HK26">
        <v>33.164400000000001</v>
      </c>
      <c r="HL26">
        <v>33.188400000000001</v>
      </c>
      <c r="HM26">
        <v>7.0869099999999996</v>
      </c>
      <c r="HN26">
        <v>11.7636</v>
      </c>
      <c r="HO26">
        <v>100</v>
      </c>
      <c r="HP26">
        <v>31</v>
      </c>
      <c r="HQ26">
        <v>80.274000000000001</v>
      </c>
      <c r="HR26">
        <v>33.2515</v>
      </c>
      <c r="HS26">
        <v>98.868600000000001</v>
      </c>
      <c r="HT26">
        <v>97.552599999999998</v>
      </c>
    </row>
    <row r="27" spans="1:228" x14ac:dyDescent="0.2">
      <c r="A27">
        <v>12</v>
      </c>
      <c r="B27">
        <v>1678129062</v>
      </c>
      <c r="C27">
        <v>44</v>
      </c>
      <c r="D27" t="s">
        <v>382</v>
      </c>
      <c r="E27" t="s">
        <v>383</v>
      </c>
      <c r="F27">
        <v>4</v>
      </c>
      <c r="G27">
        <v>1678129060</v>
      </c>
      <c r="H27">
        <f t="shared" si="0"/>
        <v>4.9422037807107496E-4</v>
      </c>
      <c r="I27">
        <f t="shared" si="1"/>
        <v>0.49422037807107499</v>
      </c>
      <c r="J27">
        <f t="shared" si="2"/>
        <v>-0.16952356459436294</v>
      </c>
      <c r="K27">
        <f t="shared" si="3"/>
        <v>56.855728571428578</v>
      </c>
      <c r="L27">
        <f t="shared" si="4"/>
        <v>63.849103951561489</v>
      </c>
      <c r="M27">
        <f t="shared" si="5"/>
        <v>6.4679004343260749</v>
      </c>
      <c r="N27">
        <f t="shared" si="6"/>
        <v>5.7594730193872206</v>
      </c>
      <c r="O27">
        <f t="shared" si="7"/>
        <v>3.2136727449900905E-2</v>
      </c>
      <c r="P27">
        <f t="shared" si="8"/>
        <v>2.7760266594261758</v>
      </c>
      <c r="Q27">
        <f t="shared" si="9"/>
        <v>3.193146852903446E-2</v>
      </c>
      <c r="R27">
        <f t="shared" si="10"/>
        <v>1.9975500100989682E-2</v>
      </c>
      <c r="S27">
        <f t="shared" si="11"/>
        <v>226.11260833664926</v>
      </c>
      <c r="T27">
        <f t="shared" si="12"/>
        <v>33.643123475245048</v>
      </c>
      <c r="U27">
        <f t="shared" si="13"/>
        <v>32.530285714285718</v>
      </c>
      <c r="V27">
        <f t="shared" si="14"/>
        <v>4.9202910422294446</v>
      </c>
      <c r="W27">
        <f t="shared" si="15"/>
        <v>70.031679155508044</v>
      </c>
      <c r="X27">
        <f t="shared" si="16"/>
        <v>3.416940117415102</v>
      </c>
      <c r="Y27">
        <f t="shared" si="17"/>
        <v>4.8791349266774748</v>
      </c>
      <c r="Z27">
        <f t="shared" si="18"/>
        <v>1.5033509248143426</v>
      </c>
      <c r="AA27">
        <f t="shared" si="19"/>
        <v>-21.795118672934407</v>
      </c>
      <c r="AB27">
        <f t="shared" si="20"/>
        <v>-22.284545125257956</v>
      </c>
      <c r="AC27">
        <f t="shared" si="21"/>
        <v>-1.8286755357031108</v>
      </c>
      <c r="AD27">
        <f t="shared" si="22"/>
        <v>180.20426900275382</v>
      </c>
      <c r="AE27">
        <f t="shared" si="23"/>
        <v>10.337983423704781</v>
      </c>
      <c r="AF27">
        <f t="shared" si="24"/>
        <v>0.49923794100998331</v>
      </c>
      <c r="AG27">
        <f t="shared" si="25"/>
        <v>-0.16952356459436294</v>
      </c>
      <c r="AH27">
        <v>67.458506602038796</v>
      </c>
      <c r="AI27">
        <v>61.365893333333332</v>
      </c>
      <c r="AJ27">
        <v>1.6832930073092529</v>
      </c>
      <c r="AK27">
        <v>60.624577214499709</v>
      </c>
      <c r="AL27">
        <f t="shared" si="26"/>
        <v>0.49422037807107499</v>
      </c>
      <c r="AM27">
        <v>33.28620891782915</v>
      </c>
      <c r="AN27">
        <v>33.728085454545457</v>
      </c>
      <c r="AO27">
        <v>-1.7304481776813469E-4</v>
      </c>
      <c r="AP27">
        <v>101.7342113738122</v>
      </c>
      <c r="AQ27">
        <v>24</v>
      </c>
      <c r="AR27">
        <v>4</v>
      </c>
      <c r="AS27">
        <f t="shared" si="27"/>
        <v>1</v>
      </c>
      <c r="AT27">
        <f t="shared" si="28"/>
        <v>0</v>
      </c>
      <c r="AU27">
        <f t="shared" si="29"/>
        <v>47664.697522655057</v>
      </c>
      <c r="AV27">
        <f t="shared" si="30"/>
        <v>1199.998571428571</v>
      </c>
      <c r="AW27">
        <f t="shared" si="31"/>
        <v>1025.9225493972274</v>
      </c>
      <c r="AX27">
        <f t="shared" si="32"/>
        <v>0.8549364756125416</v>
      </c>
      <c r="AY27">
        <f t="shared" si="33"/>
        <v>0.18842739793220531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1678129060</v>
      </c>
      <c r="BF27">
        <v>56.855728571428578</v>
      </c>
      <c r="BG27">
        <v>66.424271428571416</v>
      </c>
      <c r="BH27">
        <v>33.730971428571429</v>
      </c>
      <c r="BI27">
        <v>33.285699999999999</v>
      </c>
      <c r="BJ27">
        <v>61.767000000000003</v>
      </c>
      <c r="BK27">
        <v>33.48132857142857</v>
      </c>
      <c r="BL27">
        <v>650.02800000000002</v>
      </c>
      <c r="BM27">
        <v>101.2</v>
      </c>
      <c r="BN27">
        <v>9.9783928571428579E-2</v>
      </c>
      <c r="BO27">
        <v>32.38138571428572</v>
      </c>
      <c r="BP27">
        <v>32.530285714285718</v>
      </c>
      <c r="BQ27">
        <v>999.89999999999986</v>
      </c>
      <c r="BR27">
        <v>0</v>
      </c>
      <c r="BS27">
        <v>0</v>
      </c>
      <c r="BT27">
        <v>9040.9814285714292</v>
      </c>
      <c r="BU27">
        <v>0</v>
      </c>
      <c r="BV27">
        <v>172.05799999999999</v>
      </c>
      <c r="BW27">
        <v>-9.5685400000000005</v>
      </c>
      <c r="BX27">
        <v>58.840471428571433</v>
      </c>
      <c r="BY27">
        <v>68.711385714285726</v>
      </c>
      <c r="BZ27">
        <v>0.44528800000000007</v>
      </c>
      <c r="CA27">
        <v>66.424271428571416</v>
      </c>
      <c r="CB27">
        <v>33.285699999999999</v>
      </c>
      <c r="CC27">
        <v>3.4135771428571431</v>
      </c>
      <c r="CD27">
        <v>3.368518571428571</v>
      </c>
      <c r="CE27">
        <v>26.19594285714286</v>
      </c>
      <c r="CF27">
        <v>25.971214285714289</v>
      </c>
      <c r="CG27">
        <v>1199.998571428571</v>
      </c>
      <c r="CH27">
        <v>0.50003557142857147</v>
      </c>
      <c r="CI27">
        <v>0.49996442857142848</v>
      </c>
      <c r="CJ27">
        <v>0</v>
      </c>
      <c r="CK27">
        <v>1055.468571428572</v>
      </c>
      <c r="CL27">
        <v>4.9990899999999998</v>
      </c>
      <c r="CM27">
        <v>11169.185714285721</v>
      </c>
      <c r="CN27">
        <v>9557.9685714285715</v>
      </c>
      <c r="CO27">
        <v>42.178142857142859</v>
      </c>
      <c r="CP27">
        <v>43.561999999999998</v>
      </c>
      <c r="CQ27">
        <v>42.936999999999998</v>
      </c>
      <c r="CR27">
        <v>42.75</v>
      </c>
      <c r="CS27">
        <v>43.436999999999998</v>
      </c>
      <c r="CT27">
        <v>597.54142857142858</v>
      </c>
      <c r="CU27">
        <v>597.45857142857142</v>
      </c>
      <c r="CV27">
        <v>0</v>
      </c>
      <c r="CW27">
        <v>1678129104.4000001</v>
      </c>
      <c r="CX27">
        <v>0</v>
      </c>
      <c r="CY27">
        <v>1678124978.5</v>
      </c>
      <c r="CZ27" t="s">
        <v>356</v>
      </c>
      <c r="DA27">
        <v>1678124978.5</v>
      </c>
      <c r="DB27">
        <v>1678124958</v>
      </c>
      <c r="DC27">
        <v>13</v>
      </c>
      <c r="DD27">
        <v>-0.20300000000000001</v>
      </c>
      <c r="DE27">
        <v>-1.0999999999999999E-2</v>
      </c>
      <c r="DF27">
        <v>-7.2679999999999998</v>
      </c>
      <c r="DG27">
        <v>0.23699999999999999</v>
      </c>
      <c r="DH27">
        <v>791</v>
      </c>
      <c r="DI27">
        <v>32</v>
      </c>
      <c r="DJ27">
        <v>0.03</v>
      </c>
      <c r="DK27">
        <v>7.0000000000000007E-2</v>
      </c>
      <c r="DL27">
        <v>-9.0810487804878051</v>
      </c>
      <c r="DM27">
        <v>-4.3873898257839778</v>
      </c>
      <c r="DN27">
        <v>0.44595591522358258</v>
      </c>
      <c r="DO27">
        <v>0</v>
      </c>
      <c r="DP27">
        <v>0.46551995121951217</v>
      </c>
      <c r="DQ27">
        <v>-0.14162558885017479</v>
      </c>
      <c r="DR27">
        <v>1.403940446925292E-2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363</v>
      </c>
      <c r="EA27">
        <v>3.2967300000000002</v>
      </c>
      <c r="EB27">
        <v>2.6253799999999998</v>
      </c>
      <c r="EC27">
        <v>1.9123000000000001E-2</v>
      </c>
      <c r="ED27">
        <v>2.02618E-2</v>
      </c>
      <c r="EE27">
        <v>0.13838800000000001</v>
      </c>
      <c r="EF27">
        <v>0.13594999999999999</v>
      </c>
      <c r="EG27">
        <v>29574.1</v>
      </c>
      <c r="EH27">
        <v>29962.5</v>
      </c>
      <c r="EI27">
        <v>28050.6</v>
      </c>
      <c r="EJ27">
        <v>29434.1</v>
      </c>
      <c r="EK27">
        <v>33267.9</v>
      </c>
      <c r="EL27">
        <v>35297.1</v>
      </c>
      <c r="EM27">
        <v>39613.300000000003</v>
      </c>
      <c r="EN27">
        <v>42065.7</v>
      </c>
      <c r="EO27">
        <v>2.1829000000000001</v>
      </c>
      <c r="EP27">
        <v>2.1961300000000001</v>
      </c>
      <c r="EQ27">
        <v>0.13899800000000001</v>
      </c>
      <c r="ER27">
        <v>0</v>
      </c>
      <c r="ES27">
        <v>30.268699999999999</v>
      </c>
      <c r="ET27">
        <v>999.9</v>
      </c>
      <c r="EU27">
        <v>72.7</v>
      </c>
      <c r="EV27">
        <v>33.5</v>
      </c>
      <c r="EW27">
        <v>37.326000000000001</v>
      </c>
      <c r="EX27">
        <v>56.337299999999999</v>
      </c>
      <c r="EY27">
        <v>-3.7339699999999998</v>
      </c>
      <c r="EZ27">
        <v>2</v>
      </c>
      <c r="FA27">
        <v>0.45351399999999997</v>
      </c>
      <c r="FB27">
        <v>-7.7946600000000005E-2</v>
      </c>
      <c r="FC27">
        <v>20.274999999999999</v>
      </c>
      <c r="FD27">
        <v>5.2199900000000001</v>
      </c>
      <c r="FE27">
        <v>12.009399999999999</v>
      </c>
      <c r="FF27">
        <v>4.9870999999999999</v>
      </c>
      <c r="FG27">
        <v>3.2846500000000001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1.86233</v>
      </c>
      <c r="FN27">
        <v>1.86432</v>
      </c>
      <c r="FO27">
        <v>1.8603499999999999</v>
      </c>
      <c r="FP27">
        <v>1.8611</v>
      </c>
      <c r="FQ27">
        <v>1.8602000000000001</v>
      </c>
      <c r="FR27">
        <v>1.86192</v>
      </c>
      <c r="FS27">
        <v>1.8585199999999999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-4.9260000000000002</v>
      </c>
      <c r="GH27">
        <v>0.24959999999999999</v>
      </c>
      <c r="GI27">
        <v>-4.6300871571038451</v>
      </c>
      <c r="GJ27">
        <v>-4.6782648166075668E-3</v>
      </c>
      <c r="GK27">
        <v>2.0645039605938809E-6</v>
      </c>
      <c r="GL27">
        <v>-4.2957140779123221E-10</v>
      </c>
      <c r="GM27">
        <v>-8.3289933805379121E-2</v>
      </c>
      <c r="GN27">
        <v>6.7050777095108757E-4</v>
      </c>
      <c r="GO27">
        <v>6.3862846072479287E-4</v>
      </c>
      <c r="GP27">
        <v>-1.0801389653900339E-5</v>
      </c>
      <c r="GQ27">
        <v>6</v>
      </c>
      <c r="GR27">
        <v>2074</v>
      </c>
      <c r="GS27">
        <v>4</v>
      </c>
      <c r="GT27">
        <v>34</v>
      </c>
      <c r="GU27">
        <v>68.099999999999994</v>
      </c>
      <c r="GV27">
        <v>68.400000000000006</v>
      </c>
      <c r="GW27">
        <v>0.37353500000000001</v>
      </c>
      <c r="GX27">
        <v>2.6184099999999999</v>
      </c>
      <c r="GY27">
        <v>2.04834</v>
      </c>
      <c r="GZ27">
        <v>2.6208499999999999</v>
      </c>
      <c r="HA27">
        <v>2.1972700000000001</v>
      </c>
      <c r="HB27">
        <v>2.3327599999999999</v>
      </c>
      <c r="HC27">
        <v>38.5259</v>
      </c>
      <c r="HD27">
        <v>14.5261</v>
      </c>
      <c r="HE27">
        <v>18</v>
      </c>
      <c r="HF27">
        <v>671.58799999999997</v>
      </c>
      <c r="HG27">
        <v>760.298</v>
      </c>
      <c r="HH27">
        <v>30.999500000000001</v>
      </c>
      <c r="HI27">
        <v>33.145600000000002</v>
      </c>
      <c r="HJ27">
        <v>29.9998</v>
      </c>
      <c r="HK27">
        <v>33.1614</v>
      </c>
      <c r="HL27">
        <v>33.184899999999999</v>
      </c>
      <c r="HM27">
        <v>7.4941700000000004</v>
      </c>
      <c r="HN27">
        <v>11.7636</v>
      </c>
      <c r="HO27">
        <v>100</v>
      </c>
      <c r="HP27">
        <v>31</v>
      </c>
      <c r="HQ27">
        <v>86.962199999999996</v>
      </c>
      <c r="HR27">
        <v>33.2515</v>
      </c>
      <c r="HS27">
        <v>98.869799999999998</v>
      </c>
      <c r="HT27">
        <v>97.552199999999999</v>
      </c>
    </row>
    <row r="28" spans="1:228" x14ac:dyDescent="0.2">
      <c r="A28">
        <v>13</v>
      </c>
      <c r="B28">
        <v>1678129066</v>
      </c>
      <c r="C28">
        <v>48</v>
      </c>
      <c r="D28" t="s">
        <v>384</v>
      </c>
      <c r="E28" t="s">
        <v>385</v>
      </c>
      <c r="F28">
        <v>4</v>
      </c>
      <c r="G28">
        <v>1678129063.6875</v>
      </c>
      <c r="H28">
        <f t="shared" si="0"/>
        <v>4.9834255773241324E-4</v>
      </c>
      <c r="I28">
        <f t="shared" si="1"/>
        <v>0.49834255773241326</v>
      </c>
      <c r="J28">
        <f t="shared" si="2"/>
        <v>-0.11519472258482001</v>
      </c>
      <c r="K28">
        <f t="shared" si="3"/>
        <v>62.858887499999987</v>
      </c>
      <c r="L28">
        <f t="shared" si="4"/>
        <v>66.960550502035801</v>
      </c>
      <c r="M28">
        <f t="shared" si="5"/>
        <v>6.7831476032546272</v>
      </c>
      <c r="N28">
        <f t="shared" si="6"/>
        <v>6.3676464558921735</v>
      </c>
      <c r="O28">
        <f t="shared" si="7"/>
        <v>3.2497894500452741E-2</v>
      </c>
      <c r="P28">
        <f t="shared" si="8"/>
        <v>2.7698324181354956</v>
      </c>
      <c r="Q28">
        <f t="shared" si="9"/>
        <v>3.2287546243932153E-2</v>
      </c>
      <c r="R28">
        <f t="shared" si="10"/>
        <v>2.0198501718702862E-2</v>
      </c>
      <c r="S28">
        <f t="shared" si="11"/>
        <v>226.1123080737126</v>
      </c>
      <c r="T28">
        <f t="shared" si="12"/>
        <v>33.638374219723708</v>
      </c>
      <c r="U28">
        <f t="shared" si="13"/>
        <v>32.514200000000002</v>
      </c>
      <c r="V28">
        <f t="shared" si="14"/>
        <v>4.9158304262046046</v>
      </c>
      <c r="W28">
        <f t="shared" si="15"/>
        <v>70.049517034036185</v>
      </c>
      <c r="X28">
        <f t="shared" si="16"/>
        <v>3.4166077004855957</v>
      </c>
      <c r="Y28">
        <f t="shared" si="17"/>
        <v>4.8774179254162577</v>
      </c>
      <c r="Z28">
        <f t="shared" si="18"/>
        <v>1.4992227257190089</v>
      </c>
      <c r="AA28">
        <f t="shared" si="19"/>
        <v>-21.976906795999422</v>
      </c>
      <c r="AB28">
        <f t="shared" si="20"/>
        <v>-20.763947900653406</v>
      </c>
      <c r="AC28">
        <f t="shared" si="21"/>
        <v>-1.7075182004608951</v>
      </c>
      <c r="AD28">
        <f t="shared" si="22"/>
        <v>181.6639351765989</v>
      </c>
      <c r="AE28">
        <f t="shared" si="23"/>
        <v>10.460639890421499</v>
      </c>
      <c r="AF28">
        <f t="shared" si="24"/>
        <v>0.49723506208289481</v>
      </c>
      <c r="AG28">
        <f t="shared" si="25"/>
        <v>-0.11519472258482001</v>
      </c>
      <c r="AH28">
        <v>74.301719002008568</v>
      </c>
      <c r="AI28">
        <v>68.123084848484851</v>
      </c>
      <c r="AJ28">
        <v>1.6923860176717651</v>
      </c>
      <c r="AK28">
        <v>60.624577214499709</v>
      </c>
      <c r="AL28">
        <f t="shared" si="26"/>
        <v>0.49834255773241326</v>
      </c>
      <c r="AM28">
        <v>33.283791487549287</v>
      </c>
      <c r="AN28">
        <v>33.728316969696969</v>
      </c>
      <c r="AO28">
        <v>-6.1089791743700614E-6</v>
      </c>
      <c r="AP28">
        <v>101.7342113738122</v>
      </c>
      <c r="AQ28">
        <v>24</v>
      </c>
      <c r="AR28">
        <v>4</v>
      </c>
      <c r="AS28">
        <f t="shared" si="27"/>
        <v>1</v>
      </c>
      <c r="AT28">
        <f t="shared" si="28"/>
        <v>0</v>
      </c>
      <c r="AU28">
        <f t="shared" si="29"/>
        <v>47494.725908631772</v>
      </c>
      <c r="AV28">
        <f t="shared" si="30"/>
        <v>1199.9974999999999</v>
      </c>
      <c r="AW28">
        <f t="shared" si="31"/>
        <v>1025.9215824216128</v>
      </c>
      <c r="AX28">
        <f t="shared" si="32"/>
        <v>0.85493643313557977</v>
      </c>
      <c r="AY28">
        <f t="shared" si="33"/>
        <v>0.18842731595166873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1678129063.6875</v>
      </c>
      <c r="BF28">
        <v>62.858887499999987</v>
      </c>
      <c r="BG28">
        <v>72.543587500000001</v>
      </c>
      <c r="BH28">
        <v>33.727400000000003</v>
      </c>
      <c r="BI28">
        <v>33.283900000000003</v>
      </c>
      <c r="BJ28">
        <v>67.79679999999999</v>
      </c>
      <c r="BK28">
        <v>33.477762499999997</v>
      </c>
      <c r="BL28">
        <v>650.00850000000003</v>
      </c>
      <c r="BM28">
        <v>101.20075</v>
      </c>
      <c r="BN28">
        <v>9.9904674999999998E-2</v>
      </c>
      <c r="BO28">
        <v>32.375149999999998</v>
      </c>
      <c r="BP28">
        <v>32.514200000000002</v>
      </c>
      <c r="BQ28">
        <v>999.9</v>
      </c>
      <c r="BR28">
        <v>0</v>
      </c>
      <c r="BS28">
        <v>0</v>
      </c>
      <c r="BT28">
        <v>9007.96875</v>
      </c>
      <c r="BU28">
        <v>0</v>
      </c>
      <c r="BV28">
        <v>179.41425000000001</v>
      </c>
      <c r="BW28">
        <v>-9.6847012499999998</v>
      </c>
      <c r="BX28">
        <v>65.052962500000007</v>
      </c>
      <c r="BY28">
        <v>75.041262499999988</v>
      </c>
      <c r="BZ28">
        <v>0.44349925000000001</v>
      </c>
      <c r="CA28">
        <v>72.543587500000001</v>
      </c>
      <c r="CB28">
        <v>33.283900000000003</v>
      </c>
      <c r="CC28">
        <v>3.4132387500000001</v>
      </c>
      <c r="CD28">
        <v>3.3683537499999998</v>
      </c>
      <c r="CE28">
        <v>26.19425</v>
      </c>
      <c r="CF28">
        <v>25.970412499999998</v>
      </c>
      <c r="CG28">
        <v>1199.9974999999999</v>
      </c>
      <c r="CH28">
        <v>0.50003649999999999</v>
      </c>
      <c r="CI28">
        <v>0.49996350000000001</v>
      </c>
      <c r="CJ28">
        <v>0</v>
      </c>
      <c r="CK28">
        <v>1054.9675</v>
      </c>
      <c r="CL28">
        <v>4.9990899999999998</v>
      </c>
      <c r="CM28">
        <v>11164.65</v>
      </c>
      <c r="CN28">
        <v>9557.9549999999999</v>
      </c>
      <c r="CO28">
        <v>42.179250000000003</v>
      </c>
      <c r="CP28">
        <v>43.561999999999998</v>
      </c>
      <c r="CQ28">
        <v>42.936999999999998</v>
      </c>
      <c r="CR28">
        <v>42.75</v>
      </c>
      <c r="CS28">
        <v>43.460625</v>
      </c>
      <c r="CT28">
        <v>597.54250000000002</v>
      </c>
      <c r="CU28">
        <v>597.45625000000007</v>
      </c>
      <c r="CV28">
        <v>0</v>
      </c>
      <c r="CW28">
        <v>1678129108.5999999</v>
      </c>
      <c r="CX28">
        <v>0</v>
      </c>
      <c r="CY28">
        <v>1678124978.5</v>
      </c>
      <c r="CZ28" t="s">
        <v>356</v>
      </c>
      <c r="DA28">
        <v>1678124978.5</v>
      </c>
      <c r="DB28">
        <v>1678124958</v>
      </c>
      <c r="DC28">
        <v>13</v>
      </c>
      <c r="DD28">
        <v>-0.20300000000000001</v>
      </c>
      <c r="DE28">
        <v>-1.0999999999999999E-2</v>
      </c>
      <c r="DF28">
        <v>-7.2679999999999998</v>
      </c>
      <c r="DG28">
        <v>0.23699999999999999</v>
      </c>
      <c r="DH28">
        <v>791</v>
      </c>
      <c r="DI28">
        <v>32</v>
      </c>
      <c r="DJ28">
        <v>0.03</v>
      </c>
      <c r="DK28">
        <v>7.0000000000000007E-2</v>
      </c>
      <c r="DL28">
        <v>-9.3387460975609766</v>
      </c>
      <c r="DM28">
        <v>-3.097137909407699</v>
      </c>
      <c r="DN28">
        <v>0.31670985165603938</v>
      </c>
      <c r="DO28">
        <v>0</v>
      </c>
      <c r="DP28">
        <v>0.4574139268292684</v>
      </c>
      <c r="DQ28">
        <v>-0.1216415958188153</v>
      </c>
      <c r="DR28">
        <v>1.225999142439967E-2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363</v>
      </c>
      <c r="EA28">
        <v>3.2964799999999999</v>
      </c>
      <c r="EB28">
        <v>2.6253099999999998</v>
      </c>
      <c r="EC28">
        <v>2.1020199999999999E-2</v>
      </c>
      <c r="ED28">
        <v>2.2161400000000001E-2</v>
      </c>
      <c r="EE28">
        <v>0.13839099999999999</v>
      </c>
      <c r="EF28">
        <v>0.13595099999999999</v>
      </c>
      <c r="EG28">
        <v>29517.8</v>
      </c>
      <c r="EH28">
        <v>29904.3</v>
      </c>
      <c r="EI28">
        <v>28051.4</v>
      </c>
      <c r="EJ28">
        <v>29433.9</v>
      </c>
      <c r="EK28">
        <v>33269.1</v>
      </c>
      <c r="EL28">
        <v>35297</v>
      </c>
      <c r="EM28">
        <v>39614.699999999997</v>
      </c>
      <c r="EN28">
        <v>42065.4</v>
      </c>
      <c r="EO28">
        <v>2.1828500000000002</v>
      </c>
      <c r="EP28">
        <v>2.19625</v>
      </c>
      <c r="EQ28">
        <v>0.138462</v>
      </c>
      <c r="ER28">
        <v>0</v>
      </c>
      <c r="ES28">
        <v>30.254999999999999</v>
      </c>
      <c r="ET28">
        <v>999.9</v>
      </c>
      <c r="EU28">
        <v>72.7</v>
      </c>
      <c r="EV28">
        <v>33.5</v>
      </c>
      <c r="EW28">
        <v>37.323399999999999</v>
      </c>
      <c r="EX28">
        <v>56.607300000000002</v>
      </c>
      <c r="EY28">
        <v>-3.7339699999999998</v>
      </c>
      <c r="EZ28">
        <v>2</v>
      </c>
      <c r="FA28">
        <v>0.45298300000000002</v>
      </c>
      <c r="FB28">
        <v>-7.9417199999999993E-2</v>
      </c>
      <c r="FC28">
        <v>20.274899999999999</v>
      </c>
      <c r="FD28">
        <v>5.2198399999999996</v>
      </c>
      <c r="FE28">
        <v>12.008800000000001</v>
      </c>
      <c r="FF28">
        <v>4.9868499999999996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1.8623000000000001</v>
      </c>
      <c r="FN28">
        <v>1.86432</v>
      </c>
      <c r="FO28">
        <v>1.8603499999999999</v>
      </c>
      <c r="FP28">
        <v>1.86111</v>
      </c>
      <c r="FQ28">
        <v>1.8602000000000001</v>
      </c>
      <c r="FR28">
        <v>1.8619300000000001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-4.9550000000000001</v>
      </c>
      <c r="GH28">
        <v>0.24959999999999999</v>
      </c>
      <c r="GI28">
        <v>-4.6300871571038451</v>
      </c>
      <c r="GJ28">
        <v>-4.6782648166075668E-3</v>
      </c>
      <c r="GK28">
        <v>2.0645039605938809E-6</v>
      </c>
      <c r="GL28">
        <v>-4.2957140779123221E-10</v>
      </c>
      <c r="GM28">
        <v>-8.3289933805379121E-2</v>
      </c>
      <c r="GN28">
        <v>6.7050777095108757E-4</v>
      </c>
      <c r="GO28">
        <v>6.3862846072479287E-4</v>
      </c>
      <c r="GP28">
        <v>-1.0801389653900339E-5</v>
      </c>
      <c r="GQ28">
        <v>6</v>
      </c>
      <c r="GR28">
        <v>2074</v>
      </c>
      <c r="GS28">
        <v>4</v>
      </c>
      <c r="GT28">
        <v>34</v>
      </c>
      <c r="GU28">
        <v>68.099999999999994</v>
      </c>
      <c r="GV28">
        <v>68.5</v>
      </c>
      <c r="GW28">
        <v>0.39306600000000003</v>
      </c>
      <c r="GX28">
        <v>2.6196299999999999</v>
      </c>
      <c r="GY28">
        <v>2.04834</v>
      </c>
      <c r="GZ28">
        <v>2.6208499999999999</v>
      </c>
      <c r="HA28">
        <v>2.1972700000000001</v>
      </c>
      <c r="HB28">
        <v>2.3144499999999999</v>
      </c>
      <c r="HC28">
        <v>38.5259</v>
      </c>
      <c r="HD28">
        <v>14.5261</v>
      </c>
      <c r="HE28">
        <v>18</v>
      </c>
      <c r="HF28">
        <v>671.51599999999996</v>
      </c>
      <c r="HG28">
        <v>760.38199999999995</v>
      </c>
      <c r="HH28">
        <v>30.999600000000001</v>
      </c>
      <c r="HI28">
        <v>33.142400000000002</v>
      </c>
      <c r="HJ28">
        <v>29.9998</v>
      </c>
      <c r="HK28">
        <v>33.158499999999997</v>
      </c>
      <c r="HL28">
        <v>33.181899999999999</v>
      </c>
      <c r="HM28">
        <v>7.9018499999999996</v>
      </c>
      <c r="HN28">
        <v>11.7636</v>
      </c>
      <c r="HO28">
        <v>100</v>
      </c>
      <c r="HP28">
        <v>31</v>
      </c>
      <c r="HQ28">
        <v>93.641099999999994</v>
      </c>
      <c r="HR28">
        <v>33.2515</v>
      </c>
      <c r="HS28">
        <v>98.872900000000001</v>
      </c>
      <c r="HT28">
        <v>97.551699999999997</v>
      </c>
    </row>
    <row r="29" spans="1:228" x14ac:dyDescent="0.2">
      <c r="A29">
        <v>14</v>
      </c>
      <c r="B29">
        <v>1678129070</v>
      </c>
      <c r="C29">
        <v>52</v>
      </c>
      <c r="D29" t="s">
        <v>386</v>
      </c>
      <c r="E29" t="s">
        <v>387</v>
      </c>
      <c r="F29">
        <v>4</v>
      </c>
      <c r="G29">
        <v>1678129068</v>
      </c>
      <c r="H29">
        <f t="shared" si="0"/>
        <v>4.9266038368802093E-4</v>
      </c>
      <c r="I29">
        <f t="shared" si="1"/>
        <v>0.4926603836880209</v>
      </c>
      <c r="J29">
        <f t="shared" si="2"/>
        <v>-4.7179744577867978E-2</v>
      </c>
      <c r="K29">
        <f t="shared" si="3"/>
        <v>69.925600000000003</v>
      </c>
      <c r="L29">
        <f t="shared" si="4"/>
        <v>70.554167326059698</v>
      </c>
      <c r="M29">
        <f t="shared" si="5"/>
        <v>7.1471981099383308</v>
      </c>
      <c r="N29">
        <f t="shared" si="6"/>
        <v>7.0835236967173349</v>
      </c>
      <c r="O29">
        <f t="shared" si="7"/>
        <v>3.2186909380262328E-2</v>
      </c>
      <c r="P29">
        <f t="shared" si="8"/>
        <v>2.7716442456877224</v>
      </c>
      <c r="Q29">
        <f t="shared" si="9"/>
        <v>3.198068783916308E-2</v>
      </c>
      <c r="R29">
        <f t="shared" si="10"/>
        <v>2.0006347802182228E-2</v>
      </c>
      <c r="S29">
        <f t="shared" si="11"/>
        <v>226.11206962236378</v>
      </c>
      <c r="T29">
        <f t="shared" si="12"/>
        <v>33.631188309204013</v>
      </c>
      <c r="U29">
        <f t="shared" si="13"/>
        <v>32.503300000000003</v>
      </c>
      <c r="V29">
        <f t="shared" si="14"/>
        <v>4.9128098248499263</v>
      </c>
      <c r="W29">
        <f t="shared" si="15"/>
        <v>70.077476723508966</v>
      </c>
      <c r="X29">
        <f t="shared" si="16"/>
        <v>3.4164324194001927</v>
      </c>
      <c r="Y29">
        <f t="shared" si="17"/>
        <v>4.8752217961267981</v>
      </c>
      <c r="Z29">
        <f t="shared" si="18"/>
        <v>1.4963774054497336</v>
      </c>
      <c r="AA29">
        <f t="shared" si="19"/>
        <v>-21.726322920641724</v>
      </c>
      <c r="AB29">
        <f t="shared" si="20"/>
        <v>-20.340996072871974</v>
      </c>
      <c r="AC29">
        <f t="shared" si="21"/>
        <v>-1.6714884122408664</v>
      </c>
      <c r="AD29">
        <f t="shared" si="22"/>
        <v>182.37326221660919</v>
      </c>
      <c r="AE29">
        <f t="shared" si="23"/>
        <v>10.576841869934338</v>
      </c>
      <c r="AF29">
        <f t="shared" si="24"/>
        <v>0.49538139814665122</v>
      </c>
      <c r="AG29">
        <f t="shared" si="25"/>
        <v>-4.7179744577867978E-2</v>
      </c>
      <c r="AH29">
        <v>81.18695305179655</v>
      </c>
      <c r="AI29">
        <v>74.918740606060567</v>
      </c>
      <c r="AJ29">
        <v>1.6989325533471811</v>
      </c>
      <c r="AK29">
        <v>60.624577214499709</v>
      </c>
      <c r="AL29">
        <f t="shared" si="26"/>
        <v>0.4926603836880209</v>
      </c>
      <c r="AM29">
        <v>33.283622148528863</v>
      </c>
      <c r="AN29">
        <v>33.723470303030297</v>
      </c>
      <c r="AO29">
        <v>-6.6881176113878308E-5</v>
      </c>
      <c r="AP29">
        <v>101.7342113738122</v>
      </c>
      <c r="AQ29">
        <v>24</v>
      </c>
      <c r="AR29">
        <v>4</v>
      </c>
      <c r="AS29">
        <f t="shared" si="27"/>
        <v>1</v>
      </c>
      <c r="AT29">
        <f t="shared" si="28"/>
        <v>0</v>
      </c>
      <c r="AU29">
        <f t="shared" si="29"/>
        <v>47545.951682697239</v>
      </c>
      <c r="AV29">
        <f t="shared" si="30"/>
        <v>1199.995714285714</v>
      </c>
      <c r="AW29">
        <f t="shared" si="31"/>
        <v>1025.9201065400848</v>
      </c>
      <c r="AX29">
        <f t="shared" si="32"/>
        <v>0.8549364754612927</v>
      </c>
      <c r="AY29">
        <f t="shared" si="33"/>
        <v>0.18842739764029476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1678129068</v>
      </c>
      <c r="BF29">
        <v>69.925600000000003</v>
      </c>
      <c r="BG29">
        <v>79.7209</v>
      </c>
      <c r="BH29">
        <v>33.7256</v>
      </c>
      <c r="BI29">
        <v>33.283742857142848</v>
      </c>
      <c r="BJ29">
        <v>74.894671428571428</v>
      </c>
      <c r="BK29">
        <v>33.47598571428572</v>
      </c>
      <c r="BL29">
        <v>649.99428571428564</v>
      </c>
      <c r="BM29">
        <v>101.2008571428571</v>
      </c>
      <c r="BN29">
        <v>0.1000068714285714</v>
      </c>
      <c r="BO29">
        <v>32.367171428571432</v>
      </c>
      <c r="BP29">
        <v>32.503300000000003</v>
      </c>
      <c r="BQ29">
        <v>999.89999999999986</v>
      </c>
      <c r="BR29">
        <v>0</v>
      </c>
      <c r="BS29">
        <v>0</v>
      </c>
      <c r="BT29">
        <v>9017.5885714285723</v>
      </c>
      <c r="BU29">
        <v>0</v>
      </c>
      <c r="BV29">
        <v>184.49985714285711</v>
      </c>
      <c r="BW29">
        <v>-9.795285714285713</v>
      </c>
      <c r="BX29">
        <v>72.366200000000006</v>
      </c>
      <c r="BY29">
        <v>82.46565714285714</v>
      </c>
      <c r="BZ29">
        <v>0.4418887142857143</v>
      </c>
      <c r="CA29">
        <v>79.7209</v>
      </c>
      <c r="CB29">
        <v>33.283742857142848</v>
      </c>
      <c r="CC29">
        <v>3.4130685714285711</v>
      </c>
      <c r="CD29">
        <v>3.3683485714285708</v>
      </c>
      <c r="CE29">
        <v>26.19341428571429</v>
      </c>
      <c r="CF29">
        <v>25.970385714285719</v>
      </c>
      <c r="CG29">
        <v>1199.995714285714</v>
      </c>
      <c r="CH29">
        <v>0.50003571428571436</v>
      </c>
      <c r="CI29">
        <v>0.49996428571428569</v>
      </c>
      <c r="CJ29">
        <v>0</v>
      </c>
      <c r="CK29">
        <v>1054.4214285714279</v>
      </c>
      <c r="CL29">
        <v>4.9990899999999998</v>
      </c>
      <c r="CM29">
        <v>11158.3</v>
      </c>
      <c r="CN29">
        <v>9557.9471428571433</v>
      </c>
      <c r="CO29">
        <v>42.178142857142859</v>
      </c>
      <c r="CP29">
        <v>43.561999999999998</v>
      </c>
      <c r="CQ29">
        <v>42.928142857142859</v>
      </c>
      <c r="CR29">
        <v>42.75</v>
      </c>
      <c r="CS29">
        <v>43.436999999999998</v>
      </c>
      <c r="CT29">
        <v>597.54</v>
      </c>
      <c r="CU29">
        <v>597.45714285714291</v>
      </c>
      <c r="CV29">
        <v>0</v>
      </c>
      <c r="CW29">
        <v>1678129112.2</v>
      </c>
      <c r="CX29">
        <v>0</v>
      </c>
      <c r="CY29">
        <v>1678124978.5</v>
      </c>
      <c r="CZ29" t="s">
        <v>356</v>
      </c>
      <c r="DA29">
        <v>1678124978.5</v>
      </c>
      <c r="DB29">
        <v>1678124958</v>
      </c>
      <c r="DC29">
        <v>13</v>
      </c>
      <c r="DD29">
        <v>-0.20300000000000001</v>
      </c>
      <c r="DE29">
        <v>-1.0999999999999999E-2</v>
      </c>
      <c r="DF29">
        <v>-7.2679999999999998</v>
      </c>
      <c r="DG29">
        <v>0.23699999999999999</v>
      </c>
      <c r="DH29">
        <v>791</v>
      </c>
      <c r="DI29">
        <v>32</v>
      </c>
      <c r="DJ29">
        <v>0.03</v>
      </c>
      <c r="DK29">
        <v>7.0000000000000007E-2</v>
      </c>
      <c r="DL29">
        <v>-9.5297448780487812</v>
      </c>
      <c r="DM29">
        <v>-2.1519570731707538</v>
      </c>
      <c r="DN29">
        <v>0.2178925232391459</v>
      </c>
      <c r="DO29">
        <v>0</v>
      </c>
      <c r="DP29">
        <v>0.45097929268292669</v>
      </c>
      <c r="DQ29">
        <v>-9.1044543554006319E-2</v>
      </c>
      <c r="DR29">
        <v>9.636641114159912E-3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3.2968899999999999</v>
      </c>
      <c r="EB29">
        <v>2.6255299999999999</v>
      </c>
      <c r="EC29">
        <v>2.29023E-2</v>
      </c>
      <c r="ED29">
        <v>2.4041400000000001E-2</v>
      </c>
      <c r="EE29">
        <v>0.138378</v>
      </c>
      <c r="EF29">
        <v>0.13594999999999999</v>
      </c>
      <c r="EG29">
        <v>29461.200000000001</v>
      </c>
      <c r="EH29">
        <v>29847.3</v>
      </c>
      <c r="EI29">
        <v>28051.5</v>
      </c>
      <c r="EJ29">
        <v>29434.3</v>
      </c>
      <c r="EK29">
        <v>33269.599999999999</v>
      </c>
      <c r="EL29">
        <v>35297.699999999997</v>
      </c>
      <c r="EM29">
        <v>39614.6</v>
      </c>
      <c r="EN29">
        <v>42066</v>
      </c>
      <c r="EO29">
        <v>2.1834199999999999</v>
      </c>
      <c r="EP29">
        <v>2.1962199999999998</v>
      </c>
      <c r="EQ29">
        <v>0.13896800000000001</v>
      </c>
      <c r="ER29">
        <v>0</v>
      </c>
      <c r="ES29">
        <v>30.241900000000001</v>
      </c>
      <c r="ET29">
        <v>999.9</v>
      </c>
      <c r="EU29">
        <v>72.7</v>
      </c>
      <c r="EV29">
        <v>33.5</v>
      </c>
      <c r="EW29">
        <v>37.330800000000004</v>
      </c>
      <c r="EX29">
        <v>56.787300000000002</v>
      </c>
      <c r="EY29">
        <v>-3.7259600000000002</v>
      </c>
      <c r="EZ29">
        <v>2</v>
      </c>
      <c r="FA29">
        <v>0.45289099999999999</v>
      </c>
      <c r="FB29">
        <v>-8.0438499999999996E-2</v>
      </c>
      <c r="FC29">
        <v>20.274799999999999</v>
      </c>
      <c r="FD29">
        <v>5.2196899999999999</v>
      </c>
      <c r="FE29">
        <v>12.008800000000001</v>
      </c>
      <c r="FF29">
        <v>4.9869000000000003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1.8623000000000001</v>
      </c>
      <c r="FN29">
        <v>1.8643099999999999</v>
      </c>
      <c r="FO29">
        <v>1.8603499999999999</v>
      </c>
      <c r="FP29">
        <v>1.86111</v>
      </c>
      <c r="FQ29">
        <v>1.8602000000000001</v>
      </c>
      <c r="FR29">
        <v>1.8619600000000001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-4.9829999999999997</v>
      </c>
      <c r="GH29">
        <v>0.24959999999999999</v>
      </c>
      <c r="GI29">
        <v>-4.6300871571038451</v>
      </c>
      <c r="GJ29">
        <v>-4.6782648166075668E-3</v>
      </c>
      <c r="GK29">
        <v>2.0645039605938809E-6</v>
      </c>
      <c r="GL29">
        <v>-4.2957140779123221E-10</v>
      </c>
      <c r="GM29">
        <v>-8.3289933805379121E-2</v>
      </c>
      <c r="GN29">
        <v>6.7050777095108757E-4</v>
      </c>
      <c r="GO29">
        <v>6.3862846072479287E-4</v>
      </c>
      <c r="GP29">
        <v>-1.0801389653900339E-5</v>
      </c>
      <c r="GQ29">
        <v>6</v>
      </c>
      <c r="GR29">
        <v>2074</v>
      </c>
      <c r="GS29">
        <v>4</v>
      </c>
      <c r="GT29">
        <v>34</v>
      </c>
      <c r="GU29">
        <v>68.2</v>
      </c>
      <c r="GV29">
        <v>68.5</v>
      </c>
      <c r="GW29">
        <v>0.41381800000000002</v>
      </c>
      <c r="GX29">
        <v>2.6122999999999998</v>
      </c>
      <c r="GY29">
        <v>2.04834</v>
      </c>
      <c r="GZ29">
        <v>2.6208499999999999</v>
      </c>
      <c r="HA29">
        <v>2.1972700000000001</v>
      </c>
      <c r="HB29">
        <v>2.2924799999999999</v>
      </c>
      <c r="HC29">
        <v>38.501399999999997</v>
      </c>
      <c r="HD29">
        <v>14.5261</v>
      </c>
      <c r="HE29">
        <v>18</v>
      </c>
      <c r="HF29">
        <v>671.94100000000003</v>
      </c>
      <c r="HG29">
        <v>760.31100000000004</v>
      </c>
      <c r="HH29">
        <v>30.999700000000001</v>
      </c>
      <c r="HI29">
        <v>33.138199999999998</v>
      </c>
      <c r="HJ29">
        <v>29.9998</v>
      </c>
      <c r="HK29">
        <v>33.154800000000002</v>
      </c>
      <c r="HL29">
        <v>33.178199999999997</v>
      </c>
      <c r="HM29">
        <v>8.3098899999999993</v>
      </c>
      <c r="HN29">
        <v>11.7636</v>
      </c>
      <c r="HO29">
        <v>100</v>
      </c>
      <c r="HP29">
        <v>31</v>
      </c>
      <c r="HQ29">
        <v>100.32</v>
      </c>
      <c r="HR29">
        <v>33.2515</v>
      </c>
      <c r="HS29">
        <v>98.873000000000005</v>
      </c>
      <c r="HT29">
        <v>97.552899999999994</v>
      </c>
    </row>
    <row r="30" spans="1:228" x14ac:dyDescent="0.2">
      <c r="A30">
        <v>15</v>
      </c>
      <c r="B30">
        <v>1678129074</v>
      </c>
      <c r="C30">
        <v>56</v>
      </c>
      <c r="D30" t="s">
        <v>388</v>
      </c>
      <c r="E30" t="s">
        <v>389</v>
      </c>
      <c r="F30">
        <v>4</v>
      </c>
      <c r="G30">
        <v>1678129071.6875</v>
      </c>
      <c r="H30">
        <f t="shared" si="0"/>
        <v>4.9414017523188316E-4</v>
      </c>
      <c r="I30">
        <f t="shared" si="1"/>
        <v>0.49414017523188314</v>
      </c>
      <c r="J30">
        <f t="shared" si="2"/>
        <v>-8.1869632530473925E-4</v>
      </c>
      <c r="K30">
        <f t="shared" si="3"/>
        <v>75.978700000000003</v>
      </c>
      <c r="L30">
        <f t="shared" si="4"/>
        <v>74.174729458518215</v>
      </c>
      <c r="M30">
        <f t="shared" si="5"/>
        <v>7.5139962895001613</v>
      </c>
      <c r="N30">
        <f t="shared" si="6"/>
        <v>7.6967408448765617</v>
      </c>
      <c r="O30">
        <f t="shared" si="7"/>
        <v>3.2356544244305382E-2</v>
      </c>
      <c r="P30">
        <f t="shared" si="8"/>
        <v>2.7675274582139329</v>
      </c>
      <c r="Q30">
        <f t="shared" si="9"/>
        <v>3.2147843034395863E-2</v>
      </c>
      <c r="R30">
        <f t="shared" si="10"/>
        <v>2.0111040514578047E-2</v>
      </c>
      <c r="S30">
        <f t="shared" si="11"/>
        <v>226.11288847090515</v>
      </c>
      <c r="T30">
        <f t="shared" si="12"/>
        <v>33.627422515149973</v>
      </c>
      <c r="U30">
        <f t="shared" si="13"/>
        <v>32.490825000000001</v>
      </c>
      <c r="V30">
        <f t="shared" si="14"/>
        <v>4.9093547428957889</v>
      </c>
      <c r="W30">
        <f t="shared" si="15"/>
        <v>70.093988248890497</v>
      </c>
      <c r="X30">
        <f t="shared" si="16"/>
        <v>3.4162520128910154</v>
      </c>
      <c r="Y30">
        <f t="shared" si="17"/>
        <v>4.8738159979719669</v>
      </c>
      <c r="Z30">
        <f t="shared" si="18"/>
        <v>1.4931027300047734</v>
      </c>
      <c r="AA30">
        <f t="shared" si="19"/>
        <v>-21.791581727726047</v>
      </c>
      <c r="AB30">
        <f t="shared" si="20"/>
        <v>-19.211743603883917</v>
      </c>
      <c r="AC30">
        <f t="shared" si="21"/>
        <v>-1.5809057426554547</v>
      </c>
      <c r="AD30">
        <f t="shared" si="22"/>
        <v>183.52865739663972</v>
      </c>
      <c r="AE30">
        <f t="shared" si="23"/>
        <v>10.670009577493364</v>
      </c>
      <c r="AF30">
        <f t="shared" si="24"/>
        <v>0.49494583503002959</v>
      </c>
      <c r="AG30">
        <f t="shared" si="25"/>
        <v>-8.1869632530473925E-4</v>
      </c>
      <c r="AH30">
        <v>88.081558342483206</v>
      </c>
      <c r="AI30">
        <v>81.732564848484827</v>
      </c>
      <c r="AJ30">
        <v>1.708947957388472</v>
      </c>
      <c r="AK30">
        <v>60.624577214499709</v>
      </c>
      <c r="AL30">
        <f t="shared" si="26"/>
        <v>0.49414017523188314</v>
      </c>
      <c r="AM30">
        <v>33.282457290521691</v>
      </c>
      <c r="AN30">
        <v>33.723213939393951</v>
      </c>
      <c r="AO30">
        <v>-1.001709812648359E-5</v>
      </c>
      <c r="AP30">
        <v>101.7342113738122</v>
      </c>
      <c r="AQ30">
        <v>24</v>
      </c>
      <c r="AR30">
        <v>4</v>
      </c>
      <c r="AS30">
        <f t="shared" si="27"/>
        <v>1</v>
      </c>
      <c r="AT30">
        <f t="shared" si="28"/>
        <v>0</v>
      </c>
      <c r="AU30">
        <f t="shared" si="29"/>
        <v>47433.198367724188</v>
      </c>
      <c r="AV30">
        <f t="shared" si="30"/>
        <v>1200</v>
      </c>
      <c r="AW30">
        <f t="shared" si="31"/>
        <v>1025.9237764097954</v>
      </c>
      <c r="AX30">
        <f t="shared" si="32"/>
        <v>0.85493648034149616</v>
      </c>
      <c r="AY30">
        <f t="shared" si="33"/>
        <v>0.18842740705908761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1678129071.6875</v>
      </c>
      <c r="BF30">
        <v>75.978700000000003</v>
      </c>
      <c r="BG30">
        <v>85.861462499999988</v>
      </c>
      <c r="BH30">
        <v>33.723675</v>
      </c>
      <c r="BI30">
        <v>33.282262500000002</v>
      </c>
      <c r="BJ30">
        <v>80.974275000000006</v>
      </c>
      <c r="BK30">
        <v>33.474074999999999</v>
      </c>
      <c r="BL30">
        <v>650.07825000000003</v>
      </c>
      <c r="BM30">
        <v>101.20099999999999</v>
      </c>
      <c r="BN30">
        <v>0.10029687499999999</v>
      </c>
      <c r="BO30">
        <v>32.362062500000008</v>
      </c>
      <c r="BP30">
        <v>32.490825000000001</v>
      </c>
      <c r="BQ30">
        <v>999.9</v>
      </c>
      <c r="BR30">
        <v>0</v>
      </c>
      <c r="BS30">
        <v>0</v>
      </c>
      <c r="BT30">
        <v>8995.7049999999981</v>
      </c>
      <c r="BU30">
        <v>0</v>
      </c>
      <c r="BV30">
        <v>177.92362499999999</v>
      </c>
      <c r="BW30">
        <v>-9.8827750000000005</v>
      </c>
      <c r="BX30">
        <v>78.630387499999998</v>
      </c>
      <c r="BY30">
        <v>88.817475000000002</v>
      </c>
      <c r="BZ30">
        <v>0.44141287499999998</v>
      </c>
      <c r="CA30">
        <v>85.861462499999988</v>
      </c>
      <c r="CB30">
        <v>33.282262500000002</v>
      </c>
      <c r="CC30">
        <v>3.4128712499999998</v>
      </c>
      <c r="CD30">
        <v>3.3681999999999999</v>
      </c>
      <c r="CE30">
        <v>26.1924375</v>
      </c>
      <c r="CF30">
        <v>25.969625000000001</v>
      </c>
      <c r="CG30">
        <v>1200</v>
      </c>
      <c r="CH30">
        <v>0.50003462499999995</v>
      </c>
      <c r="CI30">
        <v>0.49996537499999999</v>
      </c>
      <c r="CJ30">
        <v>0</v>
      </c>
      <c r="CK30">
        <v>1053.9662499999999</v>
      </c>
      <c r="CL30">
        <v>4.9990899999999998</v>
      </c>
      <c r="CM30">
        <v>11151.8125</v>
      </c>
      <c r="CN30">
        <v>9557.9625000000015</v>
      </c>
      <c r="CO30">
        <v>42.163749999999993</v>
      </c>
      <c r="CP30">
        <v>43.507750000000001</v>
      </c>
      <c r="CQ30">
        <v>42.905999999999999</v>
      </c>
      <c r="CR30">
        <v>42.75</v>
      </c>
      <c r="CS30">
        <v>43.436999999999998</v>
      </c>
      <c r="CT30">
        <v>597.54375000000005</v>
      </c>
      <c r="CU30">
        <v>597.46125000000006</v>
      </c>
      <c r="CV30">
        <v>0</v>
      </c>
      <c r="CW30">
        <v>1678129116.4000001</v>
      </c>
      <c r="CX30">
        <v>0</v>
      </c>
      <c r="CY30">
        <v>1678124978.5</v>
      </c>
      <c r="CZ30" t="s">
        <v>356</v>
      </c>
      <c r="DA30">
        <v>1678124978.5</v>
      </c>
      <c r="DB30">
        <v>1678124958</v>
      </c>
      <c r="DC30">
        <v>13</v>
      </c>
      <c r="DD30">
        <v>-0.20300000000000001</v>
      </c>
      <c r="DE30">
        <v>-1.0999999999999999E-2</v>
      </c>
      <c r="DF30">
        <v>-7.2679999999999998</v>
      </c>
      <c r="DG30">
        <v>0.23699999999999999</v>
      </c>
      <c r="DH30">
        <v>791</v>
      </c>
      <c r="DI30">
        <v>32</v>
      </c>
      <c r="DJ30">
        <v>0.03</v>
      </c>
      <c r="DK30">
        <v>7.0000000000000007E-2</v>
      </c>
      <c r="DL30">
        <v>-9.6672678048780494</v>
      </c>
      <c r="DM30">
        <v>-1.674206132404177</v>
      </c>
      <c r="DN30">
        <v>0.16675090319003871</v>
      </c>
      <c r="DO30">
        <v>0</v>
      </c>
      <c r="DP30">
        <v>0.44605373170731699</v>
      </c>
      <c r="DQ30">
        <v>-5.1947790940766299E-2</v>
      </c>
      <c r="DR30">
        <v>6.1360358062697053E-3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3.2968199999999999</v>
      </c>
      <c r="EB30">
        <v>2.6253199999999999</v>
      </c>
      <c r="EC30">
        <v>2.4793900000000001E-2</v>
      </c>
      <c r="ED30">
        <v>2.5911199999999999E-2</v>
      </c>
      <c r="EE30">
        <v>0.13838600000000001</v>
      </c>
      <c r="EF30">
        <v>0.13594500000000001</v>
      </c>
      <c r="EG30">
        <v>29405</v>
      </c>
      <c r="EH30">
        <v>29790.7</v>
      </c>
      <c r="EI30">
        <v>28052.2</v>
      </c>
      <c r="EJ30">
        <v>29434.799999999999</v>
      </c>
      <c r="EK30">
        <v>33270.300000000003</v>
      </c>
      <c r="EL30">
        <v>35298.300000000003</v>
      </c>
      <c r="EM30">
        <v>39615.599999999999</v>
      </c>
      <c r="EN30">
        <v>42066.400000000001</v>
      </c>
      <c r="EO30">
        <v>2.1838500000000001</v>
      </c>
      <c r="EP30">
        <v>2.1964800000000002</v>
      </c>
      <c r="EQ30">
        <v>0.138685</v>
      </c>
      <c r="ER30">
        <v>0</v>
      </c>
      <c r="ES30">
        <v>30.228899999999999</v>
      </c>
      <c r="ET30">
        <v>999.9</v>
      </c>
      <c r="EU30">
        <v>72.7</v>
      </c>
      <c r="EV30">
        <v>33.5</v>
      </c>
      <c r="EW30">
        <v>37.3245</v>
      </c>
      <c r="EX30">
        <v>56.607300000000002</v>
      </c>
      <c r="EY30">
        <v>-3.82612</v>
      </c>
      <c r="EZ30">
        <v>2</v>
      </c>
      <c r="FA30">
        <v>0.45250299999999999</v>
      </c>
      <c r="FB30">
        <v>-7.9675899999999994E-2</v>
      </c>
      <c r="FC30">
        <v>20.274999999999999</v>
      </c>
      <c r="FD30">
        <v>5.2192400000000001</v>
      </c>
      <c r="FE30">
        <v>12.0097</v>
      </c>
      <c r="FF30">
        <v>4.9863499999999998</v>
      </c>
      <c r="FG30">
        <v>3.2845300000000002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1.8623000000000001</v>
      </c>
      <c r="FN30">
        <v>1.86432</v>
      </c>
      <c r="FO30">
        <v>1.8603499999999999</v>
      </c>
      <c r="FP30">
        <v>1.8611</v>
      </c>
      <c r="FQ30">
        <v>1.8602000000000001</v>
      </c>
      <c r="FR30">
        <v>1.8619300000000001</v>
      </c>
      <c r="FS30">
        <v>1.8585400000000001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-5.0119999999999996</v>
      </c>
      <c r="GH30">
        <v>0.24959999999999999</v>
      </c>
      <c r="GI30">
        <v>-4.6300871571038451</v>
      </c>
      <c r="GJ30">
        <v>-4.6782648166075668E-3</v>
      </c>
      <c r="GK30">
        <v>2.0645039605938809E-6</v>
      </c>
      <c r="GL30">
        <v>-4.2957140779123221E-10</v>
      </c>
      <c r="GM30">
        <v>-8.3289933805379121E-2</v>
      </c>
      <c r="GN30">
        <v>6.7050777095108757E-4</v>
      </c>
      <c r="GO30">
        <v>6.3862846072479287E-4</v>
      </c>
      <c r="GP30">
        <v>-1.0801389653900339E-5</v>
      </c>
      <c r="GQ30">
        <v>6</v>
      </c>
      <c r="GR30">
        <v>2074</v>
      </c>
      <c r="GS30">
        <v>4</v>
      </c>
      <c r="GT30">
        <v>34</v>
      </c>
      <c r="GU30">
        <v>68.3</v>
      </c>
      <c r="GV30">
        <v>68.599999999999994</v>
      </c>
      <c r="GW30">
        <v>0.43457000000000001</v>
      </c>
      <c r="GX30">
        <v>2.6013199999999999</v>
      </c>
      <c r="GY30">
        <v>2.04834</v>
      </c>
      <c r="GZ30">
        <v>2.6208499999999999</v>
      </c>
      <c r="HA30">
        <v>2.1972700000000001</v>
      </c>
      <c r="HB30">
        <v>2.3327599999999999</v>
      </c>
      <c r="HC30">
        <v>38.501399999999997</v>
      </c>
      <c r="HD30">
        <v>14.5786</v>
      </c>
      <c r="HE30">
        <v>18</v>
      </c>
      <c r="HF30">
        <v>672.25300000000004</v>
      </c>
      <c r="HG30">
        <v>760.51800000000003</v>
      </c>
      <c r="HH30">
        <v>31</v>
      </c>
      <c r="HI30">
        <v>33.135300000000001</v>
      </c>
      <c r="HJ30">
        <v>29.999700000000001</v>
      </c>
      <c r="HK30">
        <v>33.151800000000001</v>
      </c>
      <c r="HL30">
        <v>33.1753</v>
      </c>
      <c r="HM30">
        <v>8.7199799999999996</v>
      </c>
      <c r="HN30">
        <v>11.7636</v>
      </c>
      <c r="HO30">
        <v>100</v>
      </c>
      <c r="HP30">
        <v>31</v>
      </c>
      <c r="HQ30">
        <v>103.708</v>
      </c>
      <c r="HR30">
        <v>33.2515</v>
      </c>
      <c r="HS30">
        <v>98.875500000000002</v>
      </c>
      <c r="HT30">
        <v>97.554199999999994</v>
      </c>
    </row>
    <row r="31" spans="1:228" x14ac:dyDescent="0.2">
      <c r="A31">
        <v>16</v>
      </c>
      <c r="B31">
        <v>1678129078</v>
      </c>
      <c r="C31">
        <v>60</v>
      </c>
      <c r="D31" t="s">
        <v>390</v>
      </c>
      <c r="E31" t="s">
        <v>391</v>
      </c>
      <c r="F31">
        <v>4</v>
      </c>
      <c r="G31">
        <v>1678129076</v>
      </c>
      <c r="H31">
        <f t="shared" si="0"/>
        <v>5.0261423412113163E-4</v>
      </c>
      <c r="I31">
        <f t="shared" si="1"/>
        <v>0.5026142341211316</v>
      </c>
      <c r="J31">
        <f t="shared" si="2"/>
        <v>0.24617422019058299</v>
      </c>
      <c r="K31">
        <f t="shared" si="3"/>
        <v>83.064285714285703</v>
      </c>
      <c r="L31">
        <f t="shared" si="4"/>
        <v>69.195654715742279</v>
      </c>
      <c r="M31">
        <f t="shared" si="5"/>
        <v>7.009801095133037</v>
      </c>
      <c r="N31">
        <f t="shared" si="6"/>
        <v>8.4147497896855086</v>
      </c>
      <c r="O31">
        <f t="shared" si="7"/>
        <v>3.3001116559620569E-2</v>
      </c>
      <c r="P31">
        <f t="shared" si="8"/>
        <v>2.7688073359207888</v>
      </c>
      <c r="Q31">
        <f t="shared" si="9"/>
        <v>3.2784147215082431E-2</v>
      </c>
      <c r="R31">
        <f t="shared" si="10"/>
        <v>2.0509466788303787E-2</v>
      </c>
      <c r="S31">
        <f t="shared" si="11"/>
        <v>226.11092962227491</v>
      </c>
      <c r="T31">
        <f t="shared" si="12"/>
        <v>33.62356639800992</v>
      </c>
      <c r="U31">
        <f t="shared" si="13"/>
        <v>32.478628571428573</v>
      </c>
      <c r="V31">
        <f t="shared" si="14"/>
        <v>4.9059788588847404</v>
      </c>
      <c r="W31">
        <f t="shared" si="15"/>
        <v>70.106736814610159</v>
      </c>
      <c r="X31">
        <f t="shared" si="16"/>
        <v>3.4166821964004854</v>
      </c>
      <c r="Y31">
        <f t="shared" si="17"/>
        <v>4.8735433307009277</v>
      </c>
      <c r="Z31">
        <f t="shared" si="18"/>
        <v>1.489296662484255</v>
      </c>
      <c r="AA31">
        <f t="shared" si="19"/>
        <v>-22.165287724741905</v>
      </c>
      <c r="AB31">
        <f t="shared" si="20"/>
        <v>-17.547982903767487</v>
      </c>
      <c r="AC31">
        <f t="shared" si="21"/>
        <v>-1.4432363814506268</v>
      </c>
      <c r="AD31">
        <f t="shared" si="22"/>
        <v>184.95442261231489</v>
      </c>
      <c r="AE31">
        <f t="shared" si="23"/>
        <v>10.79073688455529</v>
      </c>
      <c r="AF31">
        <f t="shared" si="24"/>
        <v>0.50121841417599167</v>
      </c>
      <c r="AG31">
        <f t="shared" si="25"/>
        <v>0.24617422019058299</v>
      </c>
      <c r="AH31">
        <v>94.977207136921464</v>
      </c>
      <c r="AI31">
        <v>88.483486060606026</v>
      </c>
      <c r="AJ31">
        <v>1.6841745800753269</v>
      </c>
      <c r="AK31">
        <v>60.624577214499709</v>
      </c>
      <c r="AL31">
        <f t="shared" si="26"/>
        <v>0.5026142341211316</v>
      </c>
      <c r="AM31">
        <v>33.28015043096098</v>
      </c>
      <c r="AN31">
        <v>33.728096969696971</v>
      </c>
      <c r="AO31">
        <v>5.6940115390112748E-5</v>
      </c>
      <c r="AP31">
        <v>101.7342113738122</v>
      </c>
      <c r="AQ31">
        <v>23</v>
      </c>
      <c r="AR31">
        <v>4</v>
      </c>
      <c r="AS31">
        <f t="shared" si="27"/>
        <v>1</v>
      </c>
      <c r="AT31">
        <f t="shared" si="28"/>
        <v>0</v>
      </c>
      <c r="AU31">
        <f t="shared" si="29"/>
        <v>47468.66623291724</v>
      </c>
      <c r="AV31">
        <f t="shared" si="30"/>
        <v>1199.988571428572</v>
      </c>
      <c r="AW31">
        <f t="shared" si="31"/>
        <v>1025.914106540039</v>
      </c>
      <c r="AX31">
        <f t="shared" si="32"/>
        <v>0.8549365643696929</v>
      </c>
      <c r="AY31">
        <f t="shared" si="33"/>
        <v>0.18842756923350742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1678129076</v>
      </c>
      <c r="BF31">
        <v>83.064285714285703</v>
      </c>
      <c r="BG31">
        <v>93.063357142857143</v>
      </c>
      <c r="BH31">
        <v>33.726999999999997</v>
      </c>
      <c r="BI31">
        <v>33.279942857142863</v>
      </c>
      <c r="BJ31">
        <v>88.090771428571429</v>
      </c>
      <c r="BK31">
        <v>33.47738571428571</v>
      </c>
      <c r="BL31">
        <v>650.0025714285714</v>
      </c>
      <c r="BM31">
        <v>101.20399999999999</v>
      </c>
      <c r="BN31">
        <v>0.10006488571428571</v>
      </c>
      <c r="BO31">
        <v>32.361071428571442</v>
      </c>
      <c r="BP31">
        <v>32.478628571428573</v>
      </c>
      <c r="BQ31">
        <v>999.89999999999986</v>
      </c>
      <c r="BR31">
        <v>0</v>
      </c>
      <c r="BS31">
        <v>0</v>
      </c>
      <c r="BT31">
        <v>9002.2342857142849</v>
      </c>
      <c r="BU31">
        <v>0</v>
      </c>
      <c r="BV31">
        <v>165.0757142857143</v>
      </c>
      <c r="BW31">
        <v>-9.9990571428571418</v>
      </c>
      <c r="BX31">
        <v>85.963585714285713</v>
      </c>
      <c r="BY31">
        <v>96.267128571428572</v>
      </c>
      <c r="BZ31">
        <v>0.44706671428571432</v>
      </c>
      <c r="CA31">
        <v>93.063357142857143</v>
      </c>
      <c r="CB31">
        <v>33.279942857142863</v>
      </c>
      <c r="CC31">
        <v>3.4133057142857148</v>
      </c>
      <c r="CD31">
        <v>3.3680585714285711</v>
      </c>
      <c r="CE31">
        <v>26.194585714285719</v>
      </c>
      <c r="CF31">
        <v>25.96892857142857</v>
      </c>
      <c r="CG31">
        <v>1199.988571428572</v>
      </c>
      <c r="CH31">
        <v>0.50003128571428579</v>
      </c>
      <c r="CI31">
        <v>0.49996871428571421</v>
      </c>
      <c r="CJ31">
        <v>0</v>
      </c>
      <c r="CK31">
        <v>1053.3971428571431</v>
      </c>
      <c r="CL31">
        <v>4.9990899999999998</v>
      </c>
      <c r="CM31">
        <v>11144.428571428571</v>
      </c>
      <c r="CN31">
        <v>9557.8642857142841</v>
      </c>
      <c r="CO31">
        <v>42.151571428571422</v>
      </c>
      <c r="CP31">
        <v>43.5</v>
      </c>
      <c r="CQ31">
        <v>42.892714285714291</v>
      </c>
      <c r="CR31">
        <v>42.75</v>
      </c>
      <c r="CS31">
        <v>43.419285714285721</v>
      </c>
      <c r="CT31">
        <v>597.5328571428571</v>
      </c>
      <c r="CU31">
        <v>597.45714285714291</v>
      </c>
      <c r="CV31">
        <v>0</v>
      </c>
      <c r="CW31">
        <v>1678129120</v>
      </c>
      <c r="CX31">
        <v>0</v>
      </c>
      <c r="CY31">
        <v>1678124978.5</v>
      </c>
      <c r="CZ31" t="s">
        <v>356</v>
      </c>
      <c r="DA31">
        <v>1678124978.5</v>
      </c>
      <c r="DB31">
        <v>1678124958</v>
      </c>
      <c r="DC31">
        <v>13</v>
      </c>
      <c r="DD31">
        <v>-0.20300000000000001</v>
      </c>
      <c r="DE31">
        <v>-1.0999999999999999E-2</v>
      </c>
      <c r="DF31">
        <v>-7.2679999999999998</v>
      </c>
      <c r="DG31">
        <v>0.23699999999999999</v>
      </c>
      <c r="DH31">
        <v>791</v>
      </c>
      <c r="DI31">
        <v>32</v>
      </c>
      <c r="DJ31">
        <v>0.03</v>
      </c>
      <c r="DK31">
        <v>7.0000000000000007E-2</v>
      </c>
      <c r="DL31">
        <v>-9.7776273170731702</v>
      </c>
      <c r="DM31">
        <v>-1.551151986062723</v>
      </c>
      <c r="DN31">
        <v>0.1543592538966603</v>
      </c>
      <c r="DO31">
        <v>0</v>
      </c>
      <c r="DP31">
        <v>0.44399397560975612</v>
      </c>
      <c r="DQ31">
        <v>-1.947177700348037E-3</v>
      </c>
      <c r="DR31">
        <v>2.519576149874195E-3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3.2966899999999999</v>
      </c>
      <c r="EB31">
        <v>2.6254300000000002</v>
      </c>
      <c r="EC31">
        <v>2.6649699999999998E-2</v>
      </c>
      <c r="ED31">
        <v>2.7784E-2</v>
      </c>
      <c r="EE31">
        <v>0.13839799999999999</v>
      </c>
      <c r="EF31">
        <v>0.13594400000000001</v>
      </c>
      <c r="EG31">
        <v>29348.3</v>
      </c>
      <c r="EH31">
        <v>29733.3</v>
      </c>
      <c r="EI31">
        <v>28051.5</v>
      </c>
      <c r="EJ31">
        <v>29434.6</v>
      </c>
      <c r="EK31">
        <v>33269.599999999999</v>
      </c>
      <c r="EL31">
        <v>35298.199999999997</v>
      </c>
      <c r="EM31">
        <v>39615.1</v>
      </c>
      <c r="EN31">
        <v>42066.1</v>
      </c>
      <c r="EO31">
        <v>2.18418</v>
      </c>
      <c r="EP31">
        <v>2.1966299999999999</v>
      </c>
      <c r="EQ31">
        <v>0.13902</v>
      </c>
      <c r="ER31">
        <v>0</v>
      </c>
      <c r="ES31">
        <v>30.220600000000001</v>
      </c>
      <c r="ET31">
        <v>999.9</v>
      </c>
      <c r="EU31">
        <v>72.7</v>
      </c>
      <c r="EV31">
        <v>33.5</v>
      </c>
      <c r="EW31">
        <v>37.322299999999998</v>
      </c>
      <c r="EX31">
        <v>56.697299999999998</v>
      </c>
      <c r="EY31">
        <v>-3.9222800000000002</v>
      </c>
      <c r="EZ31">
        <v>2</v>
      </c>
      <c r="FA31">
        <v>0.45235999999999998</v>
      </c>
      <c r="FB31">
        <v>-7.9670500000000005E-2</v>
      </c>
      <c r="FC31">
        <v>20.274899999999999</v>
      </c>
      <c r="FD31">
        <v>5.2187900000000003</v>
      </c>
      <c r="FE31">
        <v>12.0098</v>
      </c>
      <c r="FF31">
        <v>4.9863999999999997</v>
      </c>
      <c r="FG31">
        <v>3.2844000000000002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1.86226</v>
      </c>
      <c r="FN31">
        <v>1.86432</v>
      </c>
      <c r="FO31">
        <v>1.8603499999999999</v>
      </c>
      <c r="FP31">
        <v>1.86111</v>
      </c>
      <c r="FQ31">
        <v>1.8602000000000001</v>
      </c>
      <c r="FR31">
        <v>1.8619300000000001</v>
      </c>
      <c r="FS31">
        <v>1.8585400000000001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-5.0410000000000004</v>
      </c>
      <c r="GH31">
        <v>0.24959999999999999</v>
      </c>
      <c r="GI31">
        <v>-4.6300871571038451</v>
      </c>
      <c r="GJ31">
        <v>-4.6782648166075668E-3</v>
      </c>
      <c r="GK31">
        <v>2.0645039605938809E-6</v>
      </c>
      <c r="GL31">
        <v>-4.2957140779123221E-10</v>
      </c>
      <c r="GM31">
        <v>-8.3289933805379121E-2</v>
      </c>
      <c r="GN31">
        <v>6.7050777095108757E-4</v>
      </c>
      <c r="GO31">
        <v>6.3862846072479287E-4</v>
      </c>
      <c r="GP31">
        <v>-1.0801389653900339E-5</v>
      </c>
      <c r="GQ31">
        <v>6</v>
      </c>
      <c r="GR31">
        <v>2074</v>
      </c>
      <c r="GS31">
        <v>4</v>
      </c>
      <c r="GT31">
        <v>34</v>
      </c>
      <c r="GU31">
        <v>68.3</v>
      </c>
      <c r="GV31">
        <v>68.7</v>
      </c>
      <c r="GW31">
        <v>0.455322</v>
      </c>
      <c r="GX31">
        <v>2.6049799999999999</v>
      </c>
      <c r="GY31">
        <v>2.04834</v>
      </c>
      <c r="GZ31">
        <v>2.6208499999999999</v>
      </c>
      <c r="HA31">
        <v>2.1972700000000001</v>
      </c>
      <c r="HB31">
        <v>2.35107</v>
      </c>
      <c r="HC31">
        <v>38.501399999999997</v>
      </c>
      <c r="HD31">
        <v>14.552300000000001</v>
      </c>
      <c r="HE31">
        <v>18</v>
      </c>
      <c r="HF31">
        <v>672.48400000000004</v>
      </c>
      <c r="HG31">
        <v>760.62800000000004</v>
      </c>
      <c r="HH31">
        <v>31</v>
      </c>
      <c r="HI31">
        <v>33.131599999999999</v>
      </c>
      <c r="HJ31">
        <v>29.9998</v>
      </c>
      <c r="HK31">
        <v>33.148899999999998</v>
      </c>
      <c r="HL31">
        <v>33.1723</v>
      </c>
      <c r="HM31">
        <v>9.1296900000000001</v>
      </c>
      <c r="HN31">
        <v>11.7636</v>
      </c>
      <c r="HO31">
        <v>100</v>
      </c>
      <c r="HP31">
        <v>31</v>
      </c>
      <c r="HQ31">
        <v>110.393</v>
      </c>
      <c r="HR31">
        <v>33.2515</v>
      </c>
      <c r="HS31">
        <v>98.873800000000003</v>
      </c>
      <c r="HT31">
        <v>97.5535</v>
      </c>
    </row>
    <row r="32" spans="1:228" x14ac:dyDescent="0.2">
      <c r="A32">
        <v>17</v>
      </c>
      <c r="B32">
        <v>1678129082</v>
      </c>
      <c r="C32">
        <v>64</v>
      </c>
      <c r="D32" t="s">
        <v>392</v>
      </c>
      <c r="E32" t="s">
        <v>393</v>
      </c>
      <c r="F32">
        <v>4</v>
      </c>
      <c r="G32">
        <v>1678129079.6875</v>
      </c>
      <c r="H32">
        <f t="shared" si="0"/>
        <v>5.05667471561242E-4</v>
      </c>
      <c r="I32">
        <f t="shared" si="1"/>
        <v>0.50566747156124203</v>
      </c>
      <c r="J32">
        <f t="shared" si="2"/>
        <v>0.23552603846306308</v>
      </c>
      <c r="K32">
        <f t="shared" si="3"/>
        <v>89.11677499999999</v>
      </c>
      <c r="L32">
        <f t="shared" si="4"/>
        <v>75.67779660491621</v>
      </c>
      <c r="M32">
        <f t="shared" si="5"/>
        <v>7.6665243238337286</v>
      </c>
      <c r="N32">
        <f t="shared" si="6"/>
        <v>9.0279573910683091</v>
      </c>
      <c r="O32">
        <f t="shared" si="7"/>
        <v>3.318962981967466E-2</v>
      </c>
      <c r="P32">
        <f t="shared" si="8"/>
        <v>2.7685168712803128</v>
      </c>
      <c r="Q32">
        <f t="shared" si="9"/>
        <v>3.2970160629698028E-2</v>
      </c>
      <c r="R32">
        <f t="shared" si="10"/>
        <v>2.0625947708919824E-2</v>
      </c>
      <c r="S32">
        <f t="shared" si="11"/>
        <v>226.11406535829704</v>
      </c>
      <c r="T32">
        <f t="shared" si="12"/>
        <v>33.622653389025174</v>
      </c>
      <c r="U32">
        <f t="shared" si="13"/>
        <v>32.481562500000003</v>
      </c>
      <c r="V32">
        <f t="shared" si="14"/>
        <v>4.9067907646793723</v>
      </c>
      <c r="W32">
        <f t="shared" si="15"/>
        <v>70.112021944947458</v>
      </c>
      <c r="X32">
        <f t="shared" si="16"/>
        <v>3.4168970583671721</v>
      </c>
      <c r="Y32">
        <f t="shared" si="17"/>
        <v>4.8734824122604081</v>
      </c>
      <c r="Z32">
        <f t="shared" si="18"/>
        <v>1.4898937063122002</v>
      </c>
      <c r="AA32">
        <f t="shared" si="19"/>
        <v>-22.299935495850772</v>
      </c>
      <c r="AB32">
        <f t="shared" si="20"/>
        <v>-18.017098888350883</v>
      </c>
      <c r="AC32">
        <f t="shared" si="21"/>
        <v>-1.4819941069255254</v>
      </c>
      <c r="AD32">
        <f t="shared" si="22"/>
        <v>184.31503686716985</v>
      </c>
      <c r="AE32">
        <f t="shared" si="23"/>
        <v>10.904269878516182</v>
      </c>
      <c r="AF32">
        <f t="shared" si="24"/>
        <v>0.50373443298909915</v>
      </c>
      <c r="AG32">
        <f t="shared" si="25"/>
        <v>0.23552603846306308</v>
      </c>
      <c r="AH32">
        <v>101.92341998693171</v>
      </c>
      <c r="AI32">
        <v>95.33369090909089</v>
      </c>
      <c r="AJ32">
        <v>1.712782901796714</v>
      </c>
      <c r="AK32">
        <v>60.624577214499709</v>
      </c>
      <c r="AL32">
        <f t="shared" si="26"/>
        <v>0.50566747156124203</v>
      </c>
      <c r="AM32">
        <v>33.279590519886924</v>
      </c>
      <c r="AN32">
        <v>33.730429090909091</v>
      </c>
      <c r="AO32">
        <v>2.7631108300883259E-5</v>
      </c>
      <c r="AP32">
        <v>101.7342113738122</v>
      </c>
      <c r="AQ32">
        <v>23</v>
      </c>
      <c r="AR32">
        <v>4</v>
      </c>
      <c r="AS32">
        <f t="shared" si="27"/>
        <v>1</v>
      </c>
      <c r="AT32">
        <f t="shared" si="28"/>
        <v>0</v>
      </c>
      <c r="AU32">
        <f t="shared" si="29"/>
        <v>47460.695652823262</v>
      </c>
      <c r="AV32">
        <f t="shared" si="30"/>
        <v>1200.0037500000001</v>
      </c>
      <c r="AW32">
        <f t="shared" si="31"/>
        <v>1025.9272260923819</v>
      </c>
      <c r="AX32">
        <f t="shared" si="32"/>
        <v>0.8549366833998493</v>
      </c>
      <c r="AY32">
        <f t="shared" si="33"/>
        <v>0.18842779896170911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1678129079.6875</v>
      </c>
      <c r="BF32">
        <v>89.11677499999999</v>
      </c>
      <c r="BG32">
        <v>99.223362499999993</v>
      </c>
      <c r="BH32">
        <v>33.728875000000002</v>
      </c>
      <c r="BI32">
        <v>33.279587500000012</v>
      </c>
      <c r="BJ32">
        <v>94.169450000000012</v>
      </c>
      <c r="BK32">
        <v>33.479237500000004</v>
      </c>
      <c r="BL32">
        <v>650.02125000000001</v>
      </c>
      <c r="BM32">
        <v>101.20475</v>
      </c>
      <c r="BN32">
        <v>0.10005362499999999</v>
      </c>
      <c r="BO32">
        <v>32.360849999999999</v>
      </c>
      <c r="BP32">
        <v>32.481562500000003</v>
      </c>
      <c r="BQ32">
        <v>999.9</v>
      </c>
      <c r="BR32">
        <v>0</v>
      </c>
      <c r="BS32">
        <v>0</v>
      </c>
      <c r="BT32">
        <v>9000.625</v>
      </c>
      <c r="BU32">
        <v>0</v>
      </c>
      <c r="BV32">
        <v>156.93299999999999</v>
      </c>
      <c r="BW32">
        <v>-10.106525</v>
      </c>
      <c r="BX32">
        <v>92.227512499999989</v>
      </c>
      <c r="BY32">
        <v>102.6390875</v>
      </c>
      <c r="BZ32">
        <v>0.44929437500000002</v>
      </c>
      <c r="CA32">
        <v>99.223362499999993</v>
      </c>
      <c r="CB32">
        <v>33.279587500000012</v>
      </c>
      <c r="CC32">
        <v>3.4135249999999999</v>
      </c>
      <c r="CD32">
        <v>3.3680537500000001</v>
      </c>
      <c r="CE32">
        <v>26.195662500000001</v>
      </c>
      <c r="CF32">
        <v>25.968912499999998</v>
      </c>
      <c r="CG32">
        <v>1200.0037500000001</v>
      </c>
      <c r="CH32">
        <v>0.500027</v>
      </c>
      <c r="CI32">
        <v>0.499973</v>
      </c>
      <c r="CJ32">
        <v>0</v>
      </c>
      <c r="CK32">
        <v>1052.7762499999999</v>
      </c>
      <c r="CL32">
        <v>4.9990899999999998</v>
      </c>
      <c r="CM32">
        <v>11138.325000000001</v>
      </c>
      <c r="CN32">
        <v>9557.96875</v>
      </c>
      <c r="CO32">
        <v>42.132750000000001</v>
      </c>
      <c r="CP32">
        <v>43.5</v>
      </c>
      <c r="CQ32">
        <v>42.875</v>
      </c>
      <c r="CR32">
        <v>42.718499999999999</v>
      </c>
      <c r="CS32">
        <v>43.421499999999988</v>
      </c>
      <c r="CT32">
        <v>597.53499999999997</v>
      </c>
      <c r="CU32">
        <v>597.46875</v>
      </c>
      <c r="CV32">
        <v>0</v>
      </c>
      <c r="CW32">
        <v>1678129124.2</v>
      </c>
      <c r="CX32">
        <v>0</v>
      </c>
      <c r="CY32">
        <v>1678124978.5</v>
      </c>
      <c r="CZ32" t="s">
        <v>356</v>
      </c>
      <c r="DA32">
        <v>1678124978.5</v>
      </c>
      <c r="DB32">
        <v>1678124958</v>
      </c>
      <c r="DC32">
        <v>13</v>
      </c>
      <c r="DD32">
        <v>-0.20300000000000001</v>
      </c>
      <c r="DE32">
        <v>-1.0999999999999999E-2</v>
      </c>
      <c r="DF32">
        <v>-7.2679999999999998</v>
      </c>
      <c r="DG32">
        <v>0.23699999999999999</v>
      </c>
      <c r="DH32">
        <v>791</v>
      </c>
      <c r="DI32">
        <v>32</v>
      </c>
      <c r="DJ32">
        <v>0.03</v>
      </c>
      <c r="DK32">
        <v>7.0000000000000007E-2</v>
      </c>
      <c r="DL32">
        <v>-9.8796440000000008</v>
      </c>
      <c r="DM32">
        <v>-1.594668742964328</v>
      </c>
      <c r="DN32">
        <v>0.15517078005861809</v>
      </c>
      <c r="DO32">
        <v>0</v>
      </c>
      <c r="DP32">
        <v>0.44443952499999989</v>
      </c>
      <c r="DQ32">
        <v>2.1857054409004879E-2</v>
      </c>
      <c r="DR32">
        <v>3.051445124752371E-3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3.2965900000000001</v>
      </c>
      <c r="EB32">
        <v>2.6251799999999998</v>
      </c>
      <c r="EC32">
        <v>2.8519699999999999E-2</v>
      </c>
      <c r="ED32">
        <v>2.96067E-2</v>
      </c>
      <c r="EE32">
        <v>0.13841100000000001</v>
      </c>
      <c r="EF32">
        <v>0.13594899999999999</v>
      </c>
      <c r="EG32">
        <v>29292.1</v>
      </c>
      <c r="EH32">
        <v>29677.7</v>
      </c>
      <c r="EI32">
        <v>28051.599999999999</v>
      </c>
      <c r="EJ32">
        <v>29434.799999999999</v>
      </c>
      <c r="EK32">
        <v>33269</v>
      </c>
      <c r="EL32">
        <v>35298.6</v>
      </c>
      <c r="EM32">
        <v>39614.9</v>
      </c>
      <c r="EN32">
        <v>42066.6</v>
      </c>
      <c r="EO32">
        <v>2.18432</v>
      </c>
      <c r="EP32">
        <v>2.1966299999999999</v>
      </c>
      <c r="EQ32">
        <v>0.139818</v>
      </c>
      <c r="ER32">
        <v>0</v>
      </c>
      <c r="ES32">
        <v>30.216200000000001</v>
      </c>
      <c r="ET32">
        <v>999.9</v>
      </c>
      <c r="EU32">
        <v>72.7</v>
      </c>
      <c r="EV32">
        <v>33.5</v>
      </c>
      <c r="EW32">
        <v>37.324599999999997</v>
      </c>
      <c r="EX32">
        <v>56.877299999999998</v>
      </c>
      <c r="EY32">
        <v>-3.83013</v>
      </c>
      <c r="EZ32">
        <v>2</v>
      </c>
      <c r="FA32">
        <v>0.45197900000000002</v>
      </c>
      <c r="FB32">
        <v>-7.9798499999999994E-2</v>
      </c>
      <c r="FC32">
        <v>20.274899999999999</v>
      </c>
      <c r="FD32">
        <v>5.2187900000000003</v>
      </c>
      <c r="FE32">
        <v>12.008599999999999</v>
      </c>
      <c r="FF32">
        <v>4.98665</v>
      </c>
      <c r="FG32">
        <v>3.2844500000000001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1.86225</v>
      </c>
      <c r="FN32">
        <v>1.86432</v>
      </c>
      <c r="FO32">
        <v>1.8603499999999999</v>
      </c>
      <c r="FP32">
        <v>1.86111</v>
      </c>
      <c r="FQ32">
        <v>1.8602000000000001</v>
      </c>
      <c r="FR32">
        <v>1.86192</v>
      </c>
      <c r="FS32">
        <v>1.8585499999999999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-5.069</v>
      </c>
      <c r="GH32">
        <v>0.24959999999999999</v>
      </c>
      <c r="GI32">
        <v>-4.6300871571038451</v>
      </c>
      <c r="GJ32">
        <v>-4.6782648166075668E-3</v>
      </c>
      <c r="GK32">
        <v>2.0645039605938809E-6</v>
      </c>
      <c r="GL32">
        <v>-4.2957140779123221E-10</v>
      </c>
      <c r="GM32">
        <v>-8.3289933805379121E-2</v>
      </c>
      <c r="GN32">
        <v>6.7050777095108757E-4</v>
      </c>
      <c r="GO32">
        <v>6.3862846072479287E-4</v>
      </c>
      <c r="GP32">
        <v>-1.0801389653900339E-5</v>
      </c>
      <c r="GQ32">
        <v>6</v>
      </c>
      <c r="GR32">
        <v>2074</v>
      </c>
      <c r="GS32">
        <v>4</v>
      </c>
      <c r="GT32">
        <v>34</v>
      </c>
      <c r="GU32">
        <v>68.400000000000006</v>
      </c>
      <c r="GV32">
        <v>68.7</v>
      </c>
      <c r="GW32">
        <v>0.474854</v>
      </c>
      <c r="GX32">
        <v>2.6098599999999998</v>
      </c>
      <c r="GY32">
        <v>2.04834</v>
      </c>
      <c r="GZ32">
        <v>2.6208499999999999</v>
      </c>
      <c r="HA32">
        <v>2.1972700000000001</v>
      </c>
      <c r="HB32">
        <v>2.3144499999999999</v>
      </c>
      <c r="HC32">
        <v>38.501399999999997</v>
      </c>
      <c r="HD32">
        <v>14.491</v>
      </c>
      <c r="HE32">
        <v>18</v>
      </c>
      <c r="HF32">
        <v>672.56500000000005</v>
      </c>
      <c r="HG32">
        <v>760.58100000000002</v>
      </c>
      <c r="HH32">
        <v>31</v>
      </c>
      <c r="HI32">
        <v>33.127899999999997</v>
      </c>
      <c r="HJ32">
        <v>29.999700000000001</v>
      </c>
      <c r="HK32">
        <v>33.145200000000003</v>
      </c>
      <c r="HL32">
        <v>33.168599999999998</v>
      </c>
      <c r="HM32">
        <v>9.5235500000000002</v>
      </c>
      <c r="HN32">
        <v>11.7636</v>
      </c>
      <c r="HO32">
        <v>100</v>
      </c>
      <c r="HP32">
        <v>31</v>
      </c>
      <c r="HQ32">
        <v>117.41</v>
      </c>
      <c r="HR32">
        <v>33.2515</v>
      </c>
      <c r="HS32">
        <v>98.873599999999996</v>
      </c>
      <c r="HT32">
        <v>97.554400000000001</v>
      </c>
    </row>
    <row r="33" spans="1:228" x14ac:dyDescent="0.2">
      <c r="A33">
        <v>18</v>
      </c>
      <c r="B33">
        <v>1678129086</v>
      </c>
      <c r="C33">
        <v>68</v>
      </c>
      <c r="D33" t="s">
        <v>394</v>
      </c>
      <c r="E33" t="s">
        <v>395</v>
      </c>
      <c r="F33">
        <v>4</v>
      </c>
      <c r="G33">
        <v>1678129084</v>
      </c>
      <c r="H33">
        <f t="shared" si="0"/>
        <v>5.1283568279068153E-4</v>
      </c>
      <c r="I33">
        <f t="shared" si="1"/>
        <v>0.51283568279068148</v>
      </c>
      <c r="J33">
        <f t="shared" si="2"/>
        <v>0.18804354836784223</v>
      </c>
      <c r="K33">
        <f t="shared" si="3"/>
        <v>96.247185714285706</v>
      </c>
      <c r="L33">
        <f t="shared" si="4"/>
        <v>85.027010245578367</v>
      </c>
      <c r="M33">
        <f t="shared" si="5"/>
        <v>8.6138531181568609</v>
      </c>
      <c r="N33">
        <f t="shared" si="6"/>
        <v>9.7505383099358802</v>
      </c>
      <c r="O33">
        <f t="shared" si="7"/>
        <v>3.3636369421261705E-2</v>
      </c>
      <c r="P33">
        <f t="shared" si="8"/>
        <v>2.7717353298723562</v>
      </c>
      <c r="Q33">
        <f t="shared" si="9"/>
        <v>3.3411233746263563E-2</v>
      </c>
      <c r="R33">
        <f t="shared" si="10"/>
        <v>2.0902122881289127E-2</v>
      </c>
      <c r="S33">
        <f t="shared" si="11"/>
        <v>226.1124831936136</v>
      </c>
      <c r="T33">
        <f t="shared" si="12"/>
        <v>33.616401680213507</v>
      </c>
      <c r="U33">
        <f t="shared" si="13"/>
        <v>32.487771428571428</v>
      </c>
      <c r="V33">
        <f t="shared" si="14"/>
        <v>4.9085093465431981</v>
      </c>
      <c r="W33">
        <f t="shared" si="15"/>
        <v>70.134421231167593</v>
      </c>
      <c r="X33">
        <f t="shared" si="16"/>
        <v>3.4174222794768125</v>
      </c>
      <c r="Y33">
        <f t="shared" si="17"/>
        <v>4.8726748142866505</v>
      </c>
      <c r="Z33">
        <f t="shared" si="18"/>
        <v>1.4910870670663856</v>
      </c>
      <c r="AA33">
        <f t="shared" si="19"/>
        <v>-22.616053611069056</v>
      </c>
      <c r="AB33">
        <f t="shared" si="20"/>
        <v>-19.404526249943579</v>
      </c>
      <c r="AC33">
        <f t="shared" si="21"/>
        <v>-1.5942890368381402</v>
      </c>
      <c r="AD33">
        <f t="shared" si="22"/>
        <v>182.49761429576282</v>
      </c>
      <c r="AE33">
        <f t="shared" si="23"/>
        <v>10.725350912353422</v>
      </c>
      <c r="AF33">
        <f t="shared" si="24"/>
        <v>0.509264775077786</v>
      </c>
      <c r="AG33">
        <f t="shared" si="25"/>
        <v>0.18804354836784223</v>
      </c>
      <c r="AH33">
        <v>108.6082022495097</v>
      </c>
      <c r="AI33">
        <v>102.1346703030303</v>
      </c>
      <c r="AJ33">
        <v>1.693505842773309</v>
      </c>
      <c r="AK33">
        <v>60.624577214499709</v>
      </c>
      <c r="AL33">
        <f t="shared" si="26"/>
        <v>0.51283568279068148</v>
      </c>
      <c r="AM33">
        <v>33.279107324323903</v>
      </c>
      <c r="AN33">
        <v>33.736210303030298</v>
      </c>
      <c r="AO33">
        <v>5.4188698456879712E-5</v>
      </c>
      <c r="AP33">
        <v>101.7342113738122</v>
      </c>
      <c r="AQ33">
        <v>23</v>
      </c>
      <c r="AR33">
        <v>4</v>
      </c>
      <c r="AS33">
        <f t="shared" si="27"/>
        <v>1</v>
      </c>
      <c r="AT33">
        <f t="shared" si="28"/>
        <v>0</v>
      </c>
      <c r="AU33">
        <f t="shared" si="29"/>
        <v>47549.95368547141</v>
      </c>
      <c r="AV33">
        <f t="shared" si="30"/>
        <v>1199.995714285714</v>
      </c>
      <c r="AW33">
        <f t="shared" si="31"/>
        <v>1025.9203208257063</v>
      </c>
      <c r="AX33">
        <f t="shared" si="32"/>
        <v>0.85493665403328167</v>
      </c>
      <c r="AY33">
        <f t="shared" si="33"/>
        <v>0.18842774228423381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1678129084</v>
      </c>
      <c r="BF33">
        <v>96.247185714285706</v>
      </c>
      <c r="BG33">
        <v>106.19328571428569</v>
      </c>
      <c r="BH33">
        <v>33.733242857142862</v>
      </c>
      <c r="BI33">
        <v>33.278985714285717</v>
      </c>
      <c r="BJ33">
        <v>101.3305428571429</v>
      </c>
      <c r="BK33">
        <v>33.483542857142858</v>
      </c>
      <c r="BL33">
        <v>649.96528571428564</v>
      </c>
      <c r="BM33">
        <v>101.2072857142857</v>
      </c>
      <c r="BN33">
        <v>9.9970571428571436E-2</v>
      </c>
      <c r="BO33">
        <v>32.357914285714287</v>
      </c>
      <c r="BP33">
        <v>32.487771428571428</v>
      </c>
      <c r="BQ33">
        <v>999.89999999999986</v>
      </c>
      <c r="BR33">
        <v>0</v>
      </c>
      <c r="BS33">
        <v>0</v>
      </c>
      <c r="BT33">
        <v>9017.5</v>
      </c>
      <c r="BU33">
        <v>0</v>
      </c>
      <c r="BV33">
        <v>151.63657142857139</v>
      </c>
      <c r="BW33">
        <v>-9.9459971428571414</v>
      </c>
      <c r="BX33">
        <v>99.607399999999998</v>
      </c>
      <c r="BY33">
        <v>109.8488571428571</v>
      </c>
      <c r="BZ33">
        <v>0.45424199999999992</v>
      </c>
      <c r="CA33">
        <v>106.19328571428569</v>
      </c>
      <c r="CB33">
        <v>33.278985714285717</v>
      </c>
      <c r="CC33">
        <v>3.4140471428571431</v>
      </c>
      <c r="CD33">
        <v>3.3680728571428569</v>
      </c>
      <c r="CE33">
        <v>26.198271428571431</v>
      </c>
      <c r="CF33">
        <v>25.968999999999991</v>
      </c>
      <c r="CG33">
        <v>1199.995714285714</v>
      </c>
      <c r="CH33">
        <v>0.50002928571428573</v>
      </c>
      <c r="CI33">
        <v>0.49997071428571432</v>
      </c>
      <c r="CJ33">
        <v>0</v>
      </c>
      <c r="CK33">
        <v>1051.8399999999999</v>
      </c>
      <c r="CL33">
        <v>4.9990899999999998</v>
      </c>
      <c r="CM33">
        <v>11131.28571428571</v>
      </c>
      <c r="CN33">
        <v>9557.9342857142856</v>
      </c>
      <c r="CO33">
        <v>42.125</v>
      </c>
      <c r="CP33">
        <v>43.5</v>
      </c>
      <c r="CQ33">
        <v>42.875</v>
      </c>
      <c r="CR33">
        <v>42.741</v>
      </c>
      <c r="CS33">
        <v>43.428142857142859</v>
      </c>
      <c r="CT33">
        <v>597.5328571428571</v>
      </c>
      <c r="CU33">
        <v>597.46428571428567</v>
      </c>
      <c r="CV33">
        <v>0</v>
      </c>
      <c r="CW33">
        <v>1678129128.4000001</v>
      </c>
      <c r="CX33">
        <v>0</v>
      </c>
      <c r="CY33">
        <v>1678124978.5</v>
      </c>
      <c r="CZ33" t="s">
        <v>356</v>
      </c>
      <c r="DA33">
        <v>1678124978.5</v>
      </c>
      <c r="DB33">
        <v>1678124958</v>
      </c>
      <c r="DC33">
        <v>13</v>
      </c>
      <c r="DD33">
        <v>-0.20300000000000001</v>
      </c>
      <c r="DE33">
        <v>-1.0999999999999999E-2</v>
      </c>
      <c r="DF33">
        <v>-7.2679999999999998</v>
      </c>
      <c r="DG33">
        <v>0.23699999999999999</v>
      </c>
      <c r="DH33">
        <v>791</v>
      </c>
      <c r="DI33">
        <v>32</v>
      </c>
      <c r="DJ33">
        <v>0.03</v>
      </c>
      <c r="DK33">
        <v>7.0000000000000007E-2</v>
      </c>
      <c r="DL33">
        <v>-9.9304380487804877</v>
      </c>
      <c r="DM33">
        <v>-1.0294354703832591</v>
      </c>
      <c r="DN33">
        <v>0.12353766018505299</v>
      </c>
      <c r="DO33">
        <v>0</v>
      </c>
      <c r="DP33">
        <v>0.44600026829268291</v>
      </c>
      <c r="DQ33">
        <v>3.7774766550522858E-2</v>
      </c>
      <c r="DR33">
        <v>4.2627968147821247E-3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3.2967300000000002</v>
      </c>
      <c r="EB33">
        <v>2.62548</v>
      </c>
      <c r="EC33">
        <v>3.0350100000000001E-2</v>
      </c>
      <c r="ED33">
        <v>3.1380600000000002E-2</v>
      </c>
      <c r="EE33">
        <v>0.13842599999999999</v>
      </c>
      <c r="EF33">
        <v>0.13594800000000001</v>
      </c>
      <c r="EG33">
        <v>29236.5</v>
      </c>
      <c r="EH33">
        <v>29623.9</v>
      </c>
      <c r="EI33">
        <v>28051.200000000001</v>
      </c>
      <c r="EJ33">
        <v>29435.200000000001</v>
      </c>
      <c r="EK33">
        <v>33268</v>
      </c>
      <c r="EL33">
        <v>35299.300000000003</v>
      </c>
      <c r="EM33">
        <v>39614.199999999997</v>
      </c>
      <c r="EN33">
        <v>42067.199999999997</v>
      </c>
      <c r="EO33">
        <v>2.1844999999999999</v>
      </c>
      <c r="EP33">
        <v>2.1968000000000001</v>
      </c>
      <c r="EQ33">
        <v>0.14004900000000001</v>
      </c>
      <c r="ER33">
        <v>0</v>
      </c>
      <c r="ES33">
        <v>30.215</v>
      </c>
      <c r="ET33">
        <v>999.9</v>
      </c>
      <c r="EU33">
        <v>72.7</v>
      </c>
      <c r="EV33">
        <v>33.5</v>
      </c>
      <c r="EW33">
        <v>37.321899999999999</v>
      </c>
      <c r="EX33">
        <v>56.757300000000001</v>
      </c>
      <c r="EY33">
        <v>-3.7299699999999998</v>
      </c>
      <c r="EZ33">
        <v>2</v>
      </c>
      <c r="FA33">
        <v>0.45170500000000002</v>
      </c>
      <c r="FB33">
        <v>-7.8883400000000006E-2</v>
      </c>
      <c r="FC33">
        <v>20.274899999999999</v>
      </c>
      <c r="FD33">
        <v>5.2192400000000001</v>
      </c>
      <c r="FE33">
        <v>12.0091</v>
      </c>
      <c r="FF33">
        <v>4.9867999999999997</v>
      </c>
      <c r="FG33">
        <v>3.2844799999999998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1.8622399999999999</v>
      </c>
      <c r="FN33">
        <v>1.86432</v>
      </c>
      <c r="FO33">
        <v>1.8603499999999999</v>
      </c>
      <c r="FP33">
        <v>1.86111</v>
      </c>
      <c r="FQ33">
        <v>1.8602000000000001</v>
      </c>
      <c r="FR33">
        <v>1.86191</v>
      </c>
      <c r="FS33">
        <v>1.85853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-5.0970000000000004</v>
      </c>
      <c r="GH33">
        <v>0.24959999999999999</v>
      </c>
      <c r="GI33">
        <v>-4.6300871571038451</v>
      </c>
      <c r="GJ33">
        <v>-4.6782648166075668E-3</v>
      </c>
      <c r="GK33">
        <v>2.0645039605938809E-6</v>
      </c>
      <c r="GL33">
        <v>-4.2957140779123221E-10</v>
      </c>
      <c r="GM33">
        <v>-8.3289933805379121E-2</v>
      </c>
      <c r="GN33">
        <v>6.7050777095108757E-4</v>
      </c>
      <c r="GO33">
        <v>6.3862846072479287E-4</v>
      </c>
      <c r="GP33">
        <v>-1.0801389653900339E-5</v>
      </c>
      <c r="GQ33">
        <v>6</v>
      </c>
      <c r="GR33">
        <v>2074</v>
      </c>
      <c r="GS33">
        <v>4</v>
      </c>
      <c r="GT33">
        <v>34</v>
      </c>
      <c r="GU33">
        <v>68.5</v>
      </c>
      <c r="GV33">
        <v>68.8</v>
      </c>
      <c r="GW33">
        <v>0.49438500000000002</v>
      </c>
      <c r="GX33">
        <v>2.6061999999999999</v>
      </c>
      <c r="GY33">
        <v>2.04834</v>
      </c>
      <c r="GZ33">
        <v>2.6220699999999999</v>
      </c>
      <c r="HA33">
        <v>2.1972700000000001</v>
      </c>
      <c r="HB33">
        <v>2.2961399999999998</v>
      </c>
      <c r="HC33">
        <v>38.501399999999997</v>
      </c>
      <c r="HD33">
        <v>14.4648</v>
      </c>
      <c r="HE33">
        <v>18</v>
      </c>
      <c r="HF33">
        <v>672.67499999999995</v>
      </c>
      <c r="HG33">
        <v>760.71400000000006</v>
      </c>
      <c r="HH33">
        <v>31.0001</v>
      </c>
      <c r="HI33">
        <v>33.124600000000001</v>
      </c>
      <c r="HJ33">
        <v>29.9998</v>
      </c>
      <c r="HK33">
        <v>33.142200000000003</v>
      </c>
      <c r="HL33">
        <v>33.165700000000001</v>
      </c>
      <c r="HM33">
        <v>9.9293499999999995</v>
      </c>
      <c r="HN33">
        <v>11.7636</v>
      </c>
      <c r="HO33">
        <v>100</v>
      </c>
      <c r="HP33">
        <v>31</v>
      </c>
      <c r="HQ33">
        <v>124.095</v>
      </c>
      <c r="HR33">
        <v>33.2515</v>
      </c>
      <c r="HS33">
        <v>98.871899999999997</v>
      </c>
      <c r="HT33">
        <v>97.555899999999994</v>
      </c>
    </row>
    <row r="34" spans="1:228" x14ac:dyDescent="0.2">
      <c r="A34">
        <v>19</v>
      </c>
      <c r="B34">
        <v>1678129090</v>
      </c>
      <c r="C34">
        <v>72</v>
      </c>
      <c r="D34" t="s">
        <v>396</v>
      </c>
      <c r="E34" t="s">
        <v>397</v>
      </c>
      <c r="F34">
        <v>4</v>
      </c>
      <c r="G34">
        <v>1678129087.6875</v>
      </c>
      <c r="H34">
        <f t="shared" si="0"/>
        <v>5.1555726352890522E-4</v>
      </c>
      <c r="I34">
        <f t="shared" si="1"/>
        <v>0.51555726352890519</v>
      </c>
      <c r="J34">
        <f t="shared" si="2"/>
        <v>0.36879539801952205</v>
      </c>
      <c r="K34">
        <f t="shared" si="3"/>
        <v>102.19589999999999</v>
      </c>
      <c r="L34">
        <f t="shared" si="4"/>
        <v>82.37722745438893</v>
      </c>
      <c r="M34">
        <f t="shared" si="5"/>
        <v>8.3453982542196226</v>
      </c>
      <c r="N34">
        <f t="shared" si="6"/>
        <v>10.353170552148315</v>
      </c>
      <c r="O34">
        <f t="shared" si="7"/>
        <v>3.3809284656819136E-2</v>
      </c>
      <c r="P34">
        <f t="shared" si="8"/>
        <v>2.7772848027075847</v>
      </c>
      <c r="Q34">
        <f t="shared" si="9"/>
        <v>3.3582287943488338E-2</v>
      </c>
      <c r="R34">
        <f t="shared" si="10"/>
        <v>2.1009197529095278E-2</v>
      </c>
      <c r="S34">
        <f t="shared" si="11"/>
        <v>226.11482732359937</v>
      </c>
      <c r="T34">
        <f t="shared" si="12"/>
        <v>33.61091405147792</v>
      </c>
      <c r="U34">
        <f t="shared" si="13"/>
        <v>32.490337500000003</v>
      </c>
      <c r="V34">
        <f t="shared" si="14"/>
        <v>4.909219767609728</v>
      </c>
      <c r="W34">
        <f t="shared" si="15"/>
        <v>70.1531895841579</v>
      </c>
      <c r="X34">
        <f t="shared" si="16"/>
        <v>3.4178661111448743</v>
      </c>
      <c r="Y34">
        <f t="shared" si="17"/>
        <v>4.8720038695385313</v>
      </c>
      <c r="Z34">
        <f t="shared" si="18"/>
        <v>1.4913536564648537</v>
      </c>
      <c r="AA34">
        <f t="shared" si="19"/>
        <v>-22.736075321624721</v>
      </c>
      <c r="AB34">
        <f t="shared" si="20"/>
        <v>-20.192824333768751</v>
      </c>
      <c r="AC34">
        <f t="shared" si="21"/>
        <v>-1.6557421112480559</v>
      </c>
      <c r="AD34">
        <f t="shared" si="22"/>
        <v>181.53018555695783</v>
      </c>
      <c r="AE34">
        <f t="shared" si="23"/>
        <v>10.814851846182906</v>
      </c>
      <c r="AF34">
        <f t="shared" si="24"/>
        <v>0.51425909876707931</v>
      </c>
      <c r="AG34">
        <f t="shared" si="25"/>
        <v>0.36879539801952205</v>
      </c>
      <c r="AH34">
        <v>115.3544128775799</v>
      </c>
      <c r="AI34">
        <v>108.79615151515149</v>
      </c>
      <c r="AJ34">
        <v>1.669984020092615</v>
      </c>
      <c r="AK34">
        <v>60.624577214499709</v>
      </c>
      <c r="AL34">
        <f t="shared" si="26"/>
        <v>0.51555726352890519</v>
      </c>
      <c r="AM34">
        <v>33.278879864467022</v>
      </c>
      <c r="AN34">
        <v>33.738482424242413</v>
      </c>
      <c r="AO34">
        <v>3.6866073175736333E-5</v>
      </c>
      <c r="AP34">
        <v>101.7342113738122</v>
      </c>
      <c r="AQ34">
        <v>23</v>
      </c>
      <c r="AR34">
        <v>4</v>
      </c>
      <c r="AS34">
        <f t="shared" si="27"/>
        <v>1</v>
      </c>
      <c r="AT34">
        <f t="shared" si="28"/>
        <v>0</v>
      </c>
      <c r="AU34">
        <f t="shared" si="29"/>
        <v>47703.547608527391</v>
      </c>
      <c r="AV34">
        <f t="shared" si="30"/>
        <v>1200.00875</v>
      </c>
      <c r="AW34">
        <f t="shared" si="31"/>
        <v>1025.931407421554</v>
      </c>
      <c r="AX34">
        <f t="shared" si="32"/>
        <v>0.85493660560521256</v>
      </c>
      <c r="AY34">
        <f t="shared" si="33"/>
        <v>0.18842764881806018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1678129087.6875</v>
      </c>
      <c r="BF34">
        <v>102.19589999999999</v>
      </c>
      <c r="BG34">
        <v>112.227125</v>
      </c>
      <c r="BH34">
        <v>33.737675000000003</v>
      </c>
      <c r="BI34">
        <v>33.279000000000003</v>
      </c>
      <c r="BJ34">
        <v>107.30475</v>
      </c>
      <c r="BK34">
        <v>33.487949999999998</v>
      </c>
      <c r="BL34">
        <v>650.01475000000005</v>
      </c>
      <c r="BM34">
        <v>101.20725</v>
      </c>
      <c r="BN34">
        <v>9.9852849999999993E-2</v>
      </c>
      <c r="BO34">
        <v>32.355474999999998</v>
      </c>
      <c r="BP34">
        <v>32.490337500000003</v>
      </c>
      <c r="BQ34">
        <v>999.9</v>
      </c>
      <c r="BR34">
        <v>0</v>
      </c>
      <c r="BS34">
        <v>0</v>
      </c>
      <c r="BT34">
        <v>9047.0337499999987</v>
      </c>
      <c r="BU34">
        <v>0</v>
      </c>
      <c r="BV34">
        <v>149.840125</v>
      </c>
      <c r="BW34">
        <v>-10.031197499999999</v>
      </c>
      <c r="BX34">
        <v>105.76425</v>
      </c>
      <c r="BY34">
        <v>116.09037499999999</v>
      </c>
      <c r="BZ34">
        <v>0.45865675000000011</v>
      </c>
      <c r="CA34">
        <v>112.227125</v>
      </c>
      <c r="CB34">
        <v>33.279000000000003</v>
      </c>
      <c r="CC34">
        <v>3.4144899999999998</v>
      </c>
      <c r="CD34">
        <v>3.3680687499999999</v>
      </c>
      <c r="CE34">
        <v>26.20045</v>
      </c>
      <c r="CF34">
        <v>25.9689625</v>
      </c>
      <c r="CG34">
        <v>1200.00875</v>
      </c>
      <c r="CH34">
        <v>0.50003087499999999</v>
      </c>
      <c r="CI34">
        <v>0.49996912500000001</v>
      </c>
      <c r="CJ34">
        <v>0</v>
      </c>
      <c r="CK34">
        <v>1051.2437500000001</v>
      </c>
      <c r="CL34">
        <v>4.9990899999999998</v>
      </c>
      <c r="CM34">
        <v>11125.1625</v>
      </c>
      <c r="CN34">
        <v>9558.0349999999999</v>
      </c>
      <c r="CO34">
        <v>42.125</v>
      </c>
      <c r="CP34">
        <v>43.5</v>
      </c>
      <c r="CQ34">
        <v>42.875</v>
      </c>
      <c r="CR34">
        <v>42.686999999999998</v>
      </c>
      <c r="CS34">
        <v>43.398249999999997</v>
      </c>
      <c r="CT34">
        <v>597.54124999999999</v>
      </c>
      <c r="CU34">
        <v>597.46875</v>
      </c>
      <c r="CV34">
        <v>0</v>
      </c>
      <c r="CW34">
        <v>1678129132</v>
      </c>
      <c r="CX34">
        <v>0</v>
      </c>
      <c r="CY34">
        <v>1678124978.5</v>
      </c>
      <c r="CZ34" t="s">
        <v>356</v>
      </c>
      <c r="DA34">
        <v>1678124978.5</v>
      </c>
      <c r="DB34">
        <v>1678124958</v>
      </c>
      <c r="DC34">
        <v>13</v>
      </c>
      <c r="DD34">
        <v>-0.20300000000000001</v>
      </c>
      <c r="DE34">
        <v>-1.0999999999999999E-2</v>
      </c>
      <c r="DF34">
        <v>-7.2679999999999998</v>
      </c>
      <c r="DG34">
        <v>0.23699999999999999</v>
      </c>
      <c r="DH34">
        <v>791</v>
      </c>
      <c r="DI34">
        <v>32</v>
      </c>
      <c r="DJ34">
        <v>0.03</v>
      </c>
      <c r="DK34">
        <v>7.0000000000000007E-2</v>
      </c>
      <c r="DL34">
        <v>-9.9766224390243892</v>
      </c>
      <c r="DM34">
        <v>-0.51057261324042758</v>
      </c>
      <c r="DN34">
        <v>9.21166805630423E-2</v>
      </c>
      <c r="DO34">
        <v>0</v>
      </c>
      <c r="DP34">
        <v>0.4488968536585366</v>
      </c>
      <c r="DQ34">
        <v>6.1476564459929862E-2</v>
      </c>
      <c r="DR34">
        <v>6.1517033316816567E-3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3.29677</v>
      </c>
      <c r="EB34">
        <v>2.6255299999999999</v>
      </c>
      <c r="EC34">
        <v>3.2145100000000003E-2</v>
      </c>
      <c r="ED34">
        <v>3.31884E-2</v>
      </c>
      <c r="EE34">
        <v>0.138436</v>
      </c>
      <c r="EF34">
        <v>0.13595399999999999</v>
      </c>
      <c r="EG34">
        <v>29183.200000000001</v>
      </c>
      <c r="EH34">
        <v>29568.6</v>
      </c>
      <c r="EI34">
        <v>28051.9</v>
      </c>
      <c r="EJ34">
        <v>29435.1</v>
      </c>
      <c r="EK34">
        <v>33268.5</v>
      </c>
      <c r="EL34">
        <v>35299.4</v>
      </c>
      <c r="EM34">
        <v>39615.199999999997</v>
      </c>
      <c r="EN34">
        <v>42067.5</v>
      </c>
      <c r="EO34">
        <v>2.1848000000000001</v>
      </c>
      <c r="EP34">
        <v>2.1967699999999999</v>
      </c>
      <c r="EQ34">
        <v>0.14003399999999999</v>
      </c>
      <c r="ER34">
        <v>0</v>
      </c>
      <c r="ES34">
        <v>30.215</v>
      </c>
      <c r="ET34">
        <v>999.9</v>
      </c>
      <c r="EU34">
        <v>72.7</v>
      </c>
      <c r="EV34">
        <v>33.5</v>
      </c>
      <c r="EW34">
        <v>37.320700000000002</v>
      </c>
      <c r="EX34">
        <v>56.667299999999997</v>
      </c>
      <c r="EY34">
        <v>-3.8341400000000001</v>
      </c>
      <c r="EZ34">
        <v>2</v>
      </c>
      <c r="FA34">
        <v>0.45135900000000001</v>
      </c>
      <c r="FB34">
        <v>-7.9760399999999995E-2</v>
      </c>
      <c r="FC34">
        <v>20.274999999999999</v>
      </c>
      <c r="FD34">
        <v>5.2195400000000003</v>
      </c>
      <c r="FE34">
        <v>12.0097</v>
      </c>
      <c r="FF34">
        <v>4.9869000000000003</v>
      </c>
      <c r="FG34">
        <v>3.2845499999999999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1.86226</v>
      </c>
      <c r="FN34">
        <v>1.86432</v>
      </c>
      <c r="FO34">
        <v>1.8603499999999999</v>
      </c>
      <c r="FP34">
        <v>1.86111</v>
      </c>
      <c r="FQ34">
        <v>1.8602000000000001</v>
      </c>
      <c r="FR34">
        <v>1.8619300000000001</v>
      </c>
      <c r="FS34">
        <v>1.85853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-5.125</v>
      </c>
      <c r="GH34">
        <v>0.24970000000000001</v>
      </c>
      <c r="GI34">
        <v>-4.6300871571038451</v>
      </c>
      <c r="GJ34">
        <v>-4.6782648166075668E-3</v>
      </c>
      <c r="GK34">
        <v>2.0645039605938809E-6</v>
      </c>
      <c r="GL34">
        <v>-4.2957140779123221E-10</v>
      </c>
      <c r="GM34">
        <v>-8.3289933805379121E-2</v>
      </c>
      <c r="GN34">
        <v>6.7050777095108757E-4</v>
      </c>
      <c r="GO34">
        <v>6.3862846072479287E-4</v>
      </c>
      <c r="GP34">
        <v>-1.0801389653900339E-5</v>
      </c>
      <c r="GQ34">
        <v>6</v>
      </c>
      <c r="GR34">
        <v>2074</v>
      </c>
      <c r="GS34">
        <v>4</v>
      </c>
      <c r="GT34">
        <v>34</v>
      </c>
      <c r="GU34">
        <v>68.5</v>
      </c>
      <c r="GV34">
        <v>68.900000000000006</v>
      </c>
      <c r="GW34">
        <v>0.51513699999999996</v>
      </c>
      <c r="GX34">
        <v>2.5964399999999999</v>
      </c>
      <c r="GY34">
        <v>2.04834</v>
      </c>
      <c r="GZ34">
        <v>2.6208499999999999</v>
      </c>
      <c r="HA34">
        <v>2.1972700000000001</v>
      </c>
      <c r="HB34">
        <v>2.3168899999999999</v>
      </c>
      <c r="HC34">
        <v>38.501399999999997</v>
      </c>
      <c r="HD34">
        <v>14.4998</v>
      </c>
      <c r="HE34">
        <v>18</v>
      </c>
      <c r="HF34">
        <v>672.88599999999997</v>
      </c>
      <c r="HG34">
        <v>760.65300000000002</v>
      </c>
      <c r="HH34">
        <v>30.9999</v>
      </c>
      <c r="HI34">
        <v>33.1205</v>
      </c>
      <c r="HJ34">
        <v>29.999700000000001</v>
      </c>
      <c r="HK34">
        <v>33.139299999999999</v>
      </c>
      <c r="HL34">
        <v>33.162700000000001</v>
      </c>
      <c r="HM34">
        <v>10.3363</v>
      </c>
      <c r="HN34">
        <v>11.7636</v>
      </c>
      <c r="HO34">
        <v>100</v>
      </c>
      <c r="HP34">
        <v>31</v>
      </c>
      <c r="HQ34">
        <v>130.77600000000001</v>
      </c>
      <c r="HR34">
        <v>33.2515</v>
      </c>
      <c r="HS34">
        <v>98.874399999999994</v>
      </c>
      <c r="HT34">
        <v>97.556200000000004</v>
      </c>
    </row>
    <row r="35" spans="1:228" x14ac:dyDescent="0.2">
      <c r="A35">
        <v>20</v>
      </c>
      <c r="B35">
        <v>1678129094</v>
      </c>
      <c r="C35">
        <v>76</v>
      </c>
      <c r="D35" t="s">
        <v>398</v>
      </c>
      <c r="E35" t="s">
        <v>399</v>
      </c>
      <c r="F35">
        <v>4</v>
      </c>
      <c r="G35">
        <v>1678129092</v>
      </c>
      <c r="H35">
        <f t="shared" si="0"/>
        <v>5.1816533709167761E-4</v>
      </c>
      <c r="I35">
        <f t="shared" si="1"/>
        <v>0.51816533709167756</v>
      </c>
      <c r="J35">
        <f t="shared" si="2"/>
        <v>0.46214838061168534</v>
      </c>
      <c r="K35">
        <f t="shared" si="3"/>
        <v>109.1854285714286</v>
      </c>
      <c r="L35">
        <f t="shared" si="4"/>
        <v>84.950208216853952</v>
      </c>
      <c r="M35">
        <f t="shared" si="5"/>
        <v>8.6061841787575908</v>
      </c>
      <c r="N35">
        <f t="shared" si="6"/>
        <v>11.061419714517747</v>
      </c>
      <c r="O35">
        <f t="shared" si="7"/>
        <v>3.4028821868200783E-2</v>
      </c>
      <c r="P35">
        <f t="shared" si="8"/>
        <v>2.7735196880463984</v>
      </c>
      <c r="Q35">
        <f t="shared" si="9"/>
        <v>3.3798568567979838E-2</v>
      </c>
      <c r="R35">
        <f t="shared" si="10"/>
        <v>2.1144662683205591E-2</v>
      </c>
      <c r="S35">
        <f t="shared" si="11"/>
        <v>226.11310586900439</v>
      </c>
      <c r="T35">
        <f t="shared" si="12"/>
        <v>33.613319702730678</v>
      </c>
      <c r="U35">
        <f t="shared" si="13"/>
        <v>32.484057142857147</v>
      </c>
      <c r="V35">
        <f t="shared" si="14"/>
        <v>4.9074811989625804</v>
      </c>
      <c r="W35">
        <f t="shared" si="15"/>
        <v>70.15267980439819</v>
      </c>
      <c r="X35">
        <f t="shared" si="16"/>
        <v>3.4181410460069248</v>
      </c>
      <c r="Y35">
        <f t="shared" si="17"/>
        <v>4.8724311822976523</v>
      </c>
      <c r="Z35">
        <f t="shared" si="18"/>
        <v>1.4893401529556556</v>
      </c>
      <c r="AA35">
        <f t="shared" si="19"/>
        <v>-22.851091365742981</v>
      </c>
      <c r="AB35">
        <f t="shared" si="20"/>
        <v>-18.994073335831853</v>
      </c>
      <c r="AC35">
        <f t="shared" si="21"/>
        <v>-1.5595267130894011</v>
      </c>
      <c r="AD35">
        <f t="shared" si="22"/>
        <v>182.70841445434016</v>
      </c>
      <c r="AE35">
        <f t="shared" si="23"/>
        <v>11.0253081503317</v>
      </c>
      <c r="AF35">
        <f t="shared" si="24"/>
        <v>0.51796683275967093</v>
      </c>
      <c r="AG35">
        <f t="shared" si="25"/>
        <v>0.46214838061168534</v>
      </c>
      <c r="AH35">
        <v>122.2438296793248</v>
      </c>
      <c r="AI35">
        <v>115.5348363636364</v>
      </c>
      <c r="AJ35">
        <v>1.686526493732617</v>
      </c>
      <c r="AK35">
        <v>60.624577214499709</v>
      </c>
      <c r="AL35">
        <f t="shared" si="26"/>
        <v>0.51816533709167756</v>
      </c>
      <c r="AM35">
        <v>33.277986202998306</v>
      </c>
      <c r="AN35">
        <v>33.740072727272718</v>
      </c>
      <c r="AO35">
        <v>1.221178678478736E-5</v>
      </c>
      <c r="AP35">
        <v>101.7342113738122</v>
      </c>
      <c r="AQ35">
        <v>23</v>
      </c>
      <c r="AR35">
        <v>4</v>
      </c>
      <c r="AS35">
        <f t="shared" si="27"/>
        <v>1</v>
      </c>
      <c r="AT35">
        <f t="shared" si="28"/>
        <v>0</v>
      </c>
      <c r="AU35">
        <f t="shared" si="29"/>
        <v>47599.347471402376</v>
      </c>
      <c r="AV35">
        <f t="shared" si="30"/>
        <v>1200.001428571429</v>
      </c>
      <c r="AW35">
        <f t="shared" si="31"/>
        <v>1025.9249709165829</v>
      </c>
      <c r="AX35">
        <f t="shared" si="32"/>
        <v>0.85493645798232121</v>
      </c>
      <c r="AY35">
        <f t="shared" si="33"/>
        <v>0.18842736390587989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1678129092</v>
      </c>
      <c r="BF35">
        <v>109.1854285714286</v>
      </c>
      <c r="BG35">
        <v>119.4147142857143</v>
      </c>
      <c r="BH35">
        <v>33.739899999999999</v>
      </c>
      <c r="BI35">
        <v>33.277914285714289</v>
      </c>
      <c r="BJ35">
        <v>114.3241428571428</v>
      </c>
      <c r="BK35">
        <v>33.490171428571443</v>
      </c>
      <c r="BL35">
        <v>650.00799999999992</v>
      </c>
      <c r="BM35">
        <v>101.2085714285714</v>
      </c>
      <c r="BN35">
        <v>9.9999314285714277E-2</v>
      </c>
      <c r="BO35">
        <v>32.357028571428557</v>
      </c>
      <c r="BP35">
        <v>32.484057142857147</v>
      </c>
      <c r="BQ35">
        <v>999.89999999999986</v>
      </c>
      <c r="BR35">
        <v>0</v>
      </c>
      <c r="BS35">
        <v>0</v>
      </c>
      <c r="BT35">
        <v>9026.8742857142861</v>
      </c>
      <c r="BU35">
        <v>0</v>
      </c>
      <c r="BV35">
        <v>149.32499999999999</v>
      </c>
      <c r="BW35">
        <v>-10.22904285714286</v>
      </c>
      <c r="BX35">
        <v>112.99814285714289</v>
      </c>
      <c r="BY35">
        <v>123.52542857142851</v>
      </c>
      <c r="BZ35">
        <v>0.46198642857142858</v>
      </c>
      <c r="CA35">
        <v>119.4147142857143</v>
      </c>
      <c r="CB35">
        <v>33.277914285714289</v>
      </c>
      <c r="CC35">
        <v>3.4147685714285712</v>
      </c>
      <c r="CD35">
        <v>3.3680142857142861</v>
      </c>
      <c r="CE35">
        <v>26.20185714285714</v>
      </c>
      <c r="CF35">
        <v>25.968699999999998</v>
      </c>
      <c r="CG35">
        <v>1200.001428571429</v>
      </c>
      <c r="CH35">
        <v>0.50003571428571436</v>
      </c>
      <c r="CI35">
        <v>0.49996428571428569</v>
      </c>
      <c r="CJ35">
        <v>0</v>
      </c>
      <c r="CK35">
        <v>1050.437142857143</v>
      </c>
      <c r="CL35">
        <v>4.9990899999999998</v>
      </c>
      <c r="CM35">
        <v>11117.54285714286</v>
      </c>
      <c r="CN35">
        <v>9557.9985714285722</v>
      </c>
      <c r="CO35">
        <v>42.125</v>
      </c>
      <c r="CP35">
        <v>43.5</v>
      </c>
      <c r="CQ35">
        <v>42.875</v>
      </c>
      <c r="CR35">
        <v>42.686999999999998</v>
      </c>
      <c r="CS35">
        <v>43.375</v>
      </c>
      <c r="CT35">
        <v>597.54428571428559</v>
      </c>
      <c r="CU35">
        <v>597.46</v>
      </c>
      <c r="CV35">
        <v>0</v>
      </c>
      <c r="CW35">
        <v>1678129136.2</v>
      </c>
      <c r="CX35">
        <v>0</v>
      </c>
      <c r="CY35">
        <v>1678124978.5</v>
      </c>
      <c r="CZ35" t="s">
        <v>356</v>
      </c>
      <c r="DA35">
        <v>1678124978.5</v>
      </c>
      <c r="DB35">
        <v>1678124958</v>
      </c>
      <c r="DC35">
        <v>13</v>
      </c>
      <c r="DD35">
        <v>-0.20300000000000001</v>
      </c>
      <c r="DE35">
        <v>-1.0999999999999999E-2</v>
      </c>
      <c r="DF35">
        <v>-7.2679999999999998</v>
      </c>
      <c r="DG35">
        <v>0.23699999999999999</v>
      </c>
      <c r="DH35">
        <v>791</v>
      </c>
      <c r="DI35">
        <v>32</v>
      </c>
      <c r="DJ35">
        <v>0.03</v>
      </c>
      <c r="DK35">
        <v>7.0000000000000007E-2</v>
      </c>
      <c r="DL35">
        <v>-10.03781048780488</v>
      </c>
      <c r="DM35">
        <v>-0.55628299651569524</v>
      </c>
      <c r="DN35">
        <v>9.8231390590396317E-2</v>
      </c>
      <c r="DO35">
        <v>0</v>
      </c>
      <c r="DP35">
        <v>0.45275565853658539</v>
      </c>
      <c r="DQ35">
        <v>6.0375324041810327E-2</v>
      </c>
      <c r="DR35">
        <v>6.0365378569207104E-3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3.2968700000000002</v>
      </c>
      <c r="EB35">
        <v>2.6255099999999998</v>
      </c>
      <c r="EC35">
        <v>3.3944500000000002E-2</v>
      </c>
      <c r="ED35">
        <v>3.5002999999999999E-2</v>
      </c>
      <c r="EE35">
        <v>0.13844400000000001</v>
      </c>
      <c r="EF35">
        <v>0.13594700000000001</v>
      </c>
      <c r="EG35">
        <v>29129.4</v>
      </c>
      <c r="EH35">
        <v>29513.5</v>
      </c>
      <c r="EI35">
        <v>28052.3</v>
      </c>
      <c r="EJ35">
        <v>29435.4</v>
      </c>
      <c r="EK35">
        <v>33269</v>
      </c>
      <c r="EL35">
        <v>35299.9</v>
      </c>
      <c r="EM35">
        <v>39615.9</v>
      </c>
      <c r="EN35">
        <v>42067.6</v>
      </c>
      <c r="EO35">
        <v>2.1850499999999999</v>
      </c>
      <c r="EP35">
        <v>2.1968800000000002</v>
      </c>
      <c r="EQ35">
        <v>0.140041</v>
      </c>
      <c r="ER35">
        <v>0</v>
      </c>
      <c r="ES35">
        <v>30.215800000000002</v>
      </c>
      <c r="ET35">
        <v>999.9</v>
      </c>
      <c r="EU35">
        <v>72.7</v>
      </c>
      <c r="EV35">
        <v>33.5</v>
      </c>
      <c r="EW35">
        <v>37.325099999999999</v>
      </c>
      <c r="EX35">
        <v>56.607300000000002</v>
      </c>
      <c r="EY35">
        <v>-3.9623400000000002</v>
      </c>
      <c r="EZ35">
        <v>2</v>
      </c>
      <c r="FA35">
        <v>0.45113599999999998</v>
      </c>
      <c r="FB35">
        <v>-8.1405199999999997E-2</v>
      </c>
      <c r="FC35">
        <v>20.274899999999999</v>
      </c>
      <c r="FD35">
        <v>5.2195400000000003</v>
      </c>
      <c r="FE35">
        <v>12.009399999999999</v>
      </c>
      <c r="FF35">
        <v>4.9870000000000001</v>
      </c>
      <c r="FG35">
        <v>3.2845800000000001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1.8623000000000001</v>
      </c>
      <c r="FN35">
        <v>1.86432</v>
      </c>
      <c r="FO35">
        <v>1.8603499999999999</v>
      </c>
      <c r="FP35">
        <v>1.86111</v>
      </c>
      <c r="FQ35">
        <v>1.8602000000000001</v>
      </c>
      <c r="FR35">
        <v>1.8619000000000001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-5.1529999999999996</v>
      </c>
      <c r="GH35">
        <v>0.24979999999999999</v>
      </c>
      <c r="GI35">
        <v>-4.6300871571038451</v>
      </c>
      <c r="GJ35">
        <v>-4.6782648166075668E-3</v>
      </c>
      <c r="GK35">
        <v>2.0645039605938809E-6</v>
      </c>
      <c r="GL35">
        <v>-4.2957140779123221E-10</v>
      </c>
      <c r="GM35">
        <v>-8.3289933805379121E-2</v>
      </c>
      <c r="GN35">
        <v>6.7050777095108757E-4</v>
      </c>
      <c r="GO35">
        <v>6.3862846072479287E-4</v>
      </c>
      <c r="GP35">
        <v>-1.0801389653900339E-5</v>
      </c>
      <c r="GQ35">
        <v>6</v>
      </c>
      <c r="GR35">
        <v>2074</v>
      </c>
      <c r="GS35">
        <v>4</v>
      </c>
      <c r="GT35">
        <v>34</v>
      </c>
      <c r="GU35">
        <v>68.599999999999994</v>
      </c>
      <c r="GV35">
        <v>68.900000000000006</v>
      </c>
      <c r="GW35">
        <v>0.53588899999999995</v>
      </c>
      <c r="GX35">
        <v>2.6037599999999999</v>
      </c>
      <c r="GY35">
        <v>2.04834</v>
      </c>
      <c r="GZ35">
        <v>2.6208499999999999</v>
      </c>
      <c r="HA35">
        <v>2.1972700000000001</v>
      </c>
      <c r="HB35">
        <v>2.3303199999999999</v>
      </c>
      <c r="HC35">
        <v>38.501399999999997</v>
      </c>
      <c r="HD35">
        <v>14.4823</v>
      </c>
      <c r="HE35">
        <v>18</v>
      </c>
      <c r="HF35">
        <v>673.05499999999995</v>
      </c>
      <c r="HG35">
        <v>760.71299999999997</v>
      </c>
      <c r="HH35">
        <v>30.999700000000001</v>
      </c>
      <c r="HI35">
        <v>33.1175</v>
      </c>
      <c r="HJ35">
        <v>29.9998</v>
      </c>
      <c r="HK35">
        <v>33.136099999999999</v>
      </c>
      <c r="HL35">
        <v>33.159799999999997</v>
      </c>
      <c r="HM35">
        <v>10.742100000000001</v>
      </c>
      <c r="HN35">
        <v>11.7636</v>
      </c>
      <c r="HO35">
        <v>100</v>
      </c>
      <c r="HP35">
        <v>31</v>
      </c>
      <c r="HQ35">
        <v>137.45400000000001</v>
      </c>
      <c r="HR35">
        <v>33.2515</v>
      </c>
      <c r="HS35">
        <v>98.876199999999997</v>
      </c>
      <c r="HT35">
        <v>97.556700000000006</v>
      </c>
    </row>
    <row r="36" spans="1:228" x14ac:dyDescent="0.2">
      <c r="A36">
        <v>21</v>
      </c>
      <c r="B36">
        <v>1678129098</v>
      </c>
      <c r="C36">
        <v>80</v>
      </c>
      <c r="D36" t="s">
        <v>400</v>
      </c>
      <c r="E36" t="s">
        <v>401</v>
      </c>
      <c r="F36">
        <v>4</v>
      </c>
      <c r="G36">
        <v>1678129095.6875</v>
      </c>
      <c r="H36">
        <f t="shared" si="0"/>
        <v>5.2459946036238097E-4</v>
      </c>
      <c r="I36">
        <f t="shared" si="1"/>
        <v>0.52459946036238092</v>
      </c>
      <c r="J36">
        <f t="shared" si="2"/>
        <v>0.57618229255224063</v>
      </c>
      <c r="K36">
        <f t="shared" si="3"/>
        <v>115.22475</v>
      </c>
      <c r="L36">
        <f t="shared" si="4"/>
        <v>85.771819301172854</v>
      </c>
      <c r="M36">
        <f t="shared" si="5"/>
        <v>8.6893387585356336</v>
      </c>
      <c r="N36">
        <f t="shared" si="6"/>
        <v>11.673145029160969</v>
      </c>
      <c r="O36">
        <f t="shared" si="7"/>
        <v>3.4366273522290929E-2</v>
      </c>
      <c r="P36">
        <f t="shared" si="8"/>
        <v>2.7672802747773142</v>
      </c>
      <c r="Q36">
        <f t="shared" si="9"/>
        <v>3.4130922354409884E-2</v>
      </c>
      <c r="R36">
        <f t="shared" si="10"/>
        <v>2.1352837341661452E-2</v>
      </c>
      <c r="S36">
        <f t="shared" si="11"/>
        <v>226.11334191475825</v>
      </c>
      <c r="T36">
        <f t="shared" si="12"/>
        <v>33.617624301267952</v>
      </c>
      <c r="U36">
        <f t="shared" si="13"/>
        <v>32.498687500000003</v>
      </c>
      <c r="V36">
        <f t="shared" si="14"/>
        <v>4.9115320981510102</v>
      </c>
      <c r="W36">
        <f t="shared" si="15"/>
        <v>70.144947372695597</v>
      </c>
      <c r="X36">
        <f t="shared" si="16"/>
        <v>3.4184293069895393</v>
      </c>
      <c r="Y36">
        <f t="shared" si="17"/>
        <v>4.873379245445391</v>
      </c>
      <c r="Z36">
        <f t="shared" si="18"/>
        <v>1.4931027911614709</v>
      </c>
      <c r="AA36">
        <f t="shared" si="19"/>
        <v>-23.134836201981003</v>
      </c>
      <c r="AB36">
        <f t="shared" si="20"/>
        <v>-20.619869548995826</v>
      </c>
      <c r="AC36">
        <f t="shared" si="21"/>
        <v>-1.6969821972266839</v>
      </c>
      <c r="AD36">
        <f t="shared" si="22"/>
        <v>180.66165396655475</v>
      </c>
      <c r="AE36">
        <f t="shared" si="23"/>
        <v>11.131474119302538</v>
      </c>
      <c r="AF36">
        <f t="shared" si="24"/>
        <v>0.52128907101098676</v>
      </c>
      <c r="AG36">
        <f t="shared" si="25"/>
        <v>0.57618229255224063</v>
      </c>
      <c r="AH36">
        <v>129.13971273666539</v>
      </c>
      <c r="AI36">
        <v>122.3070909090909</v>
      </c>
      <c r="AJ36">
        <v>1.6906708217474431</v>
      </c>
      <c r="AK36">
        <v>60.624577214499709</v>
      </c>
      <c r="AL36">
        <f t="shared" si="26"/>
        <v>0.52459946036238092</v>
      </c>
      <c r="AM36">
        <v>33.278419202345987</v>
      </c>
      <c r="AN36">
        <v>33.746024848484829</v>
      </c>
      <c r="AO36">
        <v>4.1341256104572102E-5</v>
      </c>
      <c r="AP36">
        <v>101.7342113738122</v>
      </c>
      <c r="AQ36">
        <v>23</v>
      </c>
      <c r="AR36">
        <v>4</v>
      </c>
      <c r="AS36">
        <f t="shared" si="27"/>
        <v>1</v>
      </c>
      <c r="AT36">
        <f t="shared" si="28"/>
        <v>0</v>
      </c>
      <c r="AU36">
        <f t="shared" si="29"/>
        <v>47426.674698015326</v>
      </c>
      <c r="AV36">
        <f t="shared" si="30"/>
        <v>1200.0037500000001</v>
      </c>
      <c r="AW36">
        <f t="shared" si="31"/>
        <v>1025.9268512511701</v>
      </c>
      <c r="AX36">
        <f t="shared" si="32"/>
        <v>0.8549363710331489</v>
      </c>
      <c r="AY36">
        <f t="shared" si="33"/>
        <v>0.1884271960939774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1678129095.6875</v>
      </c>
      <c r="BF36">
        <v>115.22475</v>
      </c>
      <c r="BG36">
        <v>125.5545</v>
      </c>
      <c r="BH36">
        <v>33.743062500000001</v>
      </c>
      <c r="BI36">
        <v>33.278149999999997</v>
      </c>
      <c r="BJ36">
        <v>120.389</v>
      </c>
      <c r="BK36">
        <v>33.493324999999999</v>
      </c>
      <c r="BL36">
        <v>650.05674999999997</v>
      </c>
      <c r="BM36">
        <v>101.207375</v>
      </c>
      <c r="BN36">
        <v>0.100243625</v>
      </c>
      <c r="BO36">
        <v>32.360475000000001</v>
      </c>
      <c r="BP36">
        <v>32.498687500000003</v>
      </c>
      <c r="BQ36">
        <v>999.9</v>
      </c>
      <c r="BR36">
        <v>0</v>
      </c>
      <c r="BS36">
        <v>0</v>
      </c>
      <c r="BT36">
        <v>8993.8262500000001</v>
      </c>
      <c r="BU36">
        <v>0</v>
      </c>
      <c r="BV36">
        <v>149.547875</v>
      </c>
      <c r="BW36">
        <v>-10.329625</v>
      </c>
      <c r="BX36">
        <v>119.24875</v>
      </c>
      <c r="BY36">
        <v>129.87662499999999</v>
      </c>
      <c r="BZ36">
        <v>0.46490712499999998</v>
      </c>
      <c r="CA36">
        <v>125.5545</v>
      </c>
      <c r="CB36">
        <v>33.278149999999997</v>
      </c>
      <c r="CC36">
        <v>3.41504875</v>
      </c>
      <c r="CD36">
        <v>3.3679987499999999</v>
      </c>
      <c r="CE36">
        <v>26.203225</v>
      </c>
      <c r="CF36">
        <v>25.9686375</v>
      </c>
      <c r="CG36">
        <v>1200.0037500000001</v>
      </c>
      <c r="CH36">
        <v>0.50003837500000003</v>
      </c>
      <c r="CI36">
        <v>0.49996162500000002</v>
      </c>
      <c r="CJ36">
        <v>0</v>
      </c>
      <c r="CK36">
        <v>1050.1312499999999</v>
      </c>
      <c r="CL36">
        <v>4.9990899999999998</v>
      </c>
      <c r="CM36">
        <v>11111.012500000001</v>
      </c>
      <c r="CN36">
        <v>9558.0087500000009</v>
      </c>
      <c r="CO36">
        <v>42.125</v>
      </c>
      <c r="CP36">
        <v>43.492125000000001</v>
      </c>
      <c r="CQ36">
        <v>42.875</v>
      </c>
      <c r="CR36">
        <v>42.686999999999998</v>
      </c>
      <c r="CS36">
        <v>43.375</v>
      </c>
      <c r="CT36">
        <v>597.54874999999993</v>
      </c>
      <c r="CU36">
        <v>597.45749999999998</v>
      </c>
      <c r="CV36">
        <v>0</v>
      </c>
      <c r="CW36">
        <v>1678129140.4000001</v>
      </c>
      <c r="CX36">
        <v>0</v>
      </c>
      <c r="CY36">
        <v>1678124978.5</v>
      </c>
      <c r="CZ36" t="s">
        <v>356</v>
      </c>
      <c r="DA36">
        <v>1678124978.5</v>
      </c>
      <c r="DB36">
        <v>1678124958</v>
      </c>
      <c r="DC36">
        <v>13</v>
      </c>
      <c r="DD36">
        <v>-0.20300000000000001</v>
      </c>
      <c r="DE36">
        <v>-1.0999999999999999E-2</v>
      </c>
      <c r="DF36">
        <v>-7.2679999999999998</v>
      </c>
      <c r="DG36">
        <v>0.23699999999999999</v>
      </c>
      <c r="DH36">
        <v>791</v>
      </c>
      <c r="DI36">
        <v>32</v>
      </c>
      <c r="DJ36">
        <v>0.03</v>
      </c>
      <c r="DK36">
        <v>7.0000000000000007E-2</v>
      </c>
      <c r="DL36">
        <v>-10.111596341463409</v>
      </c>
      <c r="DM36">
        <v>-0.84841275261325377</v>
      </c>
      <c r="DN36">
        <v>0.12609213524063231</v>
      </c>
      <c r="DO36">
        <v>0</v>
      </c>
      <c r="DP36">
        <v>0.4565748048780488</v>
      </c>
      <c r="DQ36">
        <v>5.6820104529617083E-2</v>
      </c>
      <c r="DR36">
        <v>5.6916628639659753E-3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3.29664</v>
      </c>
      <c r="EB36">
        <v>2.62534</v>
      </c>
      <c r="EC36">
        <v>3.5735900000000001E-2</v>
      </c>
      <c r="ED36">
        <v>3.6789200000000001E-2</v>
      </c>
      <c r="EE36">
        <v>0.138461</v>
      </c>
      <c r="EF36">
        <v>0.13594800000000001</v>
      </c>
      <c r="EG36">
        <v>29075.599999999999</v>
      </c>
      <c r="EH36">
        <v>29458.7</v>
      </c>
      <c r="EI36">
        <v>28052.400000000001</v>
      </c>
      <c r="EJ36">
        <v>29435.200000000001</v>
      </c>
      <c r="EK36">
        <v>33268.5</v>
      </c>
      <c r="EL36">
        <v>35300</v>
      </c>
      <c r="EM36">
        <v>39616</v>
      </c>
      <c r="EN36">
        <v>42067.6</v>
      </c>
      <c r="EO36">
        <v>2.1856800000000001</v>
      </c>
      <c r="EP36">
        <v>2.1969699999999999</v>
      </c>
      <c r="EQ36">
        <v>0.140905</v>
      </c>
      <c r="ER36">
        <v>0</v>
      </c>
      <c r="ES36">
        <v>30.217700000000001</v>
      </c>
      <c r="ET36">
        <v>999.9</v>
      </c>
      <c r="EU36">
        <v>72.7</v>
      </c>
      <c r="EV36">
        <v>33.5</v>
      </c>
      <c r="EW36">
        <v>37.318600000000004</v>
      </c>
      <c r="EX36">
        <v>56.697299999999998</v>
      </c>
      <c r="EY36">
        <v>-3.8621799999999999</v>
      </c>
      <c r="EZ36">
        <v>2</v>
      </c>
      <c r="FA36">
        <v>0.450932</v>
      </c>
      <c r="FB36">
        <v>-8.3368700000000004E-2</v>
      </c>
      <c r="FC36">
        <v>20.274799999999999</v>
      </c>
      <c r="FD36">
        <v>5.2196899999999999</v>
      </c>
      <c r="FE36">
        <v>12.0097</v>
      </c>
      <c r="FF36">
        <v>4.9870999999999999</v>
      </c>
      <c r="FG36">
        <v>3.2846500000000001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1.8622799999999999</v>
      </c>
      <c r="FN36">
        <v>1.86432</v>
      </c>
      <c r="FO36">
        <v>1.8603499999999999</v>
      </c>
      <c r="FP36">
        <v>1.86111</v>
      </c>
      <c r="FQ36">
        <v>1.8602000000000001</v>
      </c>
      <c r="FR36">
        <v>1.86192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-5.18</v>
      </c>
      <c r="GH36">
        <v>0.24970000000000001</v>
      </c>
      <c r="GI36">
        <v>-4.6300871571038451</v>
      </c>
      <c r="GJ36">
        <v>-4.6782648166075668E-3</v>
      </c>
      <c r="GK36">
        <v>2.0645039605938809E-6</v>
      </c>
      <c r="GL36">
        <v>-4.2957140779123221E-10</v>
      </c>
      <c r="GM36">
        <v>-8.3289933805379121E-2</v>
      </c>
      <c r="GN36">
        <v>6.7050777095108757E-4</v>
      </c>
      <c r="GO36">
        <v>6.3862846072479287E-4</v>
      </c>
      <c r="GP36">
        <v>-1.0801389653900339E-5</v>
      </c>
      <c r="GQ36">
        <v>6</v>
      </c>
      <c r="GR36">
        <v>2074</v>
      </c>
      <c r="GS36">
        <v>4</v>
      </c>
      <c r="GT36">
        <v>34</v>
      </c>
      <c r="GU36">
        <v>68.7</v>
      </c>
      <c r="GV36">
        <v>69</v>
      </c>
      <c r="GW36">
        <v>0.55664100000000005</v>
      </c>
      <c r="GX36">
        <v>2.6086399999999998</v>
      </c>
      <c r="GY36">
        <v>2.04834</v>
      </c>
      <c r="GZ36">
        <v>2.6208499999999999</v>
      </c>
      <c r="HA36">
        <v>2.1972700000000001</v>
      </c>
      <c r="HB36">
        <v>2.3071299999999999</v>
      </c>
      <c r="HC36">
        <v>38.501399999999997</v>
      </c>
      <c r="HD36">
        <v>14.5611</v>
      </c>
      <c r="HE36">
        <v>18</v>
      </c>
      <c r="HF36">
        <v>673.52300000000002</v>
      </c>
      <c r="HG36">
        <v>760.76400000000001</v>
      </c>
      <c r="HH36">
        <v>30.999600000000001</v>
      </c>
      <c r="HI36">
        <v>33.114600000000003</v>
      </c>
      <c r="HJ36">
        <v>29.999700000000001</v>
      </c>
      <c r="HK36">
        <v>33.1327</v>
      </c>
      <c r="HL36">
        <v>33.156100000000002</v>
      </c>
      <c r="HM36">
        <v>11.149699999999999</v>
      </c>
      <c r="HN36">
        <v>11.7636</v>
      </c>
      <c r="HO36">
        <v>100</v>
      </c>
      <c r="HP36">
        <v>31</v>
      </c>
      <c r="HQ36">
        <v>144.155</v>
      </c>
      <c r="HR36">
        <v>33.2515</v>
      </c>
      <c r="HS36">
        <v>98.876400000000004</v>
      </c>
      <c r="HT36">
        <v>97.5565</v>
      </c>
    </row>
    <row r="37" spans="1:228" x14ac:dyDescent="0.2">
      <c r="A37">
        <v>22</v>
      </c>
      <c r="B37">
        <v>1678129102</v>
      </c>
      <c r="C37">
        <v>84</v>
      </c>
      <c r="D37" t="s">
        <v>402</v>
      </c>
      <c r="E37" t="s">
        <v>403</v>
      </c>
      <c r="F37">
        <v>4</v>
      </c>
      <c r="G37">
        <v>1678129100</v>
      </c>
      <c r="H37">
        <f t="shared" si="0"/>
        <v>5.3182079720736318E-4</v>
      </c>
      <c r="I37">
        <f t="shared" si="1"/>
        <v>0.53182079720736319</v>
      </c>
      <c r="J37">
        <f t="shared" si="2"/>
        <v>0.52178706799842312</v>
      </c>
      <c r="K37">
        <f t="shared" si="3"/>
        <v>122.2937142857143</v>
      </c>
      <c r="L37">
        <f t="shared" si="4"/>
        <v>95.501254917400928</v>
      </c>
      <c r="M37">
        <f t="shared" si="5"/>
        <v>9.6750808153077728</v>
      </c>
      <c r="N37">
        <f t="shared" si="6"/>
        <v>12.38938242164248</v>
      </c>
      <c r="O37">
        <f t="shared" si="7"/>
        <v>3.4825785538692942E-2</v>
      </c>
      <c r="P37">
        <f t="shared" si="8"/>
        <v>2.7688666840917882</v>
      </c>
      <c r="Q37">
        <f t="shared" si="9"/>
        <v>3.4584259830028649E-2</v>
      </c>
      <c r="R37">
        <f t="shared" si="10"/>
        <v>2.1636722747397169E-2</v>
      </c>
      <c r="S37">
        <f t="shared" si="11"/>
        <v>226.11271244063445</v>
      </c>
      <c r="T37">
        <f t="shared" si="12"/>
        <v>33.61956134044889</v>
      </c>
      <c r="U37">
        <f t="shared" si="13"/>
        <v>32.503114285714283</v>
      </c>
      <c r="V37">
        <f t="shared" si="14"/>
        <v>4.912758373819071</v>
      </c>
      <c r="W37">
        <f t="shared" si="15"/>
        <v>70.137381335338404</v>
      </c>
      <c r="X37">
        <f t="shared" si="16"/>
        <v>3.4189448286714836</v>
      </c>
      <c r="Y37">
        <f t="shared" si="17"/>
        <v>4.8746399759707932</v>
      </c>
      <c r="Z37">
        <f t="shared" si="18"/>
        <v>1.4938135451475874</v>
      </c>
      <c r="AA37">
        <f t="shared" si="19"/>
        <v>-23.453297156844716</v>
      </c>
      <c r="AB37">
        <f t="shared" si="20"/>
        <v>-20.608499420878843</v>
      </c>
      <c r="AC37">
        <f t="shared" si="21"/>
        <v>-1.6951497095802468</v>
      </c>
      <c r="AD37">
        <f t="shared" si="22"/>
        <v>180.35576615333065</v>
      </c>
      <c r="AE37">
        <f t="shared" si="23"/>
        <v>11.305674689262492</v>
      </c>
      <c r="AF37">
        <f t="shared" si="24"/>
        <v>0.52913688242299461</v>
      </c>
      <c r="AG37">
        <f t="shared" si="25"/>
        <v>0.52178706799842312</v>
      </c>
      <c r="AH37">
        <v>136.06304164663351</v>
      </c>
      <c r="AI37">
        <v>129.16541212121211</v>
      </c>
      <c r="AJ37">
        <v>1.7220145086205989</v>
      </c>
      <c r="AK37">
        <v>60.624577214499709</v>
      </c>
      <c r="AL37">
        <f t="shared" si="26"/>
        <v>0.53182079720736319</v>
      </c>
      <c r="AM37">
        <v>33.275465183888052</v>
      </c>
      <c r="AN37">
        <v>33.749647878787883</v>
      </c>
      <c r="AO37">
        <v>2.4551664404571669E-5</v>
      </c>
      <c r="AP37">
        <v>101.7342113738122</v>
      </c>
      <c r="AQ37">
        <v>22</v>
      </c>
      <c r="AR37">
        <v>3</v>
      </c>
      <c r="AS37">
        <f t="shared" si="27"/>
        <v>1</v>
      </c>
      <c r="AT37">
        <f t="shared" si="28"/>
        <v>0</v>
      </c>
      <c r="AU37">
        <f t="shared" si="29"/>
        <v>47469.716034540492</v>
      </c>
      <c r="AV37">
        <f t="shared" si="30"/>
        <v>1200</v>
      </c>
      <c r="AW37">
        <f t="shared" si="31"/>
        <v>1025.9236852024012</v>
      </c>
      <c r="AX37">
        <f t="shared" si="32"/>
        <v>0.85493640433533424</v>
      </c>
      <c r="AY37">
        <f t="shared" si="33"/>
        <v>0.18842726036719537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1678129100</v>
      </c>
      <c r="BF37">
        <v>122.2937142857143</v>
      </c>
      <c r="BG37">
        <v>132.78928571428571</v>
      </c>
      <c r="BH37">
        <v>33.747885714285722</v>
      </c>
      <c r="BI37">
        <v>33.275942857142851</v>
      </c>
      <c r="BJ37">
        <v>127.4877142857143</v>
      </c>
      <c r="BK37">
        <v>33.498100000000001</v>
      </c>
      <c r="BL37">
        <v>650.01042857142863</v>
      </c>
      <c r="BM37">
        <v>101.2085714285714</v>
      </c>
      <c r="BN37">
        <v>9.9844085714285713E-2</v>
      </c>
      <c r="BO37">
        <v>32.36505714285714</v>
      </c>
      <c r="BP37">
        <v>32.503114285714283</v>
      </c>
      <c r="BQ37">
        <v>999.89999999999986</v>
      </c>
      <c r="BR37">
        <v>0</v>
      </c>
      <c r="BS37">
        <v>0</v>
      </c>
      <c r="BT37">
        <v>9002.1428571428569</v>
      </c>
      <c r="BU37">
        <v>0</v>
      </c>
      <c r="BV37">
        <v>150.6678571428572</v>
      </c>
      <c r="BW37">
        <v>-10.495428571428571</v>
      </c>
      <c r="BX37">
        <v>126.5651428571428</v>
      </c>
      <c r="BY37">
        <v>137.36000000000001</v>
      </c>
      <c r="BZ37">
        <v>0.47193414285714291</v>
      </c>
      <c r="CA37">
        <v>132.78928571428571</v>
      </c>
      <c r="CB37">
        <v>33.275942857142851</v>
      </c>
      <c r="CC37">
        <v>3.415575714285715</v>
      </c>
      <c r="CD37">
        <v>3.3678128571428561</v>
      </c>
      <c r="CE37">
        <v>26.205828571428579</v>
      </c>
      <c r="CF37">
        <v>25.967671428571428</v>
      </c>
      <c r="CG37">
        <v>1200</v>
      </c>
      <c r="CH37">
        <v>0.50003771428571431</v>
      </c>
      <c r="CI37">
        <v>0.49996228571428558</v>
      </c>
      <c r="CJ37">
        <v>0</v>
      </c>
      <c r="CK37">
        <v>1049.1514285714291</v>
      </c>
      <c r="CL37">
        <v>4.9990899999999998</v>
      </c>
      <c r="CM37">
        <v>11103.9</v>
      </c>
      <c r="CN37">
        <v>9557.9728571428568</v>
      </c>
      <c r="CO37">
        <v>42.125</v>
      </c>
      <c r="CP37">
        <v>43.464000000000013</v>
      </c>
      <c r="CQ37">
        <v>42.875</v>
      </c>
      <c r="CR37">
        <v>42.686999999999998</v>
      </c>
      <c r="CS37">
        <v>43.375</v>
      </c>
      <c r="CT37">
        <v>597.54571428571433</v>
      </c>
      <c r="CU37">
        <v>597.4571428571428</v>
      </c>
      <c r="CV37">
        <v>0</v>
      </c>
      <c r="CW37">
        <v>1678129144</v>
      </c>
      <c r="CX37">
        <v>0</v>
      </c>
      <c r="CY37">
        <v>1678124978.5</v>
      </c>
      <c r="CZ37" t="s">
        <v>356</v>
      </c>
      <c r="DA37">
        <v>1678124978.5</v>
      </c>
      <c r="DB37">
        <v>1678124958</v>
      </c>
      <c r="DC37">
        <v>13</v>
      </c>
      <c r="DD37">
        <v>-0.20300000000000001</v>
      </c>
      <c r="DE37">
        <v>-1.0999999999999999E-2</v>
      </c>
      <c r="DF37">
        <v>-7.2679999999999998</v>
      </c>
      <c r="DG37">
        <v>0.23699999999999999</v>
      </c>
      <c r="DH37">
        <v>791</v>
      </c>
      <c r="DI37">
        <v>32</v>
      </c>
      <c r="DJ37">
        <v>0.03</v>
      </c>
      <c r="DK37">
        <v>7.0000000000000007E-2</v>
      </c>
      <c r="DL37">
        <v>-10.18132804878049</v>
      </c>
      <c r="DM37">
        <v>-1.705164668989557</v>
      </c>
      <c r="DN37">
        <v>0.182876147456107</v>
      </c>
      <c r="DO37">
        <v>0</v>
      </c>
      <c r="DP37">
        <v>0.46077241463414642</v>
      </c>
      <c r="DQ37">
        <v>6.3061735191637866E-2</v>
      </c>
      <c r="DR37">
        <v>6.3280506495444937E-3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3.2966099999999998</v>
      </c>
      <c r="EB37">
        <v>2.6250499999999999</v>
      </c>
      <c r="EC37">
        <v>3.7539799999999998E-2</v>
      </c>
      <c r="ED37">
        <v>3.8590899999999997E-2</v>
      </c>
      <c r="EE37">
        <v>0.13847100000000001</v>
      </c>
      <c r="EF37">
        <v>0.13595099999999999</v>
      </c>
      <c r="EG37">
        <v>29021.8</v>
      </c>
      <c r="EH37">
        <v>29404.400000000001</v>
      </c>
      <c r="EI37">
        <v>28053</v>
      </c>
      <c r="EJ37">
        <v>29436</v>
      </c>
      <c r="EK37">
        <v>33269.1</v>
      </c>
      <c r="EL37">
        <v>35300.6</v>
      </c>
      <c r="EM37">
        <v>39617.1</v>
      </c>
      <c r="EN37">
        <v>42068.3</v>
      </c>
      <c r="EO37">
        <v>2.1859000000000002</v>
      </c>
      <c r="EP37">
        <v>2.19712</v>
      </c>
      <c r="EQ37">
        <v>0.14071900000000001</v>
      </c>
      <c r="ER37">
        <v>0</v>
      </c>
      <c r="ES37">
        <v>30.217700000000001</v>
      </c>
      <c r="ET37">
        <v>999.9</v>
      </c>
      <c r="EU37">
        <v>72.7</v>
      </c>
      <c r="EV37">
        <v>33.5</v>
      </c>
      <c r="EW37">
        <v>37.323</v>
      </c>
      <c r="EX37">
        <v>56.7273</v>
      </c>
      <c r="EY37">
        <v>-3.7219500000000001</v>
      </c>
      <c r="EZ37">
        <v>2</v>
      </c>
      <c r="FA37">
        <v>0.45051099999999999</v>
      </c>
      <c r="FB37">
        <v>-8.4738599999999997E-2</v>
      </c>
      <c r="FC37">
        <v>20.274699999999999</v>
      </c>
      <c r="FD37">
        <v>5.2192400000000001</v>
      </c>
      <c r="FE37">
        <v>12.0092</v>
      </c>
      <c r="FF37">
        <v>4.9864499999999996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1.8623000000000001</v>
      </c>
      <c r="FN37">
        <v>1.86432</v>
      </c>
      <c r="FO37">
        <v>1.8603499999999999</v>
      </c>
      <c r="FP37">
        <v>1.86111</v>
      </c>
      <c r="FQ37">
        <v>1.8602000000000001</v>
      </c>
      <c r="FR37">
        <v>1.8619399999999999</v>
      </c>
      <c r="FS37">
        <v>1.85853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-5.2080000000000002</v>
      </c>
      <c r="GH37">
        <v>0.24979999999999999</v>
      </c>
      <c r="GI37">
        <v>-4.6300871571038451</v>
      </c>
      <c r="GJ37">
        <v>-4.6782648166075668E-3</v>
      </c>
      <c r="GK37">
        <v>2.0645039605938809E-6</v>
      </c>
      <c r="GL37">
        <v>-4.2957140779123221E-10</v>
      </c>
      <c r="GM37">
        <v>-8.3289933805379121E-2</v>
      </c>
      <c r="GN37">
        <v>6.7050777095108757E-4</v>
      </c>
      <c r="GO37">
        <v>6.3862846072479287E-4</v>
      </c>
      <c r="GP37">
        <v>-1.0801389653900339E-5</v>
      </c>
      <c r="GQ37">
        <v>6</v>
      </c>
      <c r="GR37">
        <v>2074</v>
      </c>
      <c r="GS37">
        <v>4</v>
      </c>
      <c r="GT37">
        <v>34</v>
      </c>
      <c r="GU37">
        <v>68.7</v>
      </c>
      <c r="GV37">
        <v>69.099999999999994</v>
      </c>
      <c r="GW37">
        <v>0.57617200000000002</v>
      </c>
      <c r="GX37">
        <v>2.6037599999999999</v>
      </c>
      <c r="GY37">
        <v>2.04834</v>
      </c>
      <c r="GZ37">
        <v>2.6208499999999999</v>
      </c>
      <c r="HA37">
        <v>2.1972700000000001</v>
      </c>
      <c r="HB37">
        <v>2.2753899999999998</v>
      </c>
      <c r="HC37">
        <v>38.501399999999997</v>
      </c>
      <c r="HD37">
        <v>14.5436</v>
      </c>
      <c r="HE37">
        <v>18</v>
      </c>
      <c r="HF37">
        <v>673.673</v>
      </c>
      <c r="HG37">
        <v>760.87300000000005</v>
      </c>
      <c r="HH37">
        <v>30.999600000000001</v>
      </c>
      <c r="HI37">
        <v>33.110900000000001</v>
      </c>
      <c r="HJ37">
        <v>29.9998</v>
      </c>
      <c r="HK37">
        <v>33.1297</v>
      </c>
      <c r="HL37">
        <v>33.153100000000002</v>
      </c>
      <c r="HM37">
        <v>11.5556</v>
      </c>
      <c r="HN37">
        <v>11.7636</v>
      </c>
      <c r="HO37">
        <v>100</v>
      </c>
      <c r="HP37">
        <v>31</v>
      </c>
      <c r="HQ37">
        <v>150.86699999999999</v>
      </c>
      <c r="HR37">
        <v>33.2515</v>
      </c>
      <c r="HS37">
        <v>98.878799999999998</v>
      </c>
      <c r="HT37">
        <v>97.558499999999995</v>
      </c>
    </row>
    <row r="38" spans="1:228" x14ac:dyDescent="0.2">
      <c r="A38">
        <v>23</v>
      </c>
      <c r="B38">
        <v>1678129106</v>
      </c>
      <c r="C38">
        <v>88</v>
      </c>
      <c r="D38" t="s">
        <v>404</v>
      </c>
      <c r="E38" t="s">
        <v>405</v>
      </c>
      <c r="F38">
        <v>4</v>
      </c>
      <c r="G38">
        <v>1678129103.6875</v>
      </c>
      <c r="H38">
        <f t="shared" si="0"/>
        <v>5.3418197713020151E-4</v>
      </c>
      <c r="I38">
        <f t="shared" si="1"/>
        <v>0.53418197713020155</v>
      </c>
      <c r="J38">
        <f t="shared" si="2"/>
        <v>0.66256182928871976</v>
      </c>
      <c r="K38">
        <f t="shared" si="3"/>
        <v>128.44</v>
      </c>
      <c r="L38">
        <f t="shared" si="4"/>
        <v>95.194845164392348</v>
      </c>
      <c r="M38">
        <f t="shared" si="5"/>
        <v>9.6438263798919497</v>
      </c>
      <c r="N38">
        <f t="shared" si="6"/>
        <v>13.0117661108045</v>
      </c>
      <c r="O38">
        <f t="shared" si="7"/>
        <v>3.4970524591712258E-2</v>
      </c>
      <c r="P38">
        <f t="shared" si="8"/>
        <v>2.7719401385203719</v>
      </c>
      <c r="Q38">
        <f t="shared" si="9"/>
        <v>3.4727262674454355E-2</v>
      </c>
      <c r="R38">
        <f t="shared" si="10"/>
        <v>2.1726254088239645E-2</v>
      </c>
      <c r="S38">
        <f t="shared" si="11"/>
        <v>226.11401278980551</v>
      </c>
      <c r="T38">
        <f t="shared" si="12"/>
        <v>33.623240172707746</v>
      </c>
      <c r="U38">
        <f t="shared" si="13"/>
        <v>32.506162500000002</v>
      </c>
      <c r="V38">
        <f t="shared" si="14"/>
        <v>4.9136029226582334</v>
      </c>
      <c r="W38">
        <f t="shared" si="15"/>
        <v>70.124116644031545</v>
      </c>
      <c r="X38">
        <f t="shared" si="16"/>
        <v>3.4193799879751317</v>
      </c>
      <c r="Y38">
        <f t="shared" si="17"/>
        <v>4.8761826196439717</v>
      </c>
      <c r="Z38">
        <f t="shared" si="18"/>
        <v>1.4942229346831017</v>
      </c>
      <c r="AA38">
        <f t="shared" si="19"/>
        <v>-23.557425191441887</v>
      </c>
      <c r="AB38">
        <f t="shared" si="20"/>
        <v>-20.249233379341906</v>
      </c>
      <c r="AC38">
        <f t="shared" si="21"/>
        <v>-1.6638222557732631</v>
      </c>
      <c r="AD38">
        <f t="shared" si="22"/>
        <v>180.64353196324845</v>
      </c>
      <c r="AE38">
        <f t="shared" si="23"/>
        <v>11.329688662881514</v>
      </c>
      <c r="AF38">
        <f t="shared" si="24"/>
        <v>0.53269301517031675</v>
      </c>
      <c r="AG38">
        <f t="shared" si="25"/>
        <v>0.66256182928871976</v>
      </c>
      <c r="AH38">
        <v>143.00716079599519</v>
      </c>
      <c r="AI38">
        <v>136.01821818181821</v>
      </c>
      <c r="AJ38">
        <v>1.7103340689767079</v>
      </c>
      <c r="AK38">
        <v>60.624577214499709</v>
      </c>
      <c r="AL38">
        <f t="shared" si="26"/>
        <v>0.53418197713020155</v>
      </c>
      <c r="AM38">
        <v>33.278503402259027</v>
      </c>
      <c r="AN38">
        <v>33.754691515151507</v>
      </c>
      <c r="AO38">
        <v>4.6362161154181302E-5</v>
      </c>
      <c r="AP38">
        <v>101.7342113738122</v>
      </c>
      <c r="AQ38">
        <v>23</v>
      </c>
      <c r="AR38">
        <v>4</v>
      </c>
      <c r="AS38">
        <f t="shared" si="27"/>
        <v>1</v>
      </c>
      <c r="AT38">
        <f t="shared" si="28"/>
        <v>0</v>
      </c>
      <c r="AU38">
        <f t="shared" si="29"/>
        <v>47553.613313426227</v>
      </c>
      <c r="AV38">
        <f t="shared" si="30"/>
        <v>1200.0074999999999</v>
      </c>
      <c r="AW38">
        <f t="shared" si="31"/>
        <v>1025.9300387511946</v>
      </c>
      <c r="AX38">
        <f t="shared" si="32"/>
        <v>0.85493635560710635</v>
      </c>
      <c r="AY38">
        <f t="shared" si="33"/>
        <v>0.18842716632171511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1678129103.6875</v>
      </c>
      <c r="BF38">
        <v>128.44</v>
      </c>
      <c r="BG38">
        <v>138.96199999999999</v>
      </c>
      <c r="BH38">
        <v>33.752924999999998</v>
      </c>
      <c r="BI38">
        <v>33.277774999999998</v>
      </c>
      <c r="BJ38">
        <v>133.65937500000001</v>
      </c>
      <c r="BK38">
        <v>33.503124999999997</v>
      </c>
      <c r="BL38">
        <v>649.95862499999998</v>
      </c>
      <c r="BM38">
        <v>101.20637499999999</v>
      </c>
      <c r="BN38">
        <v>9.9807737499999993E-2</v>
      </c>
      <c r="BO38">
        <v>32.370662500000002</v>
      </c>
      <c r="BP38">
        <v>32.506162500000002</v>
      </c>
      <c r="BQ38">
        <v>999.9</v>
      </c>
      <c r="BR38">
        <v>0</v>
      </c>
      <c r="BS38">
        <v>0</v>
      </c>
      <c r="BT38">
        <v>9018.67</v>
      </c>
      <c r="BU38">
        <v>0</v>
      </c>
      <c r="BV38">
        <v>152.86625000000001</v>
      </c>
      <c r="BW38">
        <v>-10.5220875</v>
      </c>
      <c r="BX38">
        <v>132.9265</v>
      </c>
      <c r="BY38">
        <v>143.74574999999999</v>
      </c>
      <c r="BZ38">
        <v>0.47513424999999998</v>
      </c>
      <c r="CA38">
        <v>138.96199999999999</v>
      </c>
      <c r="CB38">
        <v>33.277774999999998</v>
      </c>
      <c r="CC38">
        <v>3.4160137499999998</v>
      </c>
      <c r="CD38">
        <v>3.36792625</v>
      </c>
      <c r="CE38">
        <v>26.207987500000002</v>
      </c>
      <c r="CF38">
        <v>25.968250000000001</v>
      </c>
      <c r="CG38">
        <v>1200.0074999999999</v>
      </c>
      <c r="CH38">
        <v>0.50003837499999992</v>
      </c>
      <c r="CI38">
        <v>0.49996162500000002</v>
      </c>
      <c r="CJ38">
        <v>0</v>
      </c>
      <c r="CK38">
        <v>1048.585</v>
      </c>
      <c r="CL38">
        <v>4.9990899999999998</v>
      </c>
      <c r="CM38">
        <v>11097.512500000001</v>
      </c>
      <c r="CN38">
        <v>9558.0600000000013</v>
      </c>
      <c r="CO38">
        <v>42.125</v>
      </c>
      <c r="CP38">
        <v>43.444875000000003</v>
      </c>
      <c r="CQ38">
        <v>42.867125000000001</v>
      </c>
      <c r="CR38">
        <v>42.686999999999998</v>
      </c>
      <c r="CS38">
        <v>43.375</v>
      </c>
      <c r="CT38">
        <v>597.55124999999998</v>
      </c>
      <c r="CU38">
        <v>597.45875000000001</v>
      </c>
      <c r="CV38">
        <v>0</v>
      </c>
      <c r="CW38">
        <v>1678129148.2</v>
      </c>
      <c r="CX38">
        <v>0</v>
      </c>
      <c r="CY38">
        <v>1678124978.5</v>
      </c>
      <c r="CZ38" t="s">
        <v>356</v>
      </c>
      <c r="DA38">
        <v>1678124978.5</v>
      </c>
      <c r="DB38">
        <v>1678124958</v>
      </c>
      <c r="DC38">
        <v>13</v>
      </c>
      <c r="DD38">
        <v>-0.20300000000000001</v>
      </c>
      <c r="DE38">
        <v>-1.0999999999999999E-2</v>
      </c>
      <c r="DF38">
        <v>-7.2679999999999998</v>
      </c>
      <c r="DG38">
        <v>0.23699999999999999</v>
      </c>
      <c r="DH38">
        <v>791</v>
      </c>
      <c r="DI38">
        <v>32</v>
      </c>
      <c r="DJ38">
        <v>0.03</v>
      </c>
      <c r="DK38">
        <v>7.0000000000000007E-2</v>
      </c>
      <c r="DL38">
        <v>-10.277811463414629</v>
      </c>
      <c r="DM38">
        <v>-2.0006924738675962</v>
      </c>
      <c r="DN38">
        <v>0.20062872568151871</v>
      </c>
      <c r="DO38">
        <v>0</v>
      </c>
      <c r="DP38">
        <v>0.46513026829268289</v>
      </c>
      <c r="DQ38">
        <v>6.1576306620208528E-2</v>
      </c>
      <c r="DR38">
        <v>6.1845711093064344E-3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3.2968099999999998</v>
      </c>
      <c r="EB38">
        <v>2.6254900000000001</v>
      </c>
      <c r="EC38">
        <v>3.9323900000000002E-2</v>
      </c>
      <c r="ED38">
        <v>4.0347800000000003E-2</v>
      </c>
      <c r="EE38">
        <v>0.13848199999999999</v>
      </c>
      <c r="EF38">
        <v>0.13594800000000001</v>
      </c>
      <c r="EG38">
        <v>28967.9</v>
      </c>
      <c r="EH38">
        <v>29350.7</v>
      </c>
      <c r="EI38">
        <v>28052.9</v>
      </c>
      <c r="EJ38">
        <v>29436</v>
      </c>
      <c r="EK38">
        <v>33268.5</v>
      </c>
      <c r="EL38">
        <v>35301</v>
      </c>
      <c r="EM38">
        <v>39616.699999999997</v>
      </c>
      <c r="EN38">
        <v>42068.5</v>
      </c>
      <c r="EO38">
        <v>2.1857500000000001</v>
      </c>
      <c r="EP38">
        <v>2.1971500000000002</v>
      </c>
      <c r="EQ38">
        <v>0.14130000000000001</v>
      </c>
      <c r="ER38">
        <v>0</v>
      </c>
      <c r="ES38">
        <v>30.217700000000001</v>
      </c>
      <c r="ET38">
        <v>999.9</v>
      </c>
      <c r="EU38">
        <v>72.7</v>
      </c>
      <c r="EV38">
        <v>33.5</v>
      </c>
      <c r="EW38">
        <v>37.3215</v>
      </c>
      <c r="EX38">
        <v>56.577300000000001</v>
      </c>
      <c r="EY38">
        <v>-3.7780499999999999</v>
      </c>
      <c r="EZ38">
        <v>2</v>
      </c>
      <c r="FA38">
        <v>0.45042399999999999</v>
      </c>
      <c r="FB38">
        <v>-8.5740700000000003E-2</v>
      </c>
      <c r="FC38">
        <v>20.274999999999999</v>
      </c>
      <c r="FD38">
        <v>5.2189399999999999</v>
      </c>
      <c r="FE38">
        <v>12.0091</v>
      </c>
      <c r="FF38">
        <v>4.9864499999999996</v>
      </c>
      <c r="FG38">
        <v>3.2844799999999998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1.86226</v>
      </c>
      <c r="FN38">
        <v>1.86432</v>
      </c>
      <c r="FO38">
        <v>1.8603499999999999</v>
      </c>
      <c r="FP38">
        <v>1.86111</v>
      </c>
      <c r="FQ38">
        <v>1.8602000000000001</v>
      </c>
      <c r="FR38">
        <v>1.86191</v>
      </c>
      <c r="FS38">
        <v>1.85853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-5.2350000000000003</v>
      </c>
      <c r="GH38">
        <v>0.24979999999999999</v>
      </c>
      <c r="GI38">
        <v>-4.6300871571038451</v>
      </c>
      <c r="GJ38">
        <v>-4.6782648166075668E-3</v>
      </c>
      <c r="GK38">
        <v>2.0645039605938809E-6</v>
      </c>
      <c r="GL38">
        <v>-4.2957140779123221E-10</v>
      </c>
      <c r="GM38">
        <v>-8.3289933805379121E-2</v>
      </c>
      <c r="GN38">
        <v>6.7050777095108757E-4</v>
      </c>
      <c r="GO38">
        <v>6.3862846072479287E-4</v>
      </c>
      <c r="GP38">
        <v>-1.0801389653900339E-5</v>
      </c>
      <c r="GQ38">
        <v>6</v>
      </c>
      <c r="GR38">
        <v>2074</v>
      </c>
      <c r="GS38">
        <v>4</v>
      </c>
      <c r="GT38">
        <v>34</v>
      </c>
      <c r="GU38">
        <v>68.8</v>
      </c>
      <c r="GV38">
        <v>69.099999999999994</v>
      </c>
      <c r="GW38">
        <v>0.59692400000000001</v>
      </c>
      <c r="GX38">
        <v>2.5915499999999998</v>
      </c>
      <c r="GY38">
        <v>2.04834</v>
      </c>
      <c r="GZ38">
        <v>2.6208499999999999</v>
      </c>
      <c r="HA38">
        <v>2.1972700000000001</v>
      </c>
      <c r="HB38">
        <v>2.34009</v>
      </c>
      <c r="HC38">
        <v>38.476900000000001</v>
      </c>
      <c r="HD38">
        <v>14.4648</v>
      </c>
      <c r="HE38">
        <v>18</v>
      </c>
      <c r="HF38">
        <v>673.52</v>
      </c>
      <c r="HG38">
        <v>760.86</v>
      </c>
      <c r="HH38">
        <v>30.999700000000001</v>
      </c>
      <c r="HI38">
        <v>33.107900000000001</v>
      </c>
      <c r="HJ38">
        <v>29.9998</v>
      </c>
      <c r="HK38">
        <v>33.1267</v>
      </c>
      <c r="HL38">
        <v>33.150199999999998</v>
      </c>
      <c r="HM38">
        <v>11.963100000000001</v>
      </c>
      <c r="HN38">
        <v>11.7636</v>
      </c>
      <c r="HO38">
        <v>100</v>
      </c>
      <c r="HP38">
        <v>31</v>
      </c>
      <c r="HQ38">
        <v>157.571</v>
      </c>
      <c r="HR38">
        <v>33.2515</v>
      </c>
      <c r="HS38">
        <v>98.878</v>
      </c>
      <c r="HT38">
        <v>97.558700000000002</v>
      </c>
    </row>
    <row r="39" spans="1:228" x14ac:dyDescent="0.2">
      <c r="A39">
        <v>24</v>
      </c>
      <c r="B39">
        <v>1678129110</v>
      </c>
      <c r="C39">
        <v>92</v>
      </c>
      <c r="D39" t="s">
        <v>406</v>
      </c>
      <c r="E39" t="s">
        <v>407</v>
      </c>
      <c r="F39">
        <v>4</v>
      </c>
      <c r="G39">
        <v>1678129108</v>
      </c>
      <c r="H39">
        <f t="shared" si="0"/>
        <v>5.3526404902315785E-4</v>
      </c>
      <c r="I39">
        <f t="shared" si="1"/>
        <v>0.53526404902315783</v>
      </c>
      <c r="J39">
        <f t="shared" si="2"/>
        <v>0.76254622369538883</v>
      </c>
      <c r="K39">
        <f t="shared" si="3"/>
        <v>135.5514285714286</v>
      </c>
      <c r="L39">
        <f t="shared" si="4"/>
        <v>97.628068409217704</v>
      </c>
      <c r="M39">
        <f t="shared" si="5"/>
        <v>9.8903089309018011</v>
      </c>
      <c r="N39">
        <f t="shared" si="6"/>
        <v>13.732172790483263</v>
      </c>
      <c r="O39">
        <f t="shared" si="7"/>
        <v>3.5014592419396577E-2</v>
      </c>
      <c r="P39">
        <f t="shared" si="8"/>
        <v>2.7651375369305584</v>
      </c>
      <c r="Q39">
        <f t="shared" si="9"/>
        <v>3.4770123894544577E-2</v>
      </c>
      <c r="R39">
        <f t="shared" si="10"/>
        <v>2.1753149536810915E-2</v>
      </c>
      <c r="S39">
        <f t="shared" si="11"/>
        <v>226.11453714410257</v>
      </c>
      <c r="T39">
        <f t="shared" si="12"/>
        <v>33.628444106073999</v>
      </c>
      <c r="U39">
        <f t="shared" si="13"/>
        <v>32.510757142857138</v>
      </c>
      <c r="V39">
        <f t="shared" si="14"/>
        <v>4.9148761691425635</v>
      </c>
      <c r="W39">
        <f t="shared" si="15"/>
        <v>70.115785689898942</v>
      </c>
      <c r="X39">
        <f t="shared" si="16"/>
        <v>3.4194855605930918</v>
      </c>
      <c r="Y39">
        <f t="shared" si="17"/>
        <v>4.8769125624812206</v>
      </c>
      <c r="Z39">
        <f t="shared" si="18"/>
        <v>1.4953906085494717</v>
      </c>
      <c r="AA39">
        <f t="shared" si="19"/>
        <v>-23.605144561921261</v>
      </c>
      <c r="AB39">
        <f t="shared" si="20"/>
        <v>-20.48916952780462</v>
      </c>
      <c r="AC39">
        <f t="shared" si="21"/>
        <v>-1.6877389157892619</v>
      </c>
      <c r="AD39">
        <f t="shared" si="22"/>
        <v>180.33248413858743</v>
      </c>
      <c r="AE39">
        <f t="shared" si="23"/>
        <v>11.460977198771026</v>
      </c>
      <c r="AF39">
        <f t="shared" si="24"/>
        <v>0.53575800437478871</v>
      </c>
      <c r="AG39">
        <f t="shared" si="25"/>
        <v>0.76254622369538883</v>
      </c>
      <c r="AH39">
        <v>149.93776606548059</v>
      </c>
      <c r="AI39">
        <v>142.8566545454546</v>
      </c>
      <c r="AJ39">
        <v>1.7096864490995121</v>
      </c>
      <c r="AK39">
        <v>60.624577214499709</v>
      </c>
      <c r="AL39">
        <f t="shared" si="26"/>
        <v>0.53526404902315783</v>
      </c>
      <c r="AM39">
        <v>33.275931627911341</v>
      </c>
      <c r="AN39">
        <v>33.753388484848458</v>
      </c>
      <c r="AO39">
        <v>-1.098762342027592E-5</v>
      </c>
      <c r="AP39">
        <v>101.7342113738122</v>
      </c>
      <c r="AQ39">
        <v>22</v>
      </c>
      <c r="AR39">
        <v>3</v>
      </c>
      <c r="AS39">
        <f t="shared" si="27"/>
        <v>1</v>
      </c>
      <c r="AT39">
        <f t="shared" si="28"/>
        <v>0</v>
      </c>
      <c r="AU39">
        <f t="shared" si="29"/>
        <v>47365.6075454155</v>
      </c>
      <c r="AV39">
        <f t="shared" si="30"/>
        <v>1200.011428571428</v>
      </c>
      <c r="AW39">
        <f t="shared" si="31"/>
        <v>1025.933285566892</v>
      </c>
      <c r="AX39">
        <f t="shared" si="32"/>
        <v>0.85493626238895903</v>
      </c>
      <c r="AY39">
        <f t="shared" si="33"/>
        <v>0.18842698641069117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1678129108</v>
      </c>
      <c r="BF39">
        <v>135.5514285714286</v>
      </c>
      <c r="BG39">
        <v>146.1972857142857</v>
      </c>
      <c r="BH39">
        <v>33.75402857142857</v>
      </c>
      <c r="BI39">
        <v>33.276200000000003</v>
      </c>
      <c r="BJ39">
        <v>140.8005714285714</v>
      </c>
      <c r="BK39">
        <v>33.504199999999997</v>
      </c>
      <c r="BL39">
        <v>650.03314285714282</v>
      </c>
      <c r="BM39">
        <v>101.2058571428571</v>
      </c>
      <c r="BN39">
        <v>0.1001411428571428</v>
      </c>
      <c r="BO39">
        <v>32.373314285714279</v>
      </c>
      <c r="BP39">
        <v>32.510757142857138</v>
      </c>
      <c r="BQ39">
        <v>999.89999999999986</v>
      </c>
      <c r="BR39">
        <v>0</v>
      </c>
      <c r="BS39">
        <v>0</v>
      </c>
      <c r="BT39">
        <v>8982.591428571428</v>
      </c>
      <c r="BU39">
        <v>0</v>
      </c>
      <c r="BV39">
        <v>156.52885714285711</v>
      </c>
      <c r="BW39">
        <v>-10.645914285714291</v>
      </c>
      <c r="BX39">
        <v>140.28657142857139</v>
      </c>
      <c r="BY39">
        <v>151.2295714285714</v>
      </c>
      <c r="BZ39">
        <v>0.47783214285714293</v>
      </c>
      <c r="CA39">
        <v>146.1972857142857</v>
      </c>
      <c r="CB39">
        <v>33.276200000000003</v>
      </c>
      <c r="CC39">
        <v>3.4161042857142858</v>
      </c>
      <c r="CD39">
        <v>3.3677442857142861</v>
      </c>
      <c r="CE39">
        <v>26.20844285714286</v>
      </c>
      <c r="CF39">
        <v>25.96734285714286</v>
      </c>
      <c r="CG39">
        <v>1200.011428571428</v>
      </c>
      <c r="CH39">
        <v>0.50004199999999999</v>
      </c>
      <c r="CI39">
        <v>0.49995800000000001</v>
      </c>
      <c r="CJ39">
        <v>0</v>
      </c>
      <c r="CK39">
        <v>1047.8328571428569</v>
      </c>
      <c r="CL39">
        <v>4.9990899999999998</v>
      </c>
      <c r="CM39">
        <v>11090.428571428571</v>
      </c>
      <c r="CN39">
        <v>9558.0942857142854</v>
      </c>
      <c r="CO39">
        <v>42.116</v>
      </c>
      <c r="CP39">
        <v>43.436999999999998</v>
      </c>
      <c r="CQ39">
        <v>42.857000000000014</v>
      </c>
      <c r="CR39">
        <v>42.686999999999998</v>
      </c>
      <c r="CS39">
        <v>43.375</v>
      </c>
      <c r="CT39">
        <v>597.56000000000006</v>
      </c>
      <c r="CU39">
        <v>597.46</v>
      </c>
      <c r="CV39">
        <v>0</v>
      </c>
      <c r="CW39">
        <v>1678129152.4000001</v>
      </c>
      <c r="CX39">
        <v>0</v>
      </c>
      <c r="CY39">
        <v>1678124978.5</v>
      </c>
      <c r="CZ39" t="s">
        <v>356</v>
      </c>
      <c r="DA39">
        <v>1678124978.5</v>
      </c>
      <c r="DB39">
        <v>1678124958</v>
      </c>
      <c r="DC39">
        <v>13</v>
      </c>
      <c r="DD39">
        <v>-0.20300000000000001</v>
      </c>
      <c r="DE39">
        <v>-1.0999999999999999E-2</v>
      </c>
      <c r="DF39">
        <v>-7.2679999999999998</v>
      </c>
      <c r="DG39">
        <v>0.23699999999999999</v>
      </c>
      <c r="DH39">
        <v>791</v>
      </c>
      <c r="DI39">
        <v>32</v>
      </c>
      <c r="DJ39">
        <v>0.03</v>
      </c>
      <c r="DK39">
        <v>7.0000000000000007E-2</v>
      </c>
      <c r="DL39">
        <v>-10.40020243902439</v>
      </c>
      <c r="DM39">
        <v>-1.6390620209059441</v>
      </c>
      <c r="DN39">
        <v>0.16536980950732871</v>
      </c>
      <c r="DO39">
        <v>0</v>
      </c>
      <c r="DP39">
        <v>0.46909860975609752</v>
      </c>
      <c r="DQ39">
        <v>6.6561491289199651E-2</v>
      </c>
      <c r="DR39">
        <v>6.6505985898870218E-3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3.2968199999999999</v>
      </c>
      <c r="EB39">
        <v>2.6250300000000002</v>
      </c>
      <c r="EC39">
        <v>4.1090300000000003E-2</v>
      </c>
      <c r="ED39">
        <v>4.2113900000000003E-2</v>
      </c>
      <c r="EE39">
        <v>0.13847899999999999</v>
      </c>
      <c r="EF39">
        <v>0.13594600000000001</v>
      </c>
      <c r="EG39">
        <v>28914.6</v>
      </c>
      <c r="EH39">
        <v>29296.9</v>
      </c>
      <c r="EI39">
        <v>28052.799999999999</v>
      </c>
      <c r="EJ39">
        <v>29436.2</v>
      </c>
      <c r="EK39">
        <v>33268.9</v>
      </c>
      <c r="EL39">
        <v>35301.5</v>
      </c>
      <c r="EM39">
        <v>39616.800000000003</v>
      </c>
      <c r="EN39">
        <v>42068.7</v>
      </c>
      <c r="EO39">
        <v>2.1861299999999999</v>
      </c>
      <c r="EP39">
        <v>2.1972999999999998</v>
      </c>
      <c r="EQ39">
        <v>0.14138999999999999</v>
      </c>
      <c r="ER39">
        <v>0</v>
      </c>
      <c r="ES39">
        <v>30.217700000000001</v>
      </c>
      <c r="ET39">
        <v>999.9</v>
      </c>
      <c r="EU39">
        <v>72.7</v>
      </c>
      <c r="EV39">
        <v>33.5</v>
      </c>
      <c r="EW39">
        <v>37.322299999999998</v>
      </c>
      <c r="EX39">
        <v>56.277299999999997</v>
      </c>
      <c r="EY39">
        <v>-3.8541599999999998</v>
      </c>
      <c r="EZ39">
        <v>2</v>
      </c>
      <c r="FA39">
        <v>0.44994699999999999</v>
      </c>
      <c r="FB39">
        <v>-8.78023E-2</v>
      </c>
      <c r="FC39">
        <v>20.274799999999999</v>
      </c>
      <c r="FD39">
        <v>5.2190899999999996</v>
      </c>
      <c r="FE39">
        <v>12.0092</v>
      </c>
      <c r="FF39">
        <v>4.9865500000000003</v>
      </c>
      <c r="FG39">
        <v>3.2844500000000001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1.8623000000000001</v>
      </c>
      <c r="FN39">
        <v>1.86432</v>
      </c>
      <c r="FO39">
        <v>1.8603499999999999</v>
      </c>
      <c r="FP39">
        <v>1.8611</v>
      </c>
      <c r="FQ39">
        <v>1.8602000000000001</v>
      </c>
      <c r="FR39">
        <v>1.86192</v>
      </c>
      <c r="FS39">
        <v>1.8585400000000001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-5.2629999999999999</v>
      </c>
      <c r="GH39">
        <v>0.24979999999999999</v>
      </c>
      <c r="GI39">
        <v>-4.6300871571038451</v>
      </c>
      <c r="GJ39">
        <v>-4.6782648166075668E-3</v>
      </c>
      <c r="GK39">
        <v>2.0645039605938809E-6</v>
      </c>
      <c r="GL39">
        <v>-4.2957140779123221E-10</v>
      </c>
      <c r="GM39">
        <v>-8.3289933805379121E-2</v>
      </c>
      <c r="GN39">
        <v>6.7050777095108757E-4</v>
      </c>
      <c r="GO39">
        <v>6.3862846072479287E-4</v>
      </c>
      <c r="GP39">
        <v>-1.0801389653900339E-5</v>
      </c>
      <c r="GQ39">
        <v>6</v>
      </c>
      <c r="GR39">
        <v>2074</v>
      </c>
      <c r="GS39">
        <v>4</v>
      </c>
      <c r="GT39">
        <v>34</v>
      </c>
      <c r="GU39">
        <v>68.900000000000006</v>
      </c>
      <c r="GV39">
        <v>69.2</v>
      </c>
      <c r="GW39">
        <v>0.617676</v>
      </c>
      <c r="GX39">
        <v>2.5915499999999998</v>
      </c>
      <c r="GY39">
        <v>2.04834</v>
      </c>
      <c r="GZ39">
        <v>2.6208499999999999</v>
      </c>
      <c r="HA39">
        <v>2.1972700000000001</v>
      </c>
      <c r="HB39">
        <v>2.32544</v>
      </c>
      <c r="HC39">
        <v>38.476900000000001</v>
      </c>
      <c r="HD39">
        <v>14.491</v>
      </c>
      <c r="HE39">
        <v>18</v>
      </c>
      <c r="HF39">
        <v>673.79200000000003</v>
      </c>
      <c r="HG39">
        <v>760.96900000000005</v>
      </c>
      <c r="HH39">
        <v>30.999600000000001</v>
      </c>
      <c r="HI39">
        <v>33.104999999999997</v>
      </c>
      <c r="HJ39">
        <v>29.9998</v>
      </c>
      <c r="HK39">
        <v>33.123800000000003</v>
      </c>
      <c r="HL39">
        <v>33.147199999999998</v>
      </c>
      <c r="HM39">
        <v>12.3688</v>
      </c>
      <c r="HN39">
        <v>11.7636</v>
      </c>
      <c r="HO39">
        <v>100</v>
      </c>
      <c r="HP39">
        <v>31</v>
      </c>
      <c r="HQ39">
        <v>164.256</v>
      </c>
      <c r="HR39">
        <v>33.2515</v>
      </c>
      <c r="HS39">
        <v>98.878200000000007</v>
      </c>
      <c r="HT39">
        <v>97.559399999999997</v>
      </c>
    </row>
    <row r="40" spans="1:228" x14ac:dyDescent="0.2">
      <c r="A40">
        <v>25</v>
      </c>
      <c r="B40">
        <v>1678129114</v>
      </c>
      <c r="C40">
        <v>96</v>
      </c>
      <c r="D40" t="s">
        <v>408</v>
      </c>
      <c r="E40" t="s">
        <v>409</v>
      </c>
      <c r="F40">
        <v>4</v>
      </c>
      <c r="G40">
        <v>1678129111.6875</v>
      </c>
      <c r="H40">
        <f t="shared" si="0"/>
        <v>5.333683446032267E-4</v>
      </c>
      <c r="I40">
        <f t="shared" si="1"/>
        <v>0.53336834460322669</v>
      </c>
      <c r="J40">
        <f t="shared" si="2"/>
        <v>0.73831530088445507</v>
      </c>
      <c r="K40">
        <f t="shared" si="3"/>
        <v>141.70349999999999</v>
      </c>
      <c r="L40">
        <f t="shared" si="4"/>
        <v>104.55496009493004</v>
      </c>
      <c r="M40">
        <f t="shared" si="5"/>
        <v>10.591978679889587</v>
      </c>
      <c r="N40">
        <f t="shared" si="6"/>
        <v>14.355325175419535</v>
      </c>
      <c r="O40">
        <f t="shared" si="7"/>
        <v>3.4835301136245243E-2</v>
      </c>
      <c r="P40">
        <f t="shared" si="8"/>
        <v>2.7674554014402197</v>
      </c>
      <c r="Q40">
        <f t="shared" si="9"/>
        <v>3.4593521605885712E-2</v>
      </c>
      <c r="R40">
        <f t="shared" si="10"/>
        <v>2.1642533906895623E-2</v>
      </c>
      <c r="S40">
        <f t="shared" si="11"/>
        <v>226.11404991538049</v>
      </c>
      <c r="T40">
        <f t="shared" si="12"/>
        <v>33.628710035319564</v>
      </c>
      <c r="U40">
        <f t="shared" si="13"/>
        <v>32.518500000000003</v>
      </c>
      <c r="V40">
        <f t="shared" si="14"/>
        <v>4.9170224840967345</v>
      </c>
      <c r="W40">
        <f t="shared" si="15"/>
        <v>70.110064925727514</v>
      </c>
      <c r="X40">
        <f t="shared" si="16"/>
        <v>3.4193461473338624</v>
      </c>
      <c r="Y40">
        <f t="shared" si="17"/>
        <v>4.8771116543055761</v>
      </c>
      <c r="Z40">
        <f t="shared" si="18"/>
        <v>1.497676336762872</v>
      </c>
      <c r="AA40">
        <f t="shared" si="19"/>
        <v>-23.521543997002297</v>
      </c>
      <c r="AB40">
        <f t="shared" si="20"/>
        <v>-21.553668569968689</v>
      </c>
      <c r="AC40">
        <f t="shared" si="21"/>
        <v>-1.7740108617852803</v>
      </c>
      <c r="AD40">
        <f t="shared" si="22"/>
        <v>179.2648264866242</v>
      </c>
      <c r="AE40">
        <f t="shared" si="23"/>
        <v>11.516757946746003</v>
      </c>
      <c r="AF40">
        <f t="shared" si="24"/>
        <v>0.53343558817215586</v>
      </c>
      <c r="AG40">
        <f t="shared" si="25"/>
        <v>0.73831530088445507</v>
      </c>
      <c r="AH40">
        <v>156.90578630528731</v>
      </c>
      <c r="AI40">
        <v>149.78096969696969</v>
      </c>
      <c r="AJ40">
        <v>1.727564717427178</v>
      </c>
      <c r="AK40">
        <v>60.624577214499709</v>
      </c>
      <c r="AL40">
        <f t="shared" si="26"/>
        <v>0.53336834460322669</v>
      </c>
      <c r="AM40">
        <v>33.277091238765138</v>
      </c>
      <c r="AN40">
        <v>33.752860606060587</v>
      </c>
      <c r="AO40">
        <v>-6.7098847575495342E-6</v>
      </c>
      <c r="AP40">
        <v>101.7342113738122</v>
      </c>
      <c r="AQ40">
        <v>23</v>
      </c>
      <c r="AR40">
        <v>4</v>
      </c>
      <c r="AS40">
        <f t="shared" si="27"/>
        <v>1</v>
      </c>
      <c r="AT40">
        <f t="shared" si="28"/>
        <v>0</v>
      </c>
      <c r="AU40">
        <f t="shared" si="29"/>
        <v>47429.383395818644</v>
      </c>
      <c r="AV40">
        <f t="shared" si="30"/>
        <v>1200.01</v>
      </c>
      <c r="AW40">
        <f t="shared" si="31"/>
        <v>1025.9319512514924</v>
      </c>
      <c r="AX40">
        <f t="shared" si="32"/>
        <v>0.85493616824150831</v>
      </c>
      <c r="AY40">
        <f t="shared" si="33"/>
        <v>0.1884268047061112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1678129111.6875</v>
      </c>
      <c r="BF40">
        <v>141.70349999999999</v>
      </c>
      <c r="BG40">
        <v>152.40424999999999</v>
      </c>
      <c r="BH40">
        <v>33.752862499999999</v>
      </c>
      <c r="BI40">
        <v>33.277075000000004</v>
      </c>
      <c r="BJ40">
        <v>146.97812500000001</v>
      </c>
      <c r="BK40">
        <v>33.503050000000002</v>
      </c>
      <c r="BL40">
        <v>649.99262500000009</v>
      </c>
      <c r="BM40">
        <v>101.2055</v>
      </c>
      <c r="BN40">
        <v>9.9867724999999991E-2</v>
      </c>
      <c r="BO40">
        <v>32.3740375</v>
      </c>
      <c r="BP40">
        <v>32.518500000000003</v>
      </c>
      <c r="BQ40">
        <v>999.9</v>
      </c>
      <c r="BR40">
        <v>0</v>
      </c>
      <c r="BS40">
        <v>0</v>
      </c>
      <c r="BT40">
        <v>8994.9224999999988</v>
      </c>
      <c r="BU40">
        <v>0</v>
      </c>
      <c r="BV40">
        <v>157.29900000000001</v>
      </c>
      <c r="BW40">
        <v>-10.700625</v>
      </c>
      <c r="BX40">
        <v>146.65362500000001</v>
      </c>
      <c r="BY40">
        <v>157.650375</v>
      </c>
      <c r="BZ40">
        <v>0.47578462500000002</v>
      </c>
      <c r="CA40">
        <v>152.40424999999999</v>
      </c>
      <c r="CB40">
        <v>33.277075000000004</v>
      </c>
      <c r="CC40">
        <v>3.4159712500000001</v>
      </c>
      <c r="CD40">
        <v>3.36782</v>
      </c>
      <c r="CE40">
        <v>26.207787499999998</v>
      </c>
      <c r="CF40">
        <v>25.967725000000002</v>
      </c>
      <c r="CG40">
        <v>1200.01</v>
      </c>
      <c r="CH40">
        <v>0.50004549999999992</v>
      </c>
      <c r="CI40">
        <v>0.49995450000000002</v>
      </c>
      <c r="CJ40">
        <v>0</v>
      </c>
      <c r="CK40">
        <v>1047.0787499999999</v>
      </c>
      <c r="CL40">
        <v>4.9990899999999998</v>
      </c>
      <c r="CM40">
        <v>11079.1625</v>
      </c>
      <c r="CN40">
        <v>9558.0962499999987</v>
      </c>
      <c r="CO40">
        <v>42.093499999999999</v>
      </c>
      <c r="CP40">
        <v>43.436999999999998</v>
      </c>
      <c r="CQ40">
        <v>42.819875000000003</v>
      </c>
      <c r="CR40">
        <v>42.679250000000003</v>
      </c>
      <c r="CS40">
        <v>43.375</v>
      </c>
      <c r="CT40">
        <v>597.55999999999995</v>
      </c>
      <c r="CU40">
        <v>597.45249999999999</v>
      </c>
      <c r="CV40">
        <v>0</v>
      </c>
      <c r="CW40">
        <v>1678129156</v>
      </c>
      <c r="CX40">
        <v>0</v>
      </c>
      <c r="CY40">
        <v>1678124978.5</v>
      </c>
      <c r="CZ40" t="s">
        <v>356</v>
      </c>
      <c r="DA40">
        <v>1678124978.5</v>
      </c>
      <c r="DB40">
        <v>1678124958</v>
      </c>
      <c r="DC40">
        <v>13</v>
      </c>
      <c r="DD40">
        <v>-0.20300000000000001</v>
      </c>
      <c r="DE40">
        <v>-1.0999999999999999E-2</v>
      </c>
      <c r="DF40">
        <v>-7.2679999999999998</v>
      </c>
      <c r="DG40">
        <v>0.23699999999999999</v>
      </c>
      <c r="DH40">
        <v>791</v>
      </c>
      <c r="DI40">
        <v>32</v>
      </c>
      <c r="DJ40">
        <v>0.03</v>
      </c>
      <c r="DK40">
        <v>7.0000000000000007E-2</v>
      </c>
      <c r="DL40">
        <v>-10.50659756097561</v>
      </c>
      <c r="DM40">
        <v>-1.3833156794425181</v>
      </c>
      <c r="DN40">
        <v>0.1390610332539671</v>
      </c>
      <c r="DO40">
        <v>0</v>
      </c>
      <c r="DP40">
        <v>0.47222356097560991</v>
      </c>
      <c r="DQ40">
        <v>4.8257853658536201E-2</v>
      </c>
      <c r="DR40">
        <v>5.2832352248791594E-3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3.2966199999999999</v>
      </c>
      <c r="EB40">
        <v>2.6252800000000001</v>
      </c>
      <c r="EC40">
        <v>4.2855299999999999E-2</v>
      </c>
      <c r="ED40">
        <v>4.3860499999999997E-2</v>
      </c>
      <c r="EE40">
        <v>0.13847999999999999</v>
      </c>
      <c r="EF40">
        <v>0.13594999999999999</v>
      </c>
      <c r="EG40">
        <v>28861.599999999999</v>
      </c>
      <c r="EH40">
        <v>29244.1</v>
      </c>
      <c r="EI40">
        <v>28053</v>
      </c>
      <c r="EJ40">
        <v>29436.799999999999</v>
      </c>
      <c r="EK40">
        <v>33269.199999999997</v>
      </c>
      <c r="EL40">
        <v>35301.9</v>
      </c>
      <c r="EM40">
        <v>39617.1</v>
      </c>
      <c r="EN40">
        <v>42069.3</v>
      </c>
      <c r="EO40">
        <v>2.1859799999999998</v>
      </c>
      <c r="EP40">
        <v>2.1973500000000001</v>
      </c>
      <c r="EQ40">
        <v>0.14197799999999999</v>
      </c>
      <c r="ER40">
        <v>0</v>
      </c>
      <c r="ES40">
        <v>30.216200000000001</v>
      </c>
      <c r="ET40">
        <v>999.9</v>
      </c>
      <c r="EU40">
        <v>72.7</v>
      </c>
      <c r="EV40">
        <v>33.5</v>
      </c>
      <c r="EW40">
        <v>37.326099999999997</v>
      </c>
      <c r="EX40">
        <v>56.817300000000003</v>
      </c>
      <c r="EY40">
        <v>-3.9102600000000001</v>
      </c>
      <c r="EZ40">
        <v>2</v>
      </c>
      <c r="FA40">
        <v>0.449901</v>
      </c>
      <c r="FB40">
        <v>-8.9697700000000005E-2</v>
      </c>
      <c r="FC40">
        <v>20.274799999999999</v>
      </c>
      <c r="FD40">
        <v>5.2186399999999997</v>
      </c>
      <c r="FE40">
        <v>12.0091</v>
      </c>
      <c r="FF40">
        <v>4.9866000000000001</v>
      </c>
      <c r="FG40">
        <v>3.2844799999999998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1.86233</v>
      </c>
      <c r="FN40">
        <v>1.86432</v>
      </c>
      <c r="FO40">
        <v>1.8603499999999999</v>
      </c>
      <c r="FP40">
        <v>1.86111</v>
      </c>
      <c r="FQ40">
        <v>1.8602000000000001</v>
      </c>
      <c r="FR40">
        <v>1.8619000000000001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-5.2910000000000004</v>
      </c>
      <c r="GH40">
        <v>0.24979999999999999</v>
      </c>
      <c r="GI40">
        <v>-4.6300871571038451</v>
      </c>
      <c r="GJ40">
        <v>-4.6782648166075668E-3</v>
      </c>
      <c r="GK40">
        <v>2.0645039605938809E-6</v>
      </c>
      <c r="GL40">
        <v>-4.2957140779123221E-10</v>
      </c>
      <c r="GM40">
        <v>-8.3289933805379121E-2</v>
      </c>
      <c r="GN40">
        <v>6.7050777095108757E-4</v>
      </c>
      <c r="GO40">
        <v>6.3862846072479287E-4</v>
      </c>
      <c r="GP40">
        <v>-1.0801389653900339E-5</v>
      </c>
      <c r="GQ40">
        <v>6</v>
      </c>
      <c r="GR40">
        <v>2074</v>
      </c>
      <c r="GS40">
        <v>4</v>
      </c>
      <c r="GT40">
        <v>34</v>
      </c>
      <c r="GU40">
        <v>68.900000000000006</v>
      </c>
      <c r="GV40">
        <v>69.3</v>
      </c>
      <c r="GW40">
        <v>0.63720699999999997</v>
      </c>
      <c r="GX40">
        <v>2.5915499999999998</v>
      </c>
      <c r="GY40">
        <v>2.04834</v>
      </c>
      <c r="GZ40">
        <v>2.6208499999999999</v>
      </c>
      <c r="HA40">
        <v>2.1972700000000001</v>
      </c>
      <c r="HB40">
        <v>2.34741</v>
      </c>
      <c r="HC40">
        <v>38.476900000000001</v>
      </c>
      <c r="HD40">
        <v>14.4998</v>
      </c>
      <c r="HE40">
        <v>18</v>
      </c>
      <c r="HF40">
        <v>673.63900000000001</v>
      </c>
      <c r="HG40">
        <v>760.98099999999999</v>
      </c>
      <c r="HH40">
        <v>30.999500000000001</v>
      </c>
      <c r="HI40">
        <v>33.101999999999997</v>
      </c>
      <c r="HJ40">
        <v>29.9998</v>
      </c>
      <c r="HK40">
        <v>33.120899999999999</v>
      </c>
      <c r="HL40">
        <v>33.144300000000001</v>
      </c>
      <c r="HM40">
        <v>12.773300000000001</v>
      </c>
      <c r="HN40">
        <v>11.7636</v>
      </c>
      <c r="HO40">
        <v>100</v>
      </c>
      <c r="HP40">
        <v>31</v>
      </c>
      <c r="HQ40">
        <v>170.934</v>
      </c>
      <c r="HR40">
        <v>33.2515</v>
      </c>
      <c r="HS40">
        <v>98.878799999999998</v>
      </c>
      <c r="HT40">
        <v>97.560900000000004</v>
      </c>
    </row>
    <row r="41" spans="1:228" x14ac:dyDescent="0.2">
      <c r="A41">
        <v>26</v>
      </c>
      <c r="B41">
        <v>1678129118</v>
      </c>
      <c r="C41">
        <v>100</v>
      </c>
      <c r="D41" t="s">
        <v>410</v>
      </c>
      <c r="E41" t="s">
        <v>411</v>
      </c>
      <c r="F41">
        <v>4</v>
      </c>
      <c r="G41">
        <v>1678129116</v>
      </c>
      <c r="H41">
        <f t="shared" si="0"/>
        <v>5.3999079914059871E-4</v>
      </c>
      <c r="I41">
        <f t="shared" si="1"/>
        <v>0.53999079914059867</v>
      </c>
      <c r="J41">
        <f t="shared" si="2"/>
        <v>0.84581634877015432</v>
      </c>
      <c r="K41">
        <f t="shared" si="3"/>
        <v>148.8727142857143</v>
      </c>
      <c r="L41">
        <f t="shared" si="4"/>
        <v>107.06529083025234</v>
      </c>
      <c r="M41">
        <f t="shared" si="5"/>
        <v>10.846343264882492</v>
      </c>
      <c r="N41">
        <f t="shared" si="6"/>
        <v>15.08168099480263</v>
      </c>
      <c r="O41">
        <f t="shared" si="7"/>
        <v>3.5226502957283745E-2</v>
      </c>
      <c r="P41">
        <f t="shared" si="8"/>
        <v>2.7673557153695612</v>
      </c>
      <c r="Q41">
        <f t="shared" si="9"/>
        <v>3.4979274504990804E-2</v>
      </c>
      <c r="R41">
        <f t="shared" si="10"/>
        <v>2.1884114281793526E-2</v>
      </c>
      <c r="S41">
        <f t="shared" si="11"/>
        <v>226.11101537478544</v>
      </c>
      <c r="T41">
        <f t="shared" si="12"/>
        <v>33.632638542930145</v>
      </c>
      <c r="U41">
        <f t="shared" si="13"/>
        <v>32.526742857142857</v>
      </c>
      <c r="V41">
        <f t="shared" si="14"/>
        <v>4.9193082951258722</v>
      </c>
      <c r="W41">
        <f t="shared" si="15"/>
        <v>70.096141103636825</v>
      </c>
      <c r="X41">
        <f t="shared" si="16"/>
        <v>3.4197709376332717</v>
      </c>
      <c r="Y41">
        <f t="shared" si="17"/>
        <v>4.8786864494825126</v>
      </c>
      <c r="Z41">
        <f t="shared" si="18"/>
        <v>1.4995373574926005</v>
      </c>
      <c r="AA41">
        <f t="shared" si="19"/>
        <v>-23.813594242100404</v>
      </c>
      <c r="AB41">
        <f t="shared" si="20"/>
        <v>-21.929339816765644</v>
      </c>
      <c r="AC41">
        <f t="shared" si="21"/>
        <v>-1.8051199024859264</v>
      </c>
      <c r="AD41">
        <f t="shared" si="22"/>
        <v>178.56296141343347</v>
      </c>
      <c r="AE41">
        <f t="shared" si="23"/>
        <v>11.562574950198272</v>
      </c>
      <c r="AF41">
        <f t="shared" si="24"/>
        <v>0.53663806239528333</v>
      </c>
      <c r="AG41">
        <f t="shared" si="25"/>
        <v>0.84581634877015432</v>
      </c>
      <c r="AH41">
        <v>163.83708621737489</v>
      </c>
      <c r="AI41">
        <v>156.64838787878779</v>
      </c>
      <c r="AJ41">
        <v>1.7172146692689709</v>
      </c>
      <c r="AK41">
        <v>60.624577214499709</v>
      </c>
      <c r="AL41">
        <f t="shared" si="26"/>
        <v>0.53999079914059867</v>
      </c>
      <c r="AM41">
        <v>33.278459076868891</v>
      </c>
      <c r="AN41">
        <v>33.759812727272717</v>
      </c>
      <c r="AO41">
        <v>4.2300470897903399E-5</v>
      </c>
      <c r="AP41">
        <v>101.7342113738122</v>
      </c>
      <c r="AQ41">
        <v>22</v>
      </c>
      <c r="AR41">
        <v>3</v>
      </c>
      <c r="AS41">
        <f t="shared" si="27"/>
        <v>1</v>
      </c>
      <c r="AT41">
        <f t="shared" si="28"/>
        <v>0</v>
      </c>
      <c r="AU41">
        <f t="shared" si="29"/>
        <v>47425.748266015893</v>
      </c>
      <c r="AV41">
        <f t="shared" si="30"/>
        <v>1199.997142857143</v>
      </c>
      <c r="AW41">
        <f t="shared" si="31"/>
        <v>1025.9206421631013</v>
      </c>
      <c r="AX41">
        <f t="shared" si="32"/>
        <v>0.85493590403092734</v>
      </c>
      <c r="AY41">
        <f t="shared" si="33"/>
        <v>0.1884262947796897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1678129116</v>
      </c>
      <c r="BF41">
        <v>148.8727142857143</v>
      </c>
      <c r="BG41">
        <v>159.61942857142861</v>
      </c>
      <c r="BH41">
        <v>33.756885714285723</v>
      </c>
      <c r="BI41">
        <v>33.278257142857143</v>
      </c>
      <c r="BJ41">
        <v>154.1764285714286</v>
      </c>
      <c r="BK41">
        <v>33.507071428571429</v>
      </c>
      <c r="BL41">
        <v>650.01071428571424</v>
      </c>
      <c r="BM41">
        <v>101.20571428571429</v>
      </c>
      <c r="BN41">
        <v>0.1001634714285714</v>
      </c>
      <c r="BO41">
        <v>32.379757142857137</v>
      </c>
      <c r="BP41">
        <v>32.526742857142857</v>
      </c>
      <c r="BQ41">
        <v>999.89999999999986</v>
      </c>
      <c r="BR41">
        <v>0</v>
      </c>
      <c r="BS41">
        <v>0</v>
      </c>
      <c r="BT41">
        <v>8994.3742857142879</v>
      </c>
      <c r="BU41">
        <v>0</v>
      </c>
      <c r="BV41">
        <v>160.78142857142859</v>
      </c>
      <c r="BW41">
        <v>-10.746785714285719</v>
      </c>
      <c r="BX41">
        <v>154.07357142857151</v>
      </c>
      <c r="BY41">
        <v>165.11414285714289</v>
      </c>
      <c r="BZ41">
        <v>0.47862628571428578</v>
      </c>
      <c r="CA41">
        <v>159.61942857142861</v>
      </c>
      <c r="CB41">
        <v>33.278257142857143</v>
      </c>
      <c r="CC41">
        <v>3.4163899999999998</v>
      </c>
      <c r="CD41">
        <v>3.3679485714285708</v>
      </c>
      <c r="CE41">
        <v>26.209857142857139</v>
      </c>
      <c r="CF41">
        <v>25.96835714285714</v>
      </c>
      <c r="CG41">
        <v>1199.997142857143</v>
      </c>
      <c r="CH41">
        <v>0.50005399999999989</v>
      </c>
      <c r="CI41">
        <v>0.49994600000000011</v>
      </c>
      <c r="CJ41">
        <v>0</v>
      </c>
      <c r="CK41">
        <v>1046.4785714285711</v>
      </c>
      <c r="CL41">
        <v>4.9990899999999998</v>
      </c>
      <c r="CM41">
        <v>11070.357142857139</v>
      </c>
      <c r="CN41">
        <v>9558.01</v>
      </c>
      <c r="CO41">
        <v>42.061999999999998</v>
      </c>
      <c r="CP41">
        <v>43.436999999999998</v>
      </c>
      <c r="CQ41">
        <v>42.83</v>
      </c>
      <c r="CR41">
        <v>42.686999999999998</v>
      </c>
      <c r="CS41">
        <v>43.375</v>
      </c>
      <c r="CT41">
        <v>597.56285714285718</v>
      </c>
      <c r="CU41">
        <v>597.43428571428569</v>
      </c>
      <c r="CV41">
        <v>0</v>
      </c>
      <c r="CW41">
        <v>1678129160.2</v>
      </c>
      <c r="CX41">
        <v>0</v>
      </c>
      <c r="CY41">
        <v>1678124978.5</v>
      </c>
      <c r="CZ41" t="s">
        <v>356</v>
      </c>
      <c r="DA41">
        <v>1678124978.5</v>
      </c>
      <c r="DB41">
        <v>1678124958</v>
      </c>
      <c r="DC41">
        <v>13</v>
      </c>
      <c r="DD41">
        <v>-0.20300000000000001</v>
      </c>
      <c r="DE41">
        <v>-1.0999999999999999E-2</v>
      </c>
      <c r="DF41">
        <v>-7.2679999999999998</v>
      </c>
      <c r="DG41">
        <v>0.23699999999999999</v>
      </c>
      <c r="DH41">
        <v>791</v>
      </c>
      <c r="DI41">
        <v>32</v>
      </c>
      <c r="DJ41">
        <v>0.03</v>
      </c>
      <c r="DK41">
        <v>7.0000000000000007E-2</v>
      </c>
      <c r="DL41">
        <v>-10.5925243902439</v>
      </c>
      <c r="DM41">
        <v>-1.1494787456445861</v>
      </c>
      <c r="DN41">
        <v>0.116287026687622</v>
      </c>
      <c r="DO41">
        <v>0</v>
      </c>
      <c r="DP41">
        <v>0.47480502439024391</v>
      </c>
      <c r="DQ41">
        <v>2.6317024390243911E-2</v>
      </c>
      <c r="DR41">
        <v>3.392441638068045E-3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3.2967300000000002</v>
      </c>
      <c r="EB41">
        <v>2.62541</v>
      </c>
      <c r="EC41">
        <v>4.4595099999999999E-2</v>
      </c>
      <c r="ED41">
        <v>4.5577899999999998E-2</v>
      </c>
      <c r="EE41">
        <v>0.13849900000000001</v>
      </c>
      <c r="EF41">
        <v>0.13595199999999999</v>
      </c>
      <c r="EG41">
        <v>28809.4</v>
      </c>
      <c r="EH41">
        <v>29191.599999999999</v>
      </c>
      <c r="EI41">
        <v>28053.200000000001</v>
      </c>
      <c r="EJ41">
        <v>29436.799999999999</v>
      </c>
      <c r="EK41">
        <v>33268.800000000003</v>
      </c>
      <c r="EL41">
        <v>35302</v>
      </c>
      <c r="EM41">
        <v>39617.4</v>
      </c>
      <c r="EN41">
        <v>42069.4</v>
      </c>
      <c r="EO41">
        <v>2.1865999999999999</v>
      </c>
      <c r="EP41">
        <v>2.1973699999999998</v>
      </c>
      <c r="EQ41">
        <v>0.14235800000000001</v>
      </c>
      <c r="ER41">
        <v>0</v>
      </c>
      <c r="ES41">
        <v>30.215</v>
      </c>
      <c r="ET41">
        <v>999.9</v>
      </c>
      <c r="EU41">
        <v>72.7</v>
      </c>
      <c r="EV41">
        <v>33.5</v>
      </c>
      <c r="EW41">
        <v>37.327300000000001</v>
      </c>
      <c r="EX41">
        <v>56.847299999999997</v>
      </c>
      <c r="EY41">
        <v>-3.8742000000000001</v>
      </c>
      <c r="EZ41">
        <v>2</v>
      </c>
      <c r="FA41">
        <v>0.44950200000000001</v>
      </c>
      <c r="FB41">
        <v>-9.1127399999999997E-2</v>
      </c>
      <c r="FC41">
        <v>20.274699999999999</v>
      </c>
      <c r="FD41">
        <v>5.2196899999999999</v>
      </c>
      <c r="FE41">
        <v>12.0091</v>
      </c>
      <c r="FF41">
        <v>4.9870000000000001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1.8622799999999999</v>
      </c>
      <c r="FN41">
        <v>1.86432</v>
      </c>
      <c r="FO41">
        <v>1.8603499999999999</v>
      </c>
      <c r="FP41">
        <v>1.8611</v>
      </c>
      <c r="FQ41">
        <v>1.8602000000000001</v>
      </c>
      <c r="FR41">
        <v>1.8619000000000001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-5.3170000000000002</v>
      </c>
      <c r="GH41">
        <v>0.24990000000000001</v>
      </c>
      <c r="GI41">
        <v>-4.6300871571038451</v>
      </c>
      <c r="GJ41">
        <v>-4.6782648166075668E-3</v>
      </c>
      <c r="GK41">
        <v>2.0645039605938809E-6</v>
      </c>
      <c r="GL41">
        <v>-4.2957140779123221E-10</v>
      </c>
      <c r="GM41">
        <v>-8.3289933805379121E-2</v>
      </c>
      <c r="GN41">
        <v>6.7050777095108757E-4</v>
      </c>
      <c r="GO41">
        <v>6.3862846072479287E-4</v>
      </c>
      <c r="GP41">
        <v>-1.0801389653900339E-5</v>
      </c>
      <c r="GQ41">
        <v>6</v>
      </c>
      <c r="GR41">
        <v>2074</v>
      </c>
      <c r="GS41">
        <v>4</v>
      </c>
      <c r="GT41">
        <v>34</v>
      </c>
      <c r="GU41">
        <v>69</v>
      </c>
      <c r="GV41">
        <v>69.3</v>
      </c>
      <c r="GW41">
        <v>0.65795899999999996</v>
      </c>
      <c r="GX41">
        <v>2.5976599999999999</v>
      </c>
      <c r="GY41">
        <v>2.04834</v>
      </c>
      <c r="GZ41">
        <v>2.6208499999999999</v>
      </c>
      <c r="HA41">
        <v>2.1972700000000001</v>
      </c>
      <c r="HB41">
        <v>2.35229</v>
      </c>
      <c r="HC41">
        <v>38.476900000000001</v>
      </c>
      <c r="HD41">
        <v>14.5261</v>
      </c>
      <c r="HE41">
        <v>18</v>
      </c>
      <c r="HF41">
        <v>674.10500000000002</v>
      </c>
      <c r="HG41">
        <v>760.96799999999996</v>
      </c>
      <c r="HH41">
        <v>30.999600000000001</v>
      </c>
      <c r="HI41">
        <v>33.0991</v>
      </c>
      <c r="HJ41">
        <v>29.999700000000001</v>
      </c>
      <c r="HK41">
        <v>33.117199999999997</v>
      </c>
      <c r="HL41">
        <v>33.141399999999997</v>
      </c>
      <c r="HM41">
        <v>13.1784</v>
      </c>
      <c r="HN41">
        <v>11.7636</v>
      </c>
      <c r="HO41">
        <v>100</v>
      </c>
      <c r="HP41">
        <v>31</v>
      </c>
      <c r="HQ41">
        <v>177.613</v>
      </c>
      <c r="HR41">
        <v>33.2515</v>
      </c>
      <c r="HS41">
        <v>98.879499999999993</v>
      </c>
      <c r="HT41">
        <v>97.561000000000007</v>
      </c>
    </row>
    <row r="42" spans="1:228" x14ac:dyDescent="0.2">
      <c r="A42">
        <v>27</v>
      </c>
      <c r="B42">
        <v>1678129122</v>
      </c>
      <c r="C42">
        <v>104</v>
      </c>
      <c r="D42" t="s">
        <v>412</v>
      </c>
      <c r="E42" t="s">
        <v>413</v>
      </c>
      <c r="F42">
        <v>4</v>
      </c>
      <c r="G42">
        <v>1678129119.6875</v>
      </c>
      <c r="H42">
        <f t="shared" si="0"/>
        <v>5.4266960496336322E-4</v>
      </c>
      <c r="I42">
        <f t="shared" si="1"/>
        <v>0.54266960496336325</v>
      </c>
      <c r="J42">
        <f t="shared" si="2"/>
        <v>0.95853897171435465</v>
      </c>
      <c r="K42">
        <f t="shared" si="3"/>
        <v>154.96324999999999</v>
      </c>
      <c r="L42">
        <f t="shared" si="4"/>
        <v>108.16183382245721</v>
      </c>
      <c r="M42">
        <f t="shared" si="5"/>
        <v>10.957438372887857</v>
      </c>
      <c r="N42">
        <f t="shared" si="6"/>
        <v>15.698700751732861</v>
      </c>
      <c r="O42">
        <f t="shared" si="7"/>
        <v>3.5424409067060104E-2</v>
      </c>
      <c r="P42">
        <f t="shared" si="8"/>
        <v>2.7705205161399071</v>
      </c>
      <c r="Q42">
        <f t="shared" si="9"/>
        <v>3.517468894949391E-2</v>
      </c>
      <c r="R42">
        <f t="shared" si="10"/>
        <v>2.2006470070354445E-2</v>
      </c>
      <c r="S42">
        <f t="shared" si="11"/>
        <v>226.10988100782222</v>
      </c>
      <c r="T42">
        <f t="shared" si="12"/>
        <v>33.634280032649229</v>
      </c>
      <c r="U42">
        <f t="shared" si="13"/>
        <v>32.524749999999997</v>
      </c>
      <c r="V42">
        <f t="shared" si="14"/>
        <v>4.9187555749552354</v>
      </c>
      <c r="W42">
        <f t="shared" si="15"/>
        <v>70.089224522771545</v>
      </c>
      <c r="X42">
        <f t="shared" si="16"/>
        <v>3.4201487150352947</v>
      </c>
      <c r="Y42">
        <f t="shared" si="17"/>
        <v>4.8797068855057883</v>
      </c>
      <c r="Z42">
        <f t="shared" si="18"/>
        <v>1.4986068599199407</v>
      </c>
      <c r="AA42">
        <f t="shared" si="19"/>
        <v>-23.931729578884319</v>
      </c>
      <c r="AB42">
        <f t="shared" si="20"/>
        <v>-21.103308828168576</v>
      </c>
      <c r="AC42">
        <f t="shared" si="21"/>
        <v>-1.7351551689612905</v>
      </c>
      <c r="AD42">
        <f t="shared" si="22"/>
        <v>179.33968743180804</v>
      </c>
      <c r="AE42">
        <f t="shared" si="23"/>
        <v>11.660503273485604</v>
      </c>
      <c r="AF42">
        <f t="shared" si="24"/>
        <v>0.54237960084763215</v>
      </c>
      <c r="AG42">
        <f t="shared" si="25"/>
        <v>0.95853897171435465</v>
      </c>
      <c r="AH42">
        <v>170.76981808959701</v>
      </c>
      <c r="AI42">
        <v>163.48792121212119</v>
      </c>
      <c r="AJ42">
        <v>1.7133392773681759</v>
      </c>
      <c r="AK42">
        <v>60.624577214499709</v>
      </c>
      <c r="AL42">
        <f t="shared" si="26"/>
        <v>0.54266960496336325</v>
      </c>
      <c r="AM42">
        <v>33.276636448199902</v>
      </c>
      <c r="AN42">
        <v>33.760588484848483</v>
      </c>
      <c r="AO42">
        <v>9.0797111984350952E-6</v>
      </c>
      <c r="AP42">
        <v>101.7342113738122</v>
      </c>
      <c r="AQ42">
        <v>22</v>
      </c>
      <c r="AR42">
        <v>3</v>
      </c>
      <c r="AS42">
        <f t="shared" si="27"/>
        <v>1</v>
      </c>
      <c r="AT42">
        <f t="shared" si="28"/>
        <v>0</v>
      </c>
      <c r="AU42">
        <f t="shared" si="29"/>
        <v>47512.450339157695</v>
      </c>
      <c r="AV42">
        <f t="shared" si="30"/>
        <v>1199.99</v>
      </c>
      <c r="AW42">
        <f t="shared" si="31"/>
        <v>1025.9146450817732</v>
      </c>
      <c r="AX42">
        <f t="shared" si="32"/>
        <v>0.85493599536810572</v>
      </c>
      <c r="AY42">
        <f t="shared" si="33"/>
        <v>0.18842647106044402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1678129119.6875</v>
      </c>
      <c r="BF42">
        <v>154.96324999999999</v>
      </c>
      <c r="BG42">
        <v>165.80425</v>
      </c>
      <c r="BH42">
        <v>33.7605875</v>
      </c>
      <c r="BI42">
        <v>33.276837499999999</v>
      </c>
      <c r="BJ42">
        <v>160.292</v>
      </c>
      <c r="BK42">
        <v>33.510737499999998</v>
      </c>
      <c r="BL42">
        <v>650.00749999999994</v>
      </c>
      <c r="BM42">
        <v>101.20587500000001</v>
      </c>
      <c r="BN42">
        <v>0.10008465</v>
      </c>
      <c r="BO42">
        <v>32.3834625</v>
      </c>
      <c r="BP42">
        <v>32.524749999999997</v>
      </c>
      <c r="BQ42">
        <v>999.9</v>
      </c>
      <c r="BR42">
        <v>0</v>
      </c>
      <c r="BS42">
        <v>0</v>
      </c>
      <c r="BT42">
        <v>9011.1687500000007</v>
      </c>
      <c r="BU42">
        <v>0</v>
      </c>
      <c r="BV42">
        <v>179.30449999999999</v>
      </c>
      <c r="BW42">
        <v>-10.841200000000001</v>
      </c>
      <c r="BX42">
        <v>160.37762499999999</v>
      </c>
      <c r="BY42">
        <v>171.511875</v>
      </c>
      <c r="BZ42">
        <v>0.48374587499999999</v>
      </c>
      <c r="CA42">
        <v>165.80425</v>
      </c>
      <c r="CB42">
        <v>33.276837499999999</v>
      </c>
      <c r="CC42">
        <v>3.4167662499999998</v>
      </c>
      <c r="CD42">
        <v>3.3678075000000001</v>
      </c>
      <c r="CE42">
        <v>26.211725000000001</v>
      </c>
      <c r="CF42">
        <v>25.967662499999999</v>
      </c>
      <c r="CG42">
        <v>1199.99</v>
      </c>
      <c r="CH42">
        <v>0.50005074999999999</v>
      </c>
      <c r="CI42">
        <v>0.49994925000000001</v>
      </c>
      <c r="CJ42">
        <v>0</v>
      </c>
      <c r="CK42">
        <v>1045.8575000000001</v>
      </c>
      <c r="CL42">
        <v>4.9990899999999998</v>
      </c>
      <c r="CM42">
        <v>11067.4125</v>
      </c>
      <c r="CN42">
        <v>9557.9712499999987</v>
      </c>
      <c r="CO42">
        <v>42.061999999999998</v>
      </c>
      <c r="CP42">
        <v>43.436999999999998</v>
      </c>
      <c r="CQ42">
        <v>42.811999999999998</v>
      </c>
      <c r="CR42">
        <v>42.640500000000003</v>
      </c>
      <c r="CS42">
        <v>43.359250000000003</v>
      </c>
      <c r="CT42">
        <v>597.55749999999989</v>
      </c>
      <c r="CU42">
        <v>597.43624999999997</v>
      </c>
      <c r="CV42">
        <v>0</v>
      </c>
      <c r="CW42">
        <v>1678129164.4000001</v>
      </c>
      <c r="CX42">
        <v>0</v>
      </c>
      <c r="CY42">
        <v>1678124978.5</v>
      </c>
      <c r="CZ42" t="s">
        <v>356</v>
      </c>
      <c r="DA42">
        <v>1678124978.5</v>
      </c>
      <c r="DB42">
        <v>1678124958</v>
      </c>
      <c r="DC42">
        <v>13</v>
      </c>
      <c r="DD42">
        <v>-0.20300000000000001</v>
      </c>
      <c r="DE42">
        <v>-1.0999999999999999E-2</v>
      </c>
      <c r="DF42">
        <v>-7.2679999999999998</v>
      </c>
      <c r="DG42">
        <v>0.23699999999999999</v>
      </c>
      <c r="DH42">
        <v>791</v>
      </c>
      <c r="DI42">
        <v>32</v>
      </c>
      <c r="DJ42">
        <v>0.03</v>
      </c>
      <c r="DK42">
        <v>7.0000000000000007E-2</v>
      </c>
      <c r="DL42">
        <v>-10.667631707317071</v>
      </c>
      <c r="DM42">
        <v>-1.089336585365845</v>
      </c>
      <c r="DN42">
        <v>0.109792641450132</v>
      </c>
      <c r="DO42">
        <v>0</v>
      </c>
      <c r="DP42">
        <v>0.47748885365853661</v>
      </c>
      <c r="DQ42">
        <v>2.62609337979096E-2</v>
      </c>
      <c r="DR42">
        <v>3.323391755281342E-3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3.2967900000000001</v>
      </c>
      <c r="EB42">
        <v>2.6254900000000001</v>
      </c>
      <c r="EC42">
        <v>4.6320100000000003E-2</v>
      </c>
      <c r="ED42">
        <v>4.7291300000000001E-2</v>
      </c>
      <c r="EE42">
        <v>0.13850599999999999</v>
      </c>
      <c r="EF42">
        <v>0.13594999999999999</v>
      </c>
      <c r="EG42">
        <v>28757.4</v>
      </c>
      <c r="EH42">
        <v>29139.7</v>
      </c>
      <c r="EI42">
        <v>28053.200000000001</v>
      </c>
      <c r="EJ42">
        <v>29437.3</v>
      </c>
      <c r="EK42">
        <v>33268.6</v>
      </c>
      <c r="EL42">
        <v>35302.800000000003</v>
      </c>
      <c r="EM42">
        <v>39617.4</v>
      </c>
      <c r="EN42">
        <v>42070.1</v>
      </c>
      <c r="EO42">
        <v>2.1868699999999999</v>
      </c>
      <c r="EP42">
        <v>2.1975500000000001</v>
      </c>
      <c r="EQ42">
        <v>0.14215</v>
      </c>
      <c r="ER42">
        <v>0</v>
      </c>
      <c r="ES42">
        <v>30.215</v>
      </c>
      <c r="ET42">
        <v>999.9</v>
      </c>
      <c r="EU42">
        <v>72.7</v>
      </c>
      <c r="EV42">
        <v>33.5</v>
      </c>
      <c r="EW42">
        <v>37.3247</v>
      </c>
      <c r="EX42">
        <v>56.637300000000003</v>
      </c>
      <c r="EY42">
        <v>-3.7740399999999998</v>
      </c>
      <c r="EZ42">
        <v>2</v>
      </c>
      <c r="FA42">
        <v>0.44927800000000001</v>
      </c>
      <c r="FB42">
        <v>-9.2407400000000001E-2</v>
      </c>
      <c r="FC42">
        <v>20.274699999999999</v>
      </c>
      <c r="FD42">
        <v>5.2199900000000001</v>
      </c>
      <c r="FE42">
        <v>12.0092</v>
      </c>
      <c r="FF42">
        <v>4.9869500000000002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1.8622799999999999</v>
      </c>
      <c r="FN42">
        <v>1.8643099999999999</v>
      </c>
      <c r="FO42">
        <v>1.8603499999999999</v>
      </c>
      <c r="FP42">
        <v>1.86111</v>
      </c>
      <c r="FQ42">
        <v>1.8602000000000001</v>
      </c>
      <c r="FR42">
        <v>1.86189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-5.3449999999999998</v>
      </c>
      <c r="GH42">
        <v>0.24990000000000001</v>
      </c>
      <c r="GI42">
        <v>-4.6300871571038451</v>
      </c>
      <c r="GJ42">
        <v>-4.6782648166075668E-3</v>
      </c>
      <c r="GK42">
        <v>2.0645039605938809E-6</v>
      </c>
      <c r="GL42">
        <v>-4.2957140779123221E-10</v>
      </c>
      <c r="GM42">
        <v>-8.3289933805379121E-2</v>
      </c>
      <c r="GN42">
        <v>6.7050777095108757E-4</v>
      </c>
      <c r="GO42">
        <v>6.3862846072479287E-4</v>
      </c>
      <c r="GP42">
        <v>-1.0801389653900339E-5</v>
      </c>
      <c r="GQ42">
        <v>6</v>
      </c>
      <c r="GR42">
        <v>2074</v>
      </c>
      <c r="GS42">
        <v>4</v>
      </c>
      <c r="GT42">
        <v>34</v>
      </c>
      <c r="GU42">
        <v>69.099999999999994</v>
      </c>
      <c r="GV42">
        <v>69.400000000000006</v>
      </c>
      <c r="GW42">
        <v>0.67749000000000004</v>
      </c>
      <c r="GX42">
        <v>2.5976599999999999</v>
      </c>
      <c r="GY42">
        <v>2.04834</v>
      </c>
      <c r="GZ42">
        <v>2.6208499999999999</v>
      </c>
      <c r="HA42">
        <v>2.1972700000000001</v>
      </c>
      <c r="HB42">
        <v>2.2741699999999998</v>
      </c>
      <c r="HC42">
        <v>38.476900000000001</v>
      </c>
      <c r="HD42">
        <v>14.517300000000001</v>
      </c>
      <c r="HE42">
        <v>18</v>
      </c>
      <c r="HF42">
        <v>674.29600000000005</v>
      </c>
      <c r="HG42">
        <v>761.101</v>
      </c>
      <c r="HH42">
        <v>30.999600000000001</v>
      </c>
      <c r="HI42">
        <v>33.096800000000002</v>
      </c>
      <c r="HJ42">
        <v>29.9998</v>
      </c>
      <c r="HK42">
        <v>33.114199999999997</v>
      </c>
      <c r="HL42">
        <v>33.138399999999997</v>
      </c>
      <c r="HM42">
        <v>13.5817</v>
      </c>
      <c r="HN42">
        <v>11.7636</v>
      </c>
      <c r="HO42">
        <v>100</v>
      </c>
      <c r="HP42">
        <v>31</v>
      </c>
      <c r="HQ42">
        <v>184.292</v>
      </c>
      <c r="HR42">
        <v>33.2515</v>
      </c>
      <c r="HS42">
        <v>98.879499999999993</v>
      </c>
      <c r="HT42">
        <v>97.562700000000007</v>
      </c>
    </row>
    <row r="43" spans="1:228" x14ac:dyDescent="0.2">
      <c r="A43">
        <v>28</v>
      </c>
      <c r="B43">
        <v>1678129126</v>
      </c>
      <c r="C43">
        <v>108</v>
      </c>
      <c r="D43" t="s">
        <v>414</v>
      </c>
      <c r="E43" t="s">
        <v>415</v>
      </c>
      <c r="F43">
        <v>4</v>
      </c>
      <c r="G43">
        <v>1678129124</v>
      </c>
      <c r="H43">
        <f t="shared" si="0"/>
        <v>5.4516331527469132E-4</v>
      </c>
      <c r="I43">
        <f t="shared" si="1"/>
        <v>0.54516331527469131</v>
      </c>
      <c r="J43">
        <f t="shared" si="2"/>
        <v>0.91535124740191709</v>
      </c>
      <c r="K43">
        <f t="shared" si="3"/>
        <v>162.14885714285711</v>
      </c>
      <c r="L43">
        <f t="shared" si="4"/>
        <v>117.33674519022613</v>
      </c>
      <c r="M43">
        <f t="shared" si="5"/>
        <v>11.886917893963352</v>
      </c>
      <c r="N43">
        <f t="shared" si="6"/>
        <v>16.42665431304027</v>
      </c>
      <c r="O43">
        <f t="shared" si="7"/>
        <v>3.5618514096369888E-2</v>
      </c>
      <c r="P43">
        <f t="shared" si="8"/>
        <v>2.7736296230965478</v>
      </c>
      <c r="Q43">
        <f t="shared" si="9"/>
        <v>3.536634119106815E-2</v>
      </c>
      <c r="R43">
        <f t="shared" si="10"/>
        <v>2.2126471013456137E-2</v>
      </c>
      <c r="S43">
        <f t="shared" si="11"/>
        <v>226.11124283212493</v>
      </c>
      <c r="T43">
        <f t="shared" si="12"/>
        <v>33.634576987709899</v>
      </c>
      <c r="U43">
        <f t="shared" si="13"/>
        <v>32.521014285714287</v>
      </c>
      <c r="V43">
        <f t="shared" si="14"/>
        <v>4.9177196178863793</v>
      </c>
      <c r="W43">
        <f t="shared" si="15"/>
        <v>70.084949946977176</v>
      </c>
      <c r="X43">
        <f t="shared" si="16"/>
        <v>3.4203775675376544</v>
      </c>
      <c r="Y43">
        <f t="shared" si="17"/>
        <v>4.8803310412939496</v>
      </c>
      <c r="Z43">
        <f t="shared" si="18"/>
        <v>1.4973420503487249</v>
      </c>
      <c r="AA43">
        <f t="shared" si="19"/>
        <v>-24.041702203613887</v>
      </c>
      <c r="AB43">
        <f t="shared" si="20"/>
        <v>-20.229532638234474</v>
      </c>
      <c r="AC43">
        <f t="shared" si="21"/>
        <v>-1.6614350969273259</v>
      </c>
      <c r="AD43">
        <f t="shared" si="22"/>
        <v>180.17857289334924</v>
      </c>
      <c r="AE43">
        <f t="shared" si="23"/>
        <v>11.685155947264606</v>
      </c>
      <c r="AF43">
        <f t="shared" si="24"/>
        <v>0.54535629569325739</v>
      </c>
      <c r="AG43">
        <f t="shared" si="25"/>
        <v>0.91535124740191709</v>
      </c>
      <c r="AH43">
        <v>177.67887821561251</v>
      </c>
      <c r="AI43">
        <v>170.39761212121209</v>
      </c>
      <c r="AJ43">
        <v>1.7242906041802919</v>
      </c>
      <c r="AK43">
        <v>60.624577214499709</v>
      </c>
      <c r="AL43">
        <f t="shared" si="26"/>
        <v>0.54516331527469131</v>
      </c>
      <c r="AM43">
        <v>33.276097735297789</v>
      </c>
      <c r="AN43">
        <v>33.762274545454538</v>
      </c>
      <c r="AO43">
        <v>8.2350284615902758E-6</v>
      </c>
      <c r="AP43">
        <v>101.7342113738122</v>
      </c>
      <c r="AQ43">
        <v>22</v>
      </c>
      <c r="AR43">
        <v>3</v>
      </c>
      <c r="AS43">
        <f t="shared" si="27"/>
        <v>1</v>
      </c>
      <c r="AT43">
        <f t="shared" si="28"/>
        <v>0</v>
      </c>
      <c r="AU43">
        <f t="shared" si="29"/>
        <v>47597.890268797164</v>
      </c>
      <c r="AV43">
        <f t="shared" si="30"/>
        <v>1199.995714285714</v>
      </c>
      <c r="AW43">
        <f t="shared" si="31"/>
        <v>1025.9196781513599</v>
      </c>
      <c r="AX43">
        <f t="shared" si="32"/>
        <v>0.85493611846941375</v>
      </c>
      <c r="AY43">
        <f t="shared" si="33"/>
        <v>0.18842670864596836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1678129124</v>
      </c>
      <c r="BF43">
        <v>162.14885714285711</v>
      </c>
      <c r="BG43">
        <v>173.01657142857141</v>
      </c>
      <c r="BH43">
        <v>33.762828571428557</v>
      </c>
      <c r="BI43">
        <v>33.276428571428568</v>
      </c>
      <c r="BJ43">
        <v>167.50700000000001</v>
      </c>
      <c r="BK43">
        <v>33.512942857142853</v>
      </c>
      <c r="BL43">
        <v>650.01257142857139</v>
      </c>
      <c r="BM43">
        <v>101.20614285714289</v>
      </c>
      <c r="BN43">
        <v>9.9870657142857144E-2</v>
      </c>
      <c r="BO43">
        <v>32.385728571428572</v>
      </c>
      <c r="BP43">
        <v>32.521014285714287</v>
      </c>
      <c r="BQ43">
        <v>999.89999999999986</v>
      </c>
      <c r="BR43">
        <v>0</v>
      </c>
      <c r="BS43">
        <v>0</v>
      </c>
      <c r="BT43">
        <v>9027.675714285715</v>
      </c>
      <c r="BU43">
        <v>0</v>
      </c>
      <c r="BV43">
        <v>204.8738571428571</v>
      </c>
      <c r="BW43">
        <v>-10.86754285714286</v>
      </c>
      <c r="BX43">
        <v>167.8147142857143</v>
      </c>
      <c r="BY43">
        <v>178.97200000000001</v>
      </c>
      <c r="BZ43">
        <v>0.48638599999999999</v>
      </c>
      <c r="CA43">
        <v>173.01657142857141</v>
      </c>
      <c r="CB43">
        <v>33.276428571428568</v>
      </c>
      <c r="CC43">
        <v>3.417007142857142</v>
      </c>
      <c r="CD43">
        <v>3.3677828571428572</v>
      </c>
      <c r="CE43">
        <v>26.21294285714286</v>
      </c>
      <c r="CF43">
        <v>25.96754285714286</v>
      </c>
      <c r="CG43">
        <v>1199.995714285714</v>
      </c>
      <c r="CH43">
        <v>0.50004599999999999</v>
      </c>
      <c r="CI43">
        <v>0.49995400000000001</v>
      </c>
      <c r="CJ43">
        <v>0</v>
      </c>
      <c r="CK43">
        <v>1045.052857142857</v>
      </c>
      <c r="CL43">
        <v>4.9990899999999998</v>
      </c>
      <c r="CM43">
        <v>11061.314285714279</v>
      </c>
      <c r="CN43">
        <v>9557.9685714285715</v>
      </c>
      <c r="CO43">
        <v>42.061999999999998</v>
      </c>
      <c r="CP43">
        <v>43.436999999999998</v>
      </c>
      <c r="CQ43">
        <v>42.811999999999998</v>
      </c>
      <c r="CR43">
        <v>42.625</v>
      </c>
      <c r="CS43">
        <v>43.375</v>
      </c>
      <c r="CT43">
        <v>597.5557142857142</v>
      </c>
      <c r="CU43">
        <v>597.4442857142858</v>
      </c>
      <c r="CV43">
        <v>0</v>
      </c>
      <c r="CW43">
        <v>1678129168</v>
      </c>
      <c r="CX43">
        <v>0</v>
      </c>
      <c r="CY43">
        <v>1678124978.5</v>
      </c>
      <c r="CZ43" t="s">
        <v>356</v>
      </c>
      <c r="DA43">
        <v>1678124978.5</v>
      </c>
      <c r="DB43">
        <v>1678124958</v>
      </c>
      <c r="DC43">
        <v>13</v>
      </c>
      <c r="DD43">
        <v>-0.20300000000000001</v>
      </c>
      <c r="DE43">
        <v>-1.0999999999999999E-2</v>
      </c>
      <c r="DF43">
        <v>-7.2679999999999998</v>
      </c>
      <c r="DG43">
        <v>0.23699999999999999</v>
      </c>
      <c r="DH43">
        <v>791</v>
      </c>
      <c r="DI43">
        <v>32</v>
      </c>
      <c r="DJ43">
        <v>0.03</v>
      </c>
      <c r="DK43">
        <v>7.0000000000000007E-2</v>
      </c>
      <c r="DL43">
        <v>-10.735668292682931</v>
      </c>
      <c r="DM43">
        <v>-1.0016320557491249</v>
      </c>
      <c r="DN43">
        <v>0.1017522419936957</v>
      </c>
      <c r="DO43">
        <v>0</v>
      </c>
      <c r="DP43">
        <v>0.47993039024390238</v>
      </c>
      <c r="DQ43">
        <v>3.3065205574913971E-2</v>
      </c>
      <c r="DR43">
        <v>3.9841228240326621E-3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3.2968099999999998</v>
      </c>
      <c r="EB43">
        <v>2.6252800000000001</v>
      </c>
      <c r="EC43">
        <v>4.8037999999999997E-2</v>
      </c>
      <c r="ED43">
        <v>4.8985899999999999E-2</v>
      </c>
      <c r="EE43">
        <v>0.13850699999999999</v>
      </c>
      <c r="EF43">
        <v>0.13595399999999999</v>
      </c>
      <c r="EG43">
        <v>28706</v>
      </c>
      <c r="EH43">
        <v>29087.5</v>
      </c>
      <c r="EI43">
        <v>28053.599999999999</v>
      </c>
      <c r="EJ43">
        <v>29436.9</v>
      </c>
      <c r="EK43">
        <v>33269.199999999997</v>
      </c>
      <c r="EL43">
        <v>35302.300000000003</v>
      </c>
      <c r="EM43">
        <v>39617.9</v>
      </c>
      <c r="EN43">
        <v>42069.599999999999</v>
      </c>
      <c r="EO43">
        <v>2.1871800000000001</v>
      </c>
      <c r="EP43">
        <v>2.1974999999999998</v>
      </c>
      <c r="EQ43">
        <v>0.142097</v>
      </c>
      <c r="ER43">
        <v>0</v>
      </c>
      <c r="ES43">
        <v>30.212800000000001</v>
      </c>
      <c r="ET43">
        <v>999.9</v>
      </c>
      <c r="EU43">
        <v>72.7</v>
      </c>
      <c r="EV43">
        <v>33.5</v>
      </c>
      <c r="EW43">
        <v>37.323799999999999</v>
      </c>
      <c r="EX43">
        <v>56.487299999999998</v>
      </c>
      <c r="EY43">
        <v>-3.78606</v>
      </c>
      <c r="EZ43">
        <v>2</v>
      </c>
      <c r="FA43">
        <v>0.44903199999999999</v>
      </c>
      <c r="FB43">
        <v>-9.3621999999999997E-2</v>
      </c>
      <c r="FC43">
        <v>20.274799999999999</v>
      </c>
      <c r="FD43">
        <v>5.2198399999999996</v>
      </c>
      <c r="FE43">
        <v>12.0098</v>
      </c>
      <c r="FF43">
        <v>4.9867999999999997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1.8622399999999999</v>
      </c>
      <c r="FN43">
        <v>1.86429</v>
      </c>
      <c r="FO43">
        <v>1.8603499999999999</v>
      </c>
      <c r="FP43">
        <v>1.8611</v>
      </c>
      <c r="FQ43">
        <v>1.8602000000000001</v>
      </c>
      <c r="FR43">
        <v>1.86191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-5.3719999999999999</v>
      </c>
      <c r="GH43">
        <v>0.24990000000000001</v>
      </c>
      <c r="GI43">
        <v>-4.6300871571038451</v>
      </c>
      <c r="GJ43">
        <v>-4.6782648166075668E-3</v>
      </c>
      <c r="GK43">
        <v>2.0645039605938809E-6</v>
      </c>
      <c r="GL43">
        <v>-4.2957140779123221E-10</v>
      </c>
      <c r="GM43">
        <v>-8.3289933805379121E-2</v>
      </c>
      <c r="GN43">
        <v>6.7050777095108757E-4</v>
      </c>
      <c r="GO43">
        <v>6.3862846072479287E-4</v>
      </c>
      <c r="GP43">
        <v>-1.0801389653900339E-5</v>
      </c>
      <c r="GQ43">
        <v>6</v>
      </c>
      <c r="GR43">
        <v>2074</v>
      </c>
      <c r="GS43">
        <v>4</v>
      </c>
      <c r="GT43">
        <v>34</v>
      </c>
      <c r="GU43">
        <v>69.099999999999994</v>
      </c>
      <c r="GV43">
        <v>69.5</v>
      </c>
      <c r="GW43">
        <v>0.69824200000000003</v>
      </c>
      <c r="GX43">
        <v>2.5830099999999998</v>
      </c>
      <c r="GY43">
        <v>2.04834</v>
      </c>
      <c r="GZ43">
        <v>2.6208499999999999</v>
      </c>
      <c r="HA43">
        <v>2.1972700000000001</v>
      </c>
      <c r="HB43">
        <v>2.33887</v>
      </c>
      <c r="HC43">
        <v>38.476900000000001</v>
      </c>
      <c r="HD43">
        <v>14.517300000000001</v>
      </c>
      <c r="HE43">
        <v>18</v>
      </c>
      <c r="HF43">
        <v>674.50699999999995</v>
      </c>
      <c r="HG43">
        <v>761.02499999999998</v>
      </c>
      <c r="HH43">
        <v>30.999700000000001</v>
      </c>
      <c r="HI43">
        <v>33.093899999999998</v>
      </c>
      <c r="HJ43">
        <v>29.9998</v>
      </c>
      <c r="HK43">
        <v>33.1113</v>
      </c>
      <c r="HL43">
        <v>33.136200000000002</v>
      </c>
      <c r="HM43">
        <v>13.9839</v>
      </c>
      <c r="HN43">
        <v>11.7636</v>
      </c>
      <c r="HO43">
        <v>100</v>
      </c>
      <c r="HP43">
        <v>31</v>
      </c>
      <c r="HQ43">
        <v>190.97</v>
      </c>
      <c r="HR43">
        <v>33.2515</v>
      </c>
      <c r="HS43">
        <v>98.880799999999994</v>
      </c>
      <c r="HT43">
        <v>97.561400000000006</v>
      </c>
    </row>
    <row r="44" spans="1:228" x14ac:dyDescent="0.2">
      <c r="A44">
        <v>29</v>
      </c>
      <c r="B44">
        <v>1678129130</v>
      </c>
      <c r="C44">
        <v>112</v>
      </c>
      <c r="D44" t="s">
        <v>416</v>
      </c>
      <c r="E44" t="s">
        <v>417</v>
      </c>
      <c r="F44">
        <v>4</v>
      </c>
      <c r="G44">
        <v>1678129127.6875</v>
      </c>
      <c r="H44">
        <f t="shared" si="0"/>
        <v>5.3870792243199627E-4</v>
      </c>
      <c r="I44">
        <f t="shared" si="1"/>
        <v>0.53870792243199628</v>
      </c>
      <c r="J44">
        <f t="shared" si="2"/>
        <v>0.92103476276076501</v>
      </c>
      <c r="K44">
        <f t="shared" si="3"/>
        <v>168.31212500000001</v>
      </c>
      <c r="L44">
        <f t="shared" si="4"/>
        <v>122.60863600028978</v>
      </c>
      <c r="M44">
        <f t="shared" si="5"/>
        <v>12.421005108920847</v>
      </c>
      <c r="N44">
        <f t="shared" si="6"/>
        <v>17.051048219094316</v>
      </c>
      <c r="O44">
        <f t="shared" si="7"/>
        <v>3.5198571536576365E-2</v>
      </c>
      <c r="P44">
        <f t="shared" si="8"/>
        <v>2.7688927216709596</v>
      </c>
      <c r="Q44">
        <f t="shared" si="9"/>
        <v>3.4951869488769938E-2</v>
      </c>
      <c r="R44">
        <f t="shared" si="10"/>
        <v>2.1866939352102897E-2</v>
      </c>
      <c r="S44">
        <f t="shared" si="11"/>
        <v>226.11247263170554</v>
      </c>
      <c r="T44">
        <f t="shared" si="12"/>
        <v>33.636544064420072</v>
      </c>
      <c r="U44">
        <f t="shared" si="13"/>
        <v>32.519462500000003</v>
      </c>
      <c r="V44">
        <f t="shared" si="14"/>
        <v>4.9172893454644369</v>
      </c>
      <c r="W44">
        <f t="shared" si="15"/>
        <v>70.086809633988139</v>
      </c>
      <c r="X44">
        <f t="shared" si="16"/>
        <v>3.4201249802477975</v>
      </c>
      <c r="Y44">
        <f t="shared" si="17"/>
        <v>4.8798411542893669</v>
      </c>
      <c r="Z44">
        <f t="shared" si="18"/>
        <v>1.4971643652166393</v>
      </c>
      <c r="AA44">
        <f t="shared" si="19"/>
        <v>-23.757019379251034</v>
      </c>
      <c r="AB44">
        <f t="shared" si="20"/>
        <v>-20.228837724458991</v>
      </c>
      <c r="AC44">
        <f t="shared" si="21"/>
        <v>-1.6641930205404778</v>
      </c>
      <c r="AD44">
        <f t="shared" si="22"/>
        <v>180.46242250745505</v>
      </c>
      <c r="AE44">
        <f t="shared" si="23"/>
        <v>11.747098114626743</v>
      </c>
      <c r="AF44">
        <f t="shared" si="24"/>
        <v>0.54001080524939638</v>
      </c>
      <c r="AG44">
        <f t="shared" si="25"/>
        <v>0.92103476276076501</v>
      </c>
      <c r="AH44">
        <v>184.66681792985611</v>
      </c>
      <c r="AI44">
        <v>177.33938181818181</v>
      </c>
      <c r="AJ44">
        <v>1.735229114646458</v>
      </c>
      <c r="AK44">
        <v>60.624577214499709</v>
      </c>
      <c r="AL44">
        <f t="shared" si="26"/>
        <v>0.53870792243199628</v>
      </c>
      <c r="AM44">
        <v>33.279173308528968</v>
      </c>
      <c r="AN44">
        <v>33.759744242424233</v>
      </c>
      <c r="AO44">
        <v>-1.5267417495770609E-5</v>
      </c>
      <c r="AP44">
        <v>101.7342113738122</v>
      </c>
      <c r="AQ44">
        <v>22</v>
      </c>
      <c r="AR44">
        <v>3</v>
      </c>
      <c r="AS44">
        <f t="shared" si="27"/>
        <v>1</v>
      </c>
      <c r="AT44">
        <f t="shared" si="28"/>
        <v>0</v>
      </c>
      <c r="AU44">
        <f t="shared" si="29"/>
        <v>47467.479838334482</v>
      </c>
      <c r="AV44">
        <f t="shared" si="30"/>
        <v>1200.00125</v>
      </c>
      <c r="AW44">
        <f t="shared" si="31"/>
        <v>1025.9245075811948</v>
      </c>
      <c r="AX44">
        <f t="shared" si="32"/>
        <v>0.85493619909245488</v>
      </c>
      <c r="AY44">
        <f t="shared" si="33"/>
        <v>0.18842686424843769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1678129127.6875</v>
      </c>
      <c r="BF44">
        <v>168.31212500000001</v>
      </c>
      <c r="BG44">
        <v>179.239375</v>
      </c>
      <c r="BH44">
        <v>33.760300000000001</v>
      </c>
      <c r="BI44">
        <v>33.278662500000003</v>
      </c>
      <c r="BJ44">
        <v>173.694625</v>
      </c>
      <c r="BK44">
        <v>33.510424999999998</v>
      </c>
      <c r="BL44">
        <v>650.00737499999991</v>
      </c>
      <c r="BM44">
        <v>101.206125</v>
      </c>
      <c r="BN44">
        <v>9.9994324999999995E-2</v>
      </c>
      <c r="BO44">
        <v>32.383949999999999</v>
      </c>
      <c r="BP44">
        <v>32.519462500000003</v>
      </c>
      <c r="BQ44">
        <v>999.9</v>
      </c>
      <c r="BR44">
        <v>0</v>
      </c>
      <c r="BS44">
        <v>0</v>
      </c>
      <c r="BT44">
        <v>9002.4987500000007</v>
      </c>
      <c r="BU44">
        <v>0</v>
      </c>
      <c r="BV44">
        <v>202.22687500000001</v>
      </c>
      <c r="BW44">
        <v>-10.927199999999999</v>
      </c>
      <c r="BX44">
        <v>174.19300000000001</v>
      </c>
      <c r="BY44">
        <v>185.40962500000001</v>
      </c>
      <c r="BZ44">
        <v>0.48161225000000002</v>
      </c>
      <c r="CA44">
        <v>179.239375</v>
      </c>
      <c r="CB44">
        <v>33.278662500000003</v>
      </c>
      <c r="CC44">
        <v>3.41675</v>
      </c>
      <c r="CD44">
        <v>3.3680075</v>
      </c>
      <c r="CE44">
        <v>26.211649999999999</v>
      </c>
      <c r="CF44">
        <v>25.968662500000001</v>
      </c>
      <c r="CG44">
        <v>1200.00125</v>
      </c>
      <c r="CH44">
        <v>0.5000437499999999</v>
      </c>
      <c r="CI44">
        <v>0.49995624999999999</v>
      </c>
      <c r="CJ44">
        <v>0</v>
      </c>
      <c r="CK44">
        <v>1044.3425</v>
      </c>
      <c r="CL44">
        <v>4.9990899999999998</v>
      </c>
      <c r="CM44">
        <v>11056.4125</v>
      </c>
      <c r="CN44">
        <v>9558.0112499999996</v>
      </c>
      <c r="CO44">
        <v>42.061999999999998</v>
      </c>
      <c r="CP44">
        <v>43.436999999999998</v>
      </c>
      <c r="CQ44">
        <v>42.811999999999998</v>
      </c>
      <c r="CR44">
        <v>42.625</v>
      </c>
      <c r="CS44">
        <v>43.375</v>
      </c>
      <c r="CT44">
        <v>597.55499999999995</v>
      </c>
      <c r="CU44">
        <v>597.45000000000005</v>
      </c>
      <c r="CV44">
        <v>0</v>
      </c>
      <c r="CW44">
        <v>1678129172.2</v>
      </c>
      <c r="CX44">
        <v>0</v>
      </c>
      <c r="CY44">
        <v>1678124978.5</v>
      </c>
      <c r="CZ44" t="s">
        <v>356</v>
      </c>
      <c r="DA44">
        <v>1678124978.5</v>
      </c>
      <c r="DB44">
        <v>1678124958</v>
      </c>
      <c r="DC44">
        <v>13</v>
      </c>
      <c r="DD44">
        <v>-0.20300000000000001</v>
      </c>
      <c r="DE44">
        <v>-1.0999999999999999E-2</v>
      </c>
      <c r="DF44">
        <v>-7.2679999999999998</v>
      </c>
      <c r="DG44">
        <v>0.23699999999999999</v>
      </c>
      <c r="DH44">
        <v>791</v>
      </c>
      <c r="DI44">
        <v>32</v>
      </c>
      <c r="DJ44">
        <v>0.03</v>
      </c>
      <c r="DK44">
        <v>7.0000000000000007E-2</v>
      </c>
      <c r="DL44">
        <v>-10.80164390243902</v>
      </c>
      <c r="DM44">
        <v>-0.86167735191639994</v>
      </c>
      <c r="DN44">
        <v>8.6842633254782378E-2</v>
      </c>
      <c r="DO44">
        <v>0</v>
      </c>
      <c r="DP44">
        <v>0.48085624390243892</v>
      </c>
      <c r="DQ44">
        <v>3.1472132404180828E-2</v>
      </c>
      <c r="DR44">
        <v>4.0495042140410234E-3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3.29671</v>
      </c>
      <c r="EB44">
        <v>2.6252499999999999</v>
      </c>
      <c r="EC44">
        <v>4.9747800000000002E-2</v>
      </c>
      <c r="ED44">
        <v>5.067E-2</v>
      </c>
      <c r="EE44">
        <v>0.13849900000000001</v>
      </c>
      <c r="EF44">
        <v>0.13595499999999999</v>
      </c>
      <c r="EG44">
        <v>28655.4</v>
      </c>
      <c r="EH44">
        <v>29035.599999999999</v>
      </c>
      <c r="EI44">
        <v>28054.5</v>
      </c>
      <c r="EJ44">
        <v>29436.5</v>
      </c>
      <c r="EK44">
        <v>33270.400000000001</v>
      </c>
      <c r="EL44">
        <v>35302</v>
      </c>
      <c r="EM44">
        <v>39618.800000000003</v>
      </c>
      <c r="EN44">
        <v>42069.1</v>
      </c>
      <c r="EO44">
        <v>2.1872699999999998</v>
      </c>
      <c r="EP44">
        <v>2.1976200000000001</v>
      </c>
      <c r="EQ44">
        <v>0.14211199999999999</v>
      </c>
      <c r="ER44">
        <v>0</v>
      </c>
      <c r="ES44">
        <v>30.208300000000001</v>
      </c>
      <c r="ET44">
        <v>999.9</v>
      </c>
      <c r="EU44">
        <v>72.7</v>
      </c>
      <c r="EV44">
        <v>33.5</v>
      </c>
      <c r="EW44">
        <v>37.324300000000001</v>
      </c>
      <c r="EX44">
        <v>56.637300000000003</v>
      </c>
      <c r="EY44">
        <v>-3.8221099999999999</v>
      </c>
      <c r="EZ44">
        <v>2</v>
      </c>
      <c r="FA44">
        <v>0.44870399999999999</v>
      </c>
      <c r="FB44">
        <v>-9.4319200000000006E-2</v>
      </c>
      <c r="FC44">
        <v>20.274899999999999</v>
      </c>
      <c r="FD44">
        <v>5.2199900000000001</v>
      </c>
      <c r="FE44">
        <v>12.0097</v>
      </c>
      <c r="FF44">
        <v>4.9870999999999999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1.8622399999999999</v>
      </c>
      <c r="FN44">
        <v>1.86432</v>
      </c>
      <c r="FO44">
        <v>1.8603499999999999</v>
      </c>
      <c r="FP44">
        <v>1.86111</v>
      </c>
      <c r="FQ44">
        <v>1.8602000000000001</v>
      </c>
      <c r="FR44">
        <v>1.86191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-5.3979999999999997</v>
      </c>
      <c r="GH44">
        <v>0.24979999999999999</v>
      </c>
      <c r="GI44">
        <v>-4.6300871571038451</v>
      </c>
      <c r="GJ44">
        <v>-4.6782648166075668E-3</v>
      </c>
      <c r="GK44">
        <v>2.0645039605938809E-6</v>
      </c>
      <c r="GL44">
        <v>-4.2957140779123221E-10</v>
      </c>
      <c r="GM44">
        <v>-8.3289933805379121E-2</v>
      </c>
      <c r="GN44">
        <v>6.7050777095108757E-4</v>
      </c>
      <c r="GO44">
        <v>6.3862846072479287E-4</v>
      </c>
      <c r="GP44">
        <v>-1.0801389653900339E-5</v>
      </c>
      <c r="GQ44">
        <v>6</v>
      </c>
      <c r="GR44">
        <v>2074</v>
      </c>
      <c r="GS44">
        <v>4</v>
      </c>
      <c r="GT44">
        <v>34</v>
      </c>
      <c r="GU44">
        <v>69.2</v>
      </c>
      <c r="GV44">
        <v>69.5</v>
      </c>
      <c r="GW44">
        <v>0.71777299999999999</v>
      </c>
      <c r="GX44">
        <v>2.5842299999999998</v>
      </c>
      <c r="GY44">
        <v>2.04834</v>
      </c>
      <c r="GZ44">
        <v>2.6208499999999999</v>
      </c>
      <c r="HA44">
        <v>2.1972700000000001</v>
      </c>
      <c r="HB44">
        <v>2.3327599999999999</v>
      </c>
      <c r="HC44">
        <v>38.476900000000001</v>
      </c>
      <c r="HD44">
        <v>14.5085</v>
      </c>
      <c r="HE44">
        <v>18</v>
      </c>
      <c r="HF44">
        <v>674.55700000000002</v>
      </c>
      <c r="HG44">
        <v>761.1</v>
      </c>
      <c r="HH44">
        <v>30.999700000000001</v>
      </c>
      <c r="HI44">
        <v>33.091000000000001</v>
      </c>
      <c r="HJ44">
        <v>29.9998</v>
      </c>
      <c r="HK44">
        <v>33.1083</v>
      </c>
      <c r="HL44">
        <v>33.1325</v>
      </c>
      <c r="HM44">
        <v>14.384499999999999</v>
      </c>
      <c r="HN44">
        <v>11.7636</v>
      </c>
      <c r="HO44">
        <v>100</v>
      </c>
      <c r="HP44">
        <v>31</v>
      </c>
      <c r="HQ44">
        <v>197.649</v>
      </c>
      <c r="HR44">
        <v>33.2515</v>
      </c>
      <c r="HS44">
        <v>98.883499999999998</v>
      </c>
      <c r="HT44">
        <v>97.560199999999995</v>
      </c>
    </row>
    <row r="45" spans="1:228" x14ac:dyDescent="0.2">
      <c r="A45">
        <v>30</v>
      </c>
      <c r="B45">
        <v>1678129134</v>
      </c>
      <c r="C45">
        <v>116</v>
      </c>
      <c r="D45" t="s">
        <v>418</v>
      </c>
      <c r="E45" t="s">
        <v>419</v>
      </c>
      <c r="F45">
        <v>4</v>
      </c>
      <c r="G45">
        <v>1678129132</v>
      </c>
      <c r="H45">
        <f t="shared" si="0"/>
        <v>5.3716828520814018E-4</v>
      </c>
      <c r="I45">
        <f t="shared" si="1"/>
        <v>0.53716828520814019</v>
      </c>
      <c r="J45">
        <f t="shared" si="2"/>
        <v>1.1174224492697804</v>
      </c>
      <c r="K45">
        <f t="shared" si="3"/>
        <v>175.49542857142859</v>
      </c>
      <c r="L45">
        <f t="shared" si="4"/>
        <v>120.69596943601915</v>
      </c>
      <c r="M45">
        <f t="shared" si="5"/>
        <v>12.22713544736814</v>
      </c>
      <c r="N45">
        <f t="shared" si="6"/>
        <v>17.778608395653745</v>
      </c>
      <c r="O45">
        <f t="shared" si="7"/>
        <v>3.5159667424660465E-2</v>
      </c>
      <c r="P45">
        <f t="shared" si="8"/>
        <v>2.7668947654841376</v>
      </c>
      <c r="Q45">
        <f t="shared" si="9"/>
        <v>3.4913331959058956E-2</v>
      </c>
      <c r="R45">
        <f t="shared" si="10"/>
        <v>2.1842820729171573E-2</v>
      </c>
      <c r="S45">
        <f t="shared" si="11"/>
        <v>226.1132108701442</v>
      </c>
      <c r="T45">
        <f t="shared" si="12"/>
        <v>33.634101270887996</v>
      </c>
      <c r="U45">
        <f t="shared" si="13"/>
        <v>32.509042857142859</v>
      </c>
      <c r="V45">
        <f t="shared" si="14"/>
        <v>4.9144010805227625</v>
      </c>
      <c r="W45">
        <f t="shared" si="15"/>
        <v>70.095980668544513</v>
      </c>
      <c r="X45">
        <f t="shared" si="16"/>
        <v>3.4198568657058992</v>
      </c>
      <c r="Y45">
        <f t="shared" si="17"/>
        <v>4.8788202020840776</v>
      </c>
      <c r="Z45">
        <f t="shared" si="18"/>
        <v>1.4945442148168633</v>
      </c>
      <c r="AA45">
        <f t="shared" si="19"/>
        <v>-23.689121377678983</v>
      </c>
      <c r="AB45">
        <f t="shared" si="20"/>
        <v>-19.212945380866174</v>
      </c>
      <c r="AC45">
        <f t="shared" si="21"/>
        <v>-1.5816488541547395</v>
      </c>
      <c r="AD45">
        <f t="shared" si="22"/>
        <v>181.62949525744432</v>
      </c>
      <c r="AE45">
        <f t="shared" si="23"/>
        <v>11.805435662249264</v>
      </c>
      <c r="AF45">
        <f t="shared" si="24"/>
        <v>0.53883119246895272</v>
      </c>
      <c r="AG45">
        <f t="shared" si="25"/>
        <v>1.1174224492697804</v>
      </c>
      <c r="AH45">
        <v>191.616476415085</v>
      </c>
      <c r="AI45">
        <v>184.1904787878787</v>
      </c>
      <c r="AJ45">
        <v>1.711346340860322</v>
      </c>
      <c r="AK45">
        <v>60.624577214499709</v>
      </c>
      <c r="AL45">
        <f t="shared" si="26"/>
        <v>0.53716828520814019</v>
      </c>
      <c r="AM45">
        <v>33.27717433390584</v>
      </c>
      <c r="AN45">
        <v>33.756330909090927</v>
      </c>
      <c r="AO45">
        <v>-1.081814582303817E-5</v>
      </c>
      <c r="AP45">
        <v>101.7342113738122</v>
      </c>
      <c r="AQ45">
        <v>22</v>
      </c>
      <c r="AR45">
        <v>3</v>
      </c>
      <c r="AS45">
        <f t="shared" si="27"/>
        <v>1</v>
      </c>
      <c r="AT45">
        <f t="shared" si="28"/>
        <v>0</v>
      </c>
      <c r="AU45">
        <f t="shared" si="29"/>
        <v>47412.962317293532</v>
      </c>
      <c r="AV45">
        <f t="shared" si="30"/>
        <v>1200.005714285714</v>
      </c>
      <c r="AW45">
        <f t="shared" si="31"/>
        <v>1025.928270917173</v>
      </c>
      <c r="AX45">
        <f t="shared" si="32"/>
        <v>0.85493615463976513</v>
      </c>
      <c r="AY45">
        <f t="shared" si="33"/>
        <v>0.18842677845474662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1678129132</v>
      </c>
      <c r="BF45">
        <v>175.49542857142859</v>
      </c>
      <c r="BG45">
        <v>186.4795714285714</v>
      </c>
      <c r="BH45">
        <v>33.757942857142851</v>
      </c>
      <c r="BI45">
        <v>33.277371428571428</v>
      </c>
      <c r="BJ45">
        <v>180.90685714285721</v>
      </c>
      <c r="BK45">
        <v>33.508099999999999</v>
      </c>
      <c r="BL45">
        <v>650.0278571428571</v>
      </c>
      <c r="BM45">
        <v>101.20528571428569</v>
      </c>
      <c r="BN45">
        <v>9.9965028571428569E-2</v>
      </c>
      <c r="BO45">
        <v>32.380242857142854</v>
      </c>
      <c r="BP45">
        <v>32.509042857142859</v>
      </c>
      <c r="BQ45">
        <v>999.89999999999986</v>
      </c>
      <c r="BR45">
        <v>0</v>
      </c>
      <c r="BS45">
        <v>0</v>
      </c>
      <c r="BT45">
        <v>8991.9657142857141</v>
      </c>
      <c r="BU45">
        <v>0</v>
      </c>
      <c r="BV45">
        <v>219.97757142857139</v>
      </c>
      <c r="BW45">
        <v>-10.98428571428571</v>
      </c>
      <c r="BX45">
        <v>181.6265714285714</v>
      </c>
      <c r="BY45">
        <v>192.89885714285711</v>
      </c>
      <c r="BZ45">
        <v>0.48056528571428581</v>
      </c>
      <c r="CA45">
        <v>186.4795714285714</v>
      </c>
      <c r="CB45">
        <v>33.277371428571428</v>
      </c>
      <c r="CC45">
        <v>3.4164785714285721</v>
      </c>
      <c r="CD45">
        <v>3.367842857142858</v>
      </c>
      <c r="CE45">
        <v>26.2103</v>
      </c>
      <c r="CF45">
        <v>25.967842857142859</v>
      </c>
      <c r="CG45">
        <v>1200.005714285714</v>
      </c>
      <c r="CH45">
        <v>0.50004599999999999</v>
      </c>
      <c r="CI45">
        <v>0.49995400000000001</v>
      </c>
      <c r="CJ45">
        <v>0</v>
      </c>
      <c r="CK45">
        <v>1043.6828571428571</v>
      </c>
      <c r="CL45">
        <v>4.9990899999999998</v>
      </c>
      <c r="CM45">
        <v>11051.2</v>
      </c>
      <c r="CN45">
        <v>9558.0671428571459</v>
      </c>
      <c r="CO45">
        <v>42.061999999999998</v>
      </c>
      <c r="CP45">
        <v>43.436999999999998</v>
      </c>
      <c r="CQ45">
        <v>42.811999999999998</v>
      </c>
      <c r="CR45">
        <v>42.625</v>
      </c>
      <c r="CS45">
        <v>43.366</v>
      </c>
      <c r="CT45">
        <v>597.55857142857144</v>
      </c>
      <c r="CU45">
        <v>597.44999999999993</v>
      </c>
      <c r="CV45">
        <v>0</v>
      </c>
      <c r="CW45">
        <v>1678129176.4000001</v>
      </c>
      <c r="CX45">
        <v>0</v>
      </c>
      <c r="CY45">
        <v>1678124978.5</v>
      </c>
      <c r="CZ45" t="s">
        <v>356</v>
      </c>
      <c r="DA45">
        <v>1678124978.5</v>
      </c>
      <c r="DB45">
        <v>1678124958</v>
      </c>
      <c r="DC45">
        <v>13</v>
      </c>
      <c r="DD45">
        <v>-0.20300000000000001</v>
      </c>
      <c r="DE45">
        <v>-1.0999999999999999E-2</v>
      </c>
      <c r="DF45">
        <v>-7.2679999999999998</v>
      </c>
      <c r="DG45">
        <v>0.23699999999999999</v>
      </c>
      <c r="DH45">
        <v>791</v>
      </c>
      <c r="DI45">
        <v>32</v>
      </c>
      <c r="DJ45">
        <v>0.03</v>
      </c>
      <c r="DK45">
        <v>7.0000000000000007E-2</v>
      </c>
      <c r="DL45">
        <v>-10.85466341463415</v>
      </c>
      <c r="DM45">
        <v>-0.82283205574916174</v>
      </c>
      <c r="DN45">
        <v>8.3327048154809513E-2</v>
      </c>
      <c r="DO45">
        <v>0</v>
      </c>
      <c r="DP45">
        <v>0.48176651219512201</v>
      </c>
      <c r="DQ45">
        <v>1.3918411149826129E-2</v>
      </c>
      <c r="DR45">
        <v>3.4134188649230061E-3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3.2967200000000001</v>
      </c>
      <c r="EB45">
        <v>2.6251799999999998</v>
      </c>
      <c r="EC45">
        <v>5.1418600000000002E-2</v>
      </c>
      <c r="ED45">
        <v>5.2331700000000002E-2</v>
      </c>
      <c r="EE45">
        <v>0.13849</v>
      </c>
      <c r="EF45">
        <v>0.13595499999999999</v>
      </c>
      <c r="EG45">
        <v>28604.7</v>
      </c>
      <c r="EH45">
        <v>28985.4</v>
      </c>
      <c r="EI45">
        <v>28054.1</v>
      </c>
      <c r="EJ45">
        <v>29437.1</v>
      </c>
      <c r="EK45">
        <v>33270.699999999997</v>
      </c>
      <c r="EL45">
        <v>35302.800000000003</v>
      </c>
      <c r="EM45">
        <v>39618.6</v>
      </c>
      <c r="EN45">
        <v>42069.9</v>
      </c>
      <c r="EO45">
        <v>2.1875499999999999</v>
      </c>
      <c r="EP45">
        <v>2.1977199999999999</v>
      </c>
      <c r="EQ45">
        <v>0.14174</v>
      </c>
      <c r="ER45">
        <v>0</v>
      </c>
      <c r="ES45">
        <v>30.203499999999998</v>
      </c>
      <c r="ET45">
        <v>999.9</v>
      </c>
      <c r="EU45">
        <v>72.7</v>
      </c>
      <c r="EV45">
        <v>33.5</v>
      </c>
      <c r="EW45">
        <v>37.319400000000002</v>
      </c>
      <c r="EX45">
        <v>56.637300000000003</v>
      </c>
      <c r="EY45">
        <v>-3.8742000000000001</v>
      </c>
      <c r="EZ45">
        <v>2</v>
      </c>
      <c r="FA45">
        <v>0.448575</v>
      </c>
      <c r="FB45">
        <v>-9.4980899999999993E-2</v>
      </c>
      <c r="FC45">
        <v>20.274799999999999</v>
      </c>
      <c r="FD45">
        <v>5.2198399999999996</v>
      </c>
      <c r="FE45">
        <v>12.0097</v>
      </c>
      <c r="FF45">
        <v>4.98705</v>
      </c>
      <c r="FG45">
        <v>3.2846500000000001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1.86226</v>
      </c>
      <c r="FN45">
        <v>1.8643099999999999</v>
      </c>
      <c r="FO45">
        <v>1.8603499999999999</v>
      </c>
      <c r="FP45">
        <v>1.8611</v>
      </c>
      <c r="FQ45">
        <v>1.8602000000000001</v>
      </c>
      <c r="FR45">
        <v>1.86192</v>
      </c>
      <c r="FS45">
        <v>1.85853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-5.4249999999999998</v>
      </c>
      <c r="GH45">
        <v>0.24979999999999999</v>
      </c>
      <c r="GI45">
        <v>-4.6300871571038451</v>
      </c>
      <c r="GJ45">
        <v>-4.6782648166075668E-3</v>
      </c>
      <c r="GK45">
        <v>2.0645039605938809E-6</v>
      </c>
      <c r="GL45">
        <v>-4.2957140779123221E-10</v>
      </c>
      <c r="GM45">
        <v>-8.3289933805379121E-2</v>
      </c>
      <c r="GN45">
        <v>6.7050777095108757E-4</v>
      </c>
      <c r="GO45">
        <v>6.3862846072479287E-4</v>
      </c>
      <c r="GP45">
        <v>-1.0801389653900339E-5</v>
      </c>
      <c r="GQ45">
        <v>6</v>
      </c>
      <c r="GR45">
        <v>2074</v>
      </c>
      <c r="GS45">
        <v>4</v>
      </c>
      <c r="GT45">
        <v>34</v>
      </c>
      <c r="GU45">
        <v>69.3</v>
      </c>
      <c r="GV45">
        <v>69.599999999999994</v>
      </c>
      <c r="GW45">
        <v>0.73852499999999999</v>
      </c>
      <c r="GX45">
        <v>2.5915499999999998</v>
      </c>
      <c r="GY45">
        <v>2.04834</v>
      </c>
      <c r="GZ45">
        <v>2.6208499999999999</v>
      </c>
      <c r="HA45">
        <v>2.1972700000000001</v>
      </c>
      <c r="HB45">
        <v>2.3645</v>
      </c>
      <c r="HC45">
        <v>38.476900000000001</v>
      </c>
      <c r="HD45">
        <v>14.622400000000001</v>
      </c>
      <c r="HE45">
        <v>18</v>
      </c>
      <c r="HF45">
        <v>674.74800000000005</v>
      </c>
      <c r="HG45">
        <v>761.16099999999994</v>
      </c>
      <c r="HH45">
        <v>30.9998</v>
      </c>
      <c r="HI45">
        <v>33.088000000000001</v>
      </c>
      <c r="HJ45">
        <v>29.9998</v>
      </c>
      <c r="HK45">
        <v>33.105400000000003</v>
      </c>
      <c r="HL45">
        <v>33.129600000000003</v>
      </c>
      <c r="HM45">
        <v>14.783799999999999</v>
      </c>
      <c r="HN45">
        <v>11.7636</v>
      </c>
      <c r="HO45">
        <v>100</v>
      </c>
      <c r="HP45">
        <v>31</v>
      </c>
      <c r="HQ45">
        <v>204.328</v>
      </c>
      <c r="HR45">
        <v>33.2515</v>
      </c>
      <c r="HS45">
        <v>98.8827</v>
      </c>
      <c r="HT45">
        <v>97.562200000000004</v>
      </c>
    </row>
    <row r="46" spans="1:228" x14ac:dyDescent="0.2">
      <c r="A46">
        <v>31</v>
      </c>
      <c r="B46">
        <v>1678129138</v>
      </c>
      <c r="C46">
        <v>120</v>
      </c>
      <c r="D46" t="s">
        <v>420</v>
      </c>
      <c r="E46" t="s">
        <v>421</v>
      </c>
      <c r="F46">
        <v>4</v>
      </c>
      <c r="G46">
        <v>1678129135.6875</v>
      </c>
      <c r="H46">
        <f t="shared" si="0"/>
        <v>5.3816068991181906E-4</v>
      </c>
      <c r="I46">
        <f t="shared" si="1"/>
        <v>0.53816068991181909</v>
      </c>
      <c r="J46">
        <f t="shared" si="2"/>
        <v>1.0837009830277624</v>
      </c>
      <c r="K46">
        <f t="shared" si="3"/>
        <v>181.62312499999999</v>
      </c>
      <c r="L46">
        <f t="shared" si="4"/>
        <v>128.316767205735</v>
      </c>
      <c r="M46">
        <f t="shared" si="5"/>
        <v>12.998967202037058</v>
      </c>
      <c r="N46">
        <f t="shared" si="6"/>
        <v>18.399100105297524</v>
      </c>
      <c r="O46">
        <f t="shared" si="7"/>
        <v>3.5242731794503823E-2</v>
      </c>
      <c r="P46">
        <f t="shared" si="8"/>
        <v>2.7685735630666293</v>
      </c>
      <c r="Q46">
        <f t="shared" si="9"/>
        <v>3.499538438399262E-2</v>
      </c>
      <c r="R46">
        <f t="shared" si="10"/>
        <v>2.1894193571477562E-2</v>
      </c>
      <c r="S46">
        <f t="shared" si="11"/>
        <v>226.11165700696353</v>
      </c>
      <c r="T46">
        <f t="shared" si="12"/>
        <v>33.629990736399307</v>
      </c>
      <c r="U46">
        <f t="shared" si="13"/>
        <v>32.505712500000001</v>
      </c>
      <c r="V46">
        <f t="shared" si="14"/>
        <v>4.9134782361455676</v>
      </c>
      <c r="W46">
        <f t="shared" si="15"/>
        <v>70.105123159729374</v>
      </c>
      <c r="X46">
        <f t="shared" si="16"/>
        <v>3.4196986333968575</v>
      </c>
      <c r="Y46">
        <f t="shared" si="17"/>
        <v>4.8779582422319194</v>
      </c>
      <c r="Z46">
        <f t="shared" si="18"/>
        <v>1.49377960274871</v>
      </c>
      <c r="AA46">
        <f t="shared" si="19"/>
        <v>-23.732886425111221</v>
      </c>
      <c r="AB46">
        <f t="shared" si="20"/>
        <v>-19.194750858061198</v>
      </c>
      <c r="AC46">
        <f t="shared" si="21"/>
        <v>-1.5791427737491661</v>
      </c>
      <c r="AD46">
        <f t="shared" si="22"/>
        <v>181.60487695004196</v>
      </c>
      <c r="AE46">
        <f t="shared" si="23"/>
        <v>11.844360864565669</v>
      </c>
      <c r="AF46">
        <f t="shared" si="24"/>
        <v>0.53627061627729211</v>
      </c>
      <c r="AG46">
        <f t="shared" si="25"/>
        <v>1.0837009830277624</v>
      </c>
      <c r="AH46">
        <v>198.53733654108549</v>
      </c>
      <c r="AI46">
        <v>191.09189696969699</v>
      </c>
      <c r="AJ46">
        <v>1.725150016173731</v>
      </c>
      <c r="AK46">
        <v>60.624577214499709</v>
      </c>
      <c r="AL46">
        <f t="shared" si="26"/>
        <v>0.53816068991181909</v>
      </c>
      <c r="AM46">
        <v>33.278809713282683</v>
      </c>
      <c r="AN46">
        <v>33.758759393939407</v>
      </c>
      <c r="AO46">
        <v>7.6479076878434124E-6</v>
      </c>
      <c r="AP46">
        <v>101.7342113738122</v>
      </c>
      <c r="AQ46">
        <v>22</v>
      </c>
      <c r="AR46">
        <v>3</v>
      </c>
      <c r="AS46">
        <f t="shared" si="27"/>
        <v>1</v>
      </c>
      <c r="AT46">
        <f t="shared" si="28"/>
        <v>0</v>
      </c>
      <c r="AU46">
        <f t="shared" si="29"/>
        <v>47459.72437758719</v>
      </c>
      <c r="AV46">
        <f t="shared" si="30"/>
        <v>1199.9974999999999</v>
      </c>
      <c r="AW46">
        <f t="shared" si="31"/>
        <v>1025.9212450813282</v>
      </c>
      <c r="AX46">
        <f t="shared" si="32"/>
        <v>0.85493615201809015</v>
      </c>
      <c r="AY46">
        <f t="shared" si="33"/>
        <v>0.18842677339491418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1678129135.6875</v>
      </c>
      <c r="BF46">
        <v>181.62312499999999</v>
      </c>
      <c r="BG46">
        <v>192.64637500000001</v>
      </c>
      <c r="BH46">
        <v>33.756887499999998</v>
      </c>
      <c r="BI46">
        <v>33.278574999999996</v>
      </c>
      <c r="BJ46">
        <v>187.05912499999999</v>
      </c>
      <c r="BK46">
        <v>33.507012500000002</v>
      </c>
      <c r="BL46">
        <v>649.99487500000009</v>
      </c>
      <c r="BM46">
        <v>101.20375</v>
      </c>
      <c r="BN46">
        <v>9.9980487499999993E-2</v>
      </c>
      <c r="BO46">
        <v>32.377112500000003</v>
      </c>
      <c r="BP46">
        <v>32.505712500000001</v>
      </c>
      <c r="BQ46">
        <v>999.9</v>
      </c>
      <c r="BR46">
        <v>0</v>
      </c>
      <c r="BS46">
        <v>0</v>
      </c>
      <c r="BT46">
        <v>9001.0149999999994</v>
      </c>
      <c r="BU46">
        <v>0</v>
      </c>
      <c r="BV46">
        <v>228.77687499999999</v>
      </c>
      <c r="BW46">
        <v>-11.0232125</v>
      </c>
      <c r="BX46">
        <v>187.96837500000001</v>
      </c>
      <c r="BY46">
        <v>199.27799999999999</v>
      </c>
      <c r="BZ46">
        <v>0.47829987499999999</v>
      </c>
      <c r="CA46">
        <v>192.64637500000001</v>
      </c>
      <c r="CB46">
        <v>33.278574999999996</v>
      </c>
      <c r="CC46">
        <v>3.4163199999999998</v>
      </c>
      <c r="CD46">
        <v>3.3679125000000001</v>
      </c>
      <c r="CE46">
        <v>26.209524999999999</v>
      </c>
      <c r="CF46">
        <v>25.968187499999999</v>
      </c>
      <c r="CG46">
        <v>1199.9974999999999</v>
      </c>
      <c r="CH46">
        <v>0.50004549999999992</v>
      </c>
      <c r="CI46">
        <v>0.49995450000000002</v>
      </c>
      <c r="CJ46">
        <v>0</v>
      </c>
      <c r="CK46">
        <v>1042.905</v>
      </c>
      <c r="CL46">
        <v>4.9990899999999998</v>
      </c>
      <c r="CM46">
        <v>11044.95</v>
      </c>
      <c r="CN46">
        <v>9557.9937499999996</v>
      </c>
      <c r="CO46">
        <v>42.061999999999998</v>
      </c>
      <c r="CP46">
        <v>43.436999999999998</v>
      </c>
      <c r="CQ46">
        <v>42.811999999999998</v>
      </c>
      <c r="CR46">
        <v>42.625</v>
      </c>
      <c r="CS46">
        <v>43.327749999999988</v>
      </c>
      <c r="CT46">
        <v>597.55499999999995</v>
      </c>
      <c r="CU46">
        <v>597.44624999999996</v>
      </c>
      <c r="CV46">
        <v>0</v>
      </c>
      <c r="CW46">
        <v>1678129180</v>
      </c>
      <c r="CX46">
        <v>0</v>
      </c>
      <c r="CY46">
        <v>1678124978.5</v>
      </c>
      <c r="CZ46" t="s">
        <v>356</v>
      </c>
      <c r="DA46">
        <v>1678124978.5</v>
      </c>
      <c r="DB46">
        <v>1678124958</v>
      </c>
      <c r="DC46">
        <v>13</v>
      </c>
      <c r="DD46">
        <v>-0.20300000000000001</v>
      </c>
      <c r="DE46">
        <v>-1.0999999999999999E-2</v>
      </c>
      <c r="DF46">
        <v>-7.2679999999999998</v>
      </c>
      <c r="DG46">
        <v>0.23699999999999999</v>
      </c>
      <c r="DH46">
        <v>791</v>
      </c>
      <c r="DI46">
        <v>32</v>
      </c>
      <c r="DJ46">
        <v>0.03</v>
      </c>
      <c r="DK46">
        <v>7.0000000000000007E-2</v>
      </c>
      <c r="DL46">
        <v>-10.91061463414634</v>
      </c>
      <c r="DM46">
        <v>-0.77625993031359186</v>
      </c>
      <c r="DN46">
        <v>7.8785096897565896E-2</v>
      </c>
      <c r="DO46">
        <v>0</v>
      </c>
      <c r="DP46">
        <v>0.48210112195121951</v>
      </c>
      <c r="DQ46">
        <v>-1.933151916376399E-2</v>
      </c>
      <c r="DR46">
        <v>2.8974421200062689E-3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3.2968099999999998</v>
      </c>
      <c r="EB46">
        <v>2.6252900000000001</v>
      </c>
      <c r="EC46">
        <v>5.3085800000000002E-2</v>
      </c>
      <c r="ED46">
        <v>5.39742E-2</v>
      </c>
      <c r="EE46">
        <v>0.13849700000000001</v>
      </c>
      <c r="EF46">
        <v>0.13595299999999999</v>
      </c>
      <c r="EG46">
        <v>28554.5</v>
      </c>
      <c r="EH46">
        <v>28935.7</v>
      </c>
      <c r="EI46">
        <v>28054.2</v>
      </c>
      <c r="EJ46">
        <v>29437.599999999999</v>
      </c>
      <c r="EK46">
        <v>33270.5</v>
      </c>
      <c r="EL46">
        <v>35303.699999999997</v>
      </c>
      <c r="EM46">
        <v>39618.6</v>
      </c>
      <c r="EN46">
        <v>42070.7</v>
      </c>
      <c r="EO46">
        <v>2.1879200000000001</v>
      </c>
      <c r="EP46">
        <v>2.1976499999999999</v>
      </c>
      <c r="EQ46">
        <v>0.14202300000000001</v>
      </c>
      <c r="ER46">
        <v>0</v>
      </c>
      <c r="ES46">
        <v>30.197099999999999</v>
      </c>
      <c r="ET46">
        <v>999.9</v>
      </c>
      <c r="EU46">
        <v>72.7</v>
      </c>
      <c r="EV46">
        <v>33.5</v>
      </c>
      <c r="EW46">
        <v>37.3215</v>
      </c>
      <c r="EX46">
        <v>56.817300000000003</v>
      </c>
      <c r="EY46">
        <v>-3.8140999999999998</v>
      </c>
      <c r="EZ46">
        <v>2</v>
      </c>
      <c r="FA46">
        <v>0.44807399999999997</v>
      </c>
      <c r="FB46">
        <v>-9.5059900000000003E-2</v>
      </c>
      <c r="FC46">
        <v>20.274799999999999</v>
      </c>
      <c r="FD46">
        <v>5.2189399999999999</v>
      </c>
      <c r="FE46">
        <v>12.0098</v>
      </c>
      <c r="FF46">
        <v>4.9866000000000001</v>
      </c>
      <c r="FG46">
        <v>3.2845499999999999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1.86225</v>
      </c>
      <c r="FN46">
        <v>1.86432</v>
      </c>
      <c r="FO46">
        <v>1.8603499999999999</v>
      </c>
      <c r="FP46">
        <v>1.86111</v>
      </c>
      <c r="FQ46">
        <v>1.8602000000000001</v>
      </c>
      <c r="FR46">
        <v>1.86189</v>
      </c>
      <c r="FS46">
        <v>1.85853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-5.4509999999999996</v>
      </c>
      <c r="GH46">
        <v>0.24990000000000001</v>
      </c>
      <c r="GI46">
        <v>-4.6300871571038451</v>
      </c>
      <c r="GJ46">
        <v>-4.6782648166075668E-3</v>
      </c>
      <c r="GK46">
        <v>2.0645039605938809E-6</v>
      </c>
      <c r="GL46">
        <v>-4.2957140779123221E-10</v>
      </c>
      <c r="GM46">
        <v>-8.3289933805379121E-2</v>
      </c>
      <c r="GN46">
        <v>6.7050777095108757E-4</v>
      </c>
      <c r="GO46">
        <v>6.3862846072479287E-4</v>
      </c>
      <c r="GP46">
        <v>-1.0801389653900339E-5</v>
      </c>
      <c r="GQ46">
        <v>6</v>
      </c>
      <c r="GR46">
        <v>2074</v>
      </c>
      <c r="GS46">
        <v>4</v>
      </c>
      <c r="GT46">
        <v>34</v>
      </c>
      <c r="GU46">
        <v>69.3</v>
      </c>
      <c r="GV46">
        <v>69.7</v>
      </c>
      <c r="GW46">
        <v>0.75805699999999998</v>
      </c>
      <c r="GX46">
        <v>2.5939899999999998</v>
      </c>
      <c r="GY46">
        <v>2.04834</v>
      </c>
      <c r="GZ46">
        <v>2.6220699999999999</v>
      </c>
      <c r="HA46">
        <v>2.1972700000000001</v>
      </c>
      <c r="HB46">
        <v>2.2888199999999999</v>
      </c>
      <c r="HC46">
        <v>38.476900000000001</v>
      </c>
      <c r="HD46">
        <v>14.4472</v>
      </c>
      <c r="HE46">
        <v>18</v>
      </c>
      <c r="HF46">
        <v>675.02</v>
      </c>
      <c r="HG46">
        <v>761.05</v>
      </c>
      <c r="HH46">
        <v>30.9999</v>
      </c>
      <c r="HI46">
        <v>33.085000000000001</v>
      </c>
      <c r="HJ46">
        <v>29.9998</v>
      </c>
      <c r="HK46">
        <v>33.102499999999999</v>
      </c>
      <c r="HL46">
        <v>33.126600000000003</v>
      </c>
      <c r="HM46">
        <v>15.1837</v>
      </c>
      <c r="HN46">
        <v>11.7636</v>
      </c>
      <c r="HO46">
        <v>100</v>
      </c>
      <c r="HP46">
        <v>31</v>
      </c>
      <c r="HQ46">
        <v>211.00700000000001</v>
      </c>
      <c r="HR46">
        <v>33.2515</v>
      </c>
      <c r="HS46">
        <v>98.882800000000003</v>
      </c>
      <c r="HT46">
        <v>97.563999999999993</v>
      </c>
    </row>
    <row r="47" spans="1:228" x14ac:dyDescent="0.2">
      <c r="A47">
        <v>32</v>
      </c>
      <c r="B47">
        <v>1678129142</v>
      </c>
      <c r="C47">
        <v>124</v>
      </c>
      <c r="D47" t="s">
        <v>422</v>
      </c>
      <c r="E47" t="s">
        <v>423</v>
      </c>
      <c r="F47">
        <v>4</v>
      </c>
      <c r="G47">
        <v>1678129140</v>
      </c>
      <c r="H47">
        <f t="shared" si="0"/>
        <v>5.4114437922646167E-4</v>
      </c>
      <c r="I47">
        <f t="shared" si="1"/>
        <v>0.54114437922646164</v>
      </c>
      <c r="J47">
        <f t="shared" si="2"/>
        <v>1.1852729501538883</v>
      </c>
      <c r="K47">
        <f t="shared" si="3"/>
        <v>188.76257142857139</v>
      </c>
      <c r="L47">
        <f t="shared" si="4"/>
        <v>131.0768413342266</v>
      </c>
      <c r="M47">
        <f t="shared" si="5"/>
        <v>13.278646908564374</v>
      </c>
      <c r="N47">
        <f t="shared" si="6"/>
        <v>19.122459086128163</v>
      </c>
      <c r="O47">
        <f t="shared" si="7"/>
        <v>3.5491044865189461E-2</v>
      </c>
      <c r="P47">
        <f t="shared" si="8"/>
        <v>2.7632728124054373</v>
      </c>
      <c r="Q47">
        <f t="shared" si="9"/>
        <v>3.523973555250981E-2</v>
      </c>
      <c r="R47">
        <f t="shared" si="10"/>
        <v>2.2047265386252086E-2</v>
      </c>
      <c r="S47">
        <f t="shared" si="11"/>
        <v>226.11306628775762</v>
      </c>
      <c r="T47">
        <f t="shared" si="12"/>
        <v>33.631477062382778</v>
      </c>
      <c r="U47">
        <f t="shared" si="13"/>
        <v>32.498914285714292</v>
      </c>
      <c r="V47">
        <f t="shared" si="14"/>
        <v>4.9115949141892399</v>
      </c>
      <c r="W47">
        <f t="shared" si="15"/>
        <v>70.109521779059349</v>
      </c>
      <c r="X47">
        <f t="shared" si="16"/>
        <v>3.419927329178817</v>
      </c>
      <c r="Y47">
        <f t="shared" si="17"/>
        <v>4.8779784006461409</v>
      </c>
      <c r="Z47">
        <f t="shared" si="18"/>
        <v>1.4916675850104228</v>
      </c>
      <c r="AA47">
        <f t="shared" si="19"/>
        <v>-23.864467123886961</v>
      </c>
      <c r="AB47">
        <f t="shared" si="20"/>
        <v>-18.134339109592943</v>
      </c>
      <c r="AC47">
        <f t="shared" si="21"/>
        <v>-1.494715743680668</v>
      </c>
      <c r="AD47">
        <f t="shared" si="22"/>
        <v>182.61954431059706</v>
      </c>
      <c r="AE47">
        <f t="shared" si="23"/>
        <v>11.935844178250564</v>
      </c>
      <c r="AF47">
        <f t="shared" si="24"/>
        <v>0.54094168137858101</v>
      </c>
      <c r="AG47">
        <f t="shared" si="25"/>
        <v>1.1852729501538883</v>
      </c>
      <c r="AH47">
        <v>205.46589138531229</v>
      </c>
      <c r="AI47">
        <v>197.94705454545451</v>
      </c>
      <c r="AJ47">
        <v>1.7188824539411789</v>
      </c>
      <c r="AK47">
        <v>60.624577214499709</v>
      </c>
      <c r="AL47">
        <f t="shared" si="26"/>
        <v>0.54114437922646164</v>
      </c>
      <c r="AM47">
        <v>33.276214280789652</v>
      </c>
      <c r="AN47">
        <v>33.758847272727259</v>
      </c>
      <c r="AO47">
        <v>8.000430757150678E-7</v>
      </c>
      <c r="AP47">
        <v>101.7342113738122</v>
      </c>
      <c r="AQ47">
        <v>21</v>
      </c>
      <c r="AR47">
        <v>3</v>
      </c>
      <c r="AS47">
        <f t="shared" si="27"/>
        <v>1</v>
      </c>
      <c r="AT47">
        <f t="shared" si="28"/>
        <v>0</v>
      </c>
      <c r="AU47">
        <f t="shared" si="29"/>
        <v>47313.616142162282</v>
      </c>
      <c r="AV47">
        <f t="shared" si="30"/>
        <v>1200.004285714286</v>
      </c>
      <c r="AW47">
        <f t="shared" si="31"/>
        <v>1025.9271141387346</v>
      </c>
      <c r="AX47">
        <f t="shared" si="32"/>
        <v>0.85493620843867713</v>
      </c>
      <c r="AY47">
        <f t="shared" si="33"/>
        <v>0.18842688228664695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1678129140</v>
      </c>
      <c r="BF47">
        <v>188.76257142857139</v>
      </c>
      <c r="BG47">
        <v>199.87414285714291</v>
      </c>
      <c r="BH47">
        <v>33.758957142857142</v>
      </c>
      <c r="BI47">
        <v>33.276499999999999</v>
      </c>
      <c r="BJ47">
        <v>194.22671428571431</v>
      </c>
      <c r="BK47">
        <v>33.509099999999997</v>
      </c>
      <c r="BL47">
        <v>650.02257142857138</v>
      </c>
      <c r="BM47">
        <v>101.2041428571429</v>
      </c>
      <c r="BN47">
        <v>0.1001514285714286</v>
      </c>
      <c r="BO47">
        <v>32.377185714285723</v>
      </c>
      <c r="BP47">
        <v>32.498914285714292</v>
      </c>
      <c r="BQ47">
        <v>999.89999999999986</v>
      </c>
      <c r="BR47">
        <v>0</v>
      </c>
      <c r="BS47">
        <v>0</v>
      </c>
      <c r="BT47">
        <v>8972.8557142857153</v>
      </c>
      <c r="BU47">
        <v>0</v>
      </c>
      <c r="BV47">
        <v>220.50200000000001</v>
      </c>
      <c r="BW47">
        <v>-11.11152857142857</v>
      </c>
      <c r="BX47">
        <v>195.3578571428572</v>
      </c>
      <c r="BY47">
        <v>206.75414285714291</v>
      </c>
      <c r="BZ47">
        <v>0.48244628571428572</v>
      </c>
      <c r="CA47">
        <v>199.87414285714291</v>
      </c>
      <c r="CB47">
        <v>33.276499999999999</v>
      </c>
      <c r="CC47">
        <v>3.4165485714285708</v>
      </c>
      <c r="CD47">
        <v>3.367721428571429</v>
      </c>
      <c r="CE47">
        <v>26.210657142857141</v>
      </c>
      <c r="CF47">
        <v>25.967214285714281</v>
      </c>
      <c r="CG47">
        <v>1200.004285714286</v>
      </c>
      <c r="CH47">
        <v>0.50004400000000004</v>
      </c>
      <c r="CI47">
        <v>0.49995600000000001</v>
      </c>
      <c r="CJ47">
        <v>0</v>
      </c>
      <c r="CK47">
        <v>1042.308571428571</v>
      </c>
      <c r="CL47">
        <v>4.9990899999999998</v>
      </c>
      <c r="CM47">
        <v>11037.642857142861</v>
      </c>
      <c r="CN47">
        <v>9558.0514285714307</v>
      </c>
      <c r="CO47">
        <v>42.061999999999998</v>
      </c>
      <c r="CP47">
        <v>43.419285714285706</v>
      </c>
      <c r="CQ47">
        <v>42.811999999999998</v>
      </c>
      <c r="CR47">
        <v>42.625</v>
      </c>
      <c r="CS47">
        <v>43.311999999999998</v>
      </c>
      <c r="CT47">
        <v>597.55857142857144</v>
      </c>
      <c r="CU47">
        <v>597.45428571428579</v>
      </c>
      <c r="CV47">
        <v>0</v>
      </c>
      <c r="CW47">
        <v>1678129184.2</v>
      </c>
      <c r="CX47">
        <v>0</v>
      </c>
      <c r="CY47">
        <v>1678124978.5</v>
      </c>
      <c r="CZ47" t="s">
        <v>356</v>
      </c>
      <c r="DA47">
        <v>1678124978.5</v>
      </c>
      <c r="DB47">
        <v>1678124958</v>
      </c>
      <c r="DC47">
        <v>13</v>
      </c>
      <c r="DD47">
        <v>-0.20300000000000001</v>
      </c>
      <c r="DE47">
        <v>-1.0999999999999999E-2</v>
      </c>
      <c r="DF47">
        <v>-7.2679999999999998</v>
      </c>
      <c r="DG47">
        <v>0.23699999999999999</v>
      </c>
      <c r="DH47">
        <v>791</v>
      </c>
      <c r="DI47">
        <v>32</v>
      </c>
      <c r="DJ47">
        <v>0.03</v>
      </c>
      <c r="DK47">
        <v>7.0000000000000007E-2</v>
      </c>
      <c r="DL47">
        <v>-10.965360975609761</v>
      </c>
      <c r="DM47">
        <v>-0.7787247386759778</v>
      </c>
      <c r="DN47">
        <v>7.8855712254381038E-2</v>
      </c>
      <c r="DO47">
        <v>0</v>
      </c>
      <c r="DP47">
        <v>0.48189319512195122</v>
      </c>
      <c r="DQ47">
        <v>-1.8391860627177549E-2</v>
      </c>
      <c r="DR47">
        <v>2.8493611711888391E-3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3.29671</v>
      </c>
      <c r="EB47">
        <v>2.62514</v>
      </c>
      <c r="EC47">
        <v>5.4732999999999997E-2</v>
      </c>
      <c r="ED47">
        <v>5.5606799999999998E-2</v>
      </c>
      <c r="EE47">
        <v>0.13850599999999999</v>
      </c>
      <c r="EF47">
        <v>0.13595499999999999</v>
      </c>
      <c r="EG47">
        <v>28504.799999999999</v>
      </c>
      <c r="EH47">
        <v>28886.799999999999</v>
      </c>
      <c r="EI47">
        <v>28054.1</v>
      </c>
      <c r="EJ47">
        <v>29438.6</v>
      </c>
      <c r="EK47">
        <v>33270.400000000001</v>
      </c>
      <c r="EL47">
        <v>35304.800000000003</v>
      </c>
      <c r="EM47">
        <v>39618.800000000003</v>
      </c>
      <c r="EN47">
        <v>42072</v>
      </c>
      <c r="EO47">
        <v>2.1882700000000002</v>
      </c>
      <c r="EP47">
        <v>2.1977699999999998</v>
      </c>
      <c r="EQ47">
        <v>0.14199300000000001</v>
      </c>
      <c r="ER47">
        <v>0</v>
      </c>
      <c r="ES47">
        <v>30.191199999999998</v>
      </c>
      <c r="ET47">
        <v>999.9</v>
      </c>
      <c r="EU47">
        <v>72.7</v>
      </c>
      <c r="EV47">
        <v>33.5</v>
      </c>
      <c r="EW47">
        <v>37.3232</v>
      </c>
      <c r="EX47">
        <v>56.757300000000001</v>
      </c>
      <c r="EY47">
        <v>-3.7259600000000002</v>
      </c>
      <c r="EZ47">
        <v>2</v>
      </c>
      <c r="FA47">
        <v>0.44803100000000001</v>
      </c>
      <c r="FB47">
        <v>-9.5098000000000002E-2</v>
      </c>
      <c r="FC47">
        <v>20.274699999999999</v>
      </c>
      <c r="FD47">
        <v>5.2192400000000001</v>
      </c>
      <c r="FE47">
        <v>12.009399999999999</v>
      </c>
      <c r="FF47">
        <v>4.9869500000000002</v>
      </c>
      <c r="FG47">
        <v>3.2845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1.86226</v>
      </c>
      <c r="FN47">
        <v>1.86429</v>
      </c>
      <c r="FO47">
        <v>1.8603499999999999</v>
      </c>
      <c r="FP47">
        <v>1.86111</v>
      </c>
      <c r="FQ47">
        <v>1.8602000000000001</v>
      </c>
      <c r="FR47">
        <v>1.8619399999999999</v>
      </c>
      <c r="FS47">
        <v>1.85853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-5.4770000000000003</v>
      </c>
      <c r="GH47">
        <v>0.24990000000000001</v>
      </c>
      <c r="GI47">
        <v>-4.6300871571038451</v>
      </c>
      <c r="GJ47">
        <v>-4.6782648166075668E-3</v>
      </c>
      <c r="GK47">
        <v>2.0645039605938809E-6</v>
      </c>
      <c r="GL47">
        <v>-4.2957140779123221E-10</v>
      </c>
      <c r="GM47">
        <v>-8.3289933805379121E-2</v>
      </c>
      <c r="GN47">
        <v>6.7050777095108757E-4</v>
      </c>
      <c r="GO47">
        <v>6.3862846072479287E-4</v>
      </c>
      <c r="GP47">
        <v>-1.0801389653900339E-5</v>
      </c>
      <c r="GQ47">
        <v>6</v>
      </c>
      <c r="GR47">
        <v>2074</v>
      </c>
      <c r="GS47">
        <v>4</v>
      </c>
      <c r="GT47">
        <v>34</v>
      </c>
      <c r="GU47">
        <v>69.400000000000006</v>
      </c>
      <c r="GV47">
        <v>69.7</v>
      </c>
      <c r="GW47">
        <v>0.77758799999999995</v>
      </c>
      <c r="GX47">
        <v>2.5793499999999998</v>
      </c>
      <c r="GY47">
        <v>2.04834</v>
      </c>
      <c r="GZ47">
        <v>2.6220699999999999</v>
      </c>
      <c r="HA47">
        <v>2.1972700000000001</v>
      </c>
      <c r="HB47">
        <v>2.34741</v>
      </c>
      <c r="HC47">
        <v>38.452399999999997</v>
      </c>
      <c r="HD47">
        <v>14.569800000000001</v>
      </c>
      <c r="HE47">
        <v>18</v>
      </c>
      <c r="HF47">
        <v>675.26400000000001</v>
      </c>
      <c r="HG47">
        <v>761.13499999999999</v>
      </c>
      <c r="HH47">
        <v>31</v>
      </c>
      <c r="HI47">
        <v>33.082099999999997</v>
      </c>
      <c r="HJ47">
        <v>29.9998</v>
      </c>
      <c r="HK47">
        <v>33.098700000000001</v>
      </c>
      <c r="HL47">
        <v>33.123699999999999</v>
      </c>
      <c r="HM47">
        <v>15.5824</v>
      </c>
      <c r="HN47">
        <v>11.7636</v>
      </c>
      <c r="HO47">
        <v>100</v>
      </c>
      <c r="HP47">
        <v>31</v>
      </c>
      <c r="HQ47">
        <v>217.685</v>
      </c>
      <c r="HR47">
        <v>33.2515</v>
      </c>
      <c r="HS47">
        <v>98.882900000000006</v>
      </c>
      <c r="HT47">
        <v>97.566999999999993</v>
      </c>
    </row>
    <row r="48" spans="1:228" x14ac:dyDescent="0.2">
      <c r="A48">
        <v>33</v>
      </c>
      <c r="B48">
        <v>1678129146</v>
      </c>
      <c r="C48">
        <v>128</v>
      </c>
      <c r="D48" t="s">
        <v>424</v>
      </c>
      <c r="E48" t="s">
        <v>425</v>
      </c>
      <c r="F48">
        <v>4</v>
      </c>
      <c r="G48">
        <v>1678129143.6875</v>
      </c>
      <c r="H48">
        <f t="shared" si="0"/>
        <v>5.4594139510885512E-4</v>
      </c>
      <c r="I48">
        <f t="shared" si="1"/>
        <v>0.54594139510885509</v>
      </c>
      <c r="J48">
        <f t="shared" si="2"/>
        <v>1.3379673848571432</v>
      </c>
      <c r="K48">
        <f t="shared" si="3"/>
        <v>194.88675000000001</v>
      </c>
      <c r="L48">
        <f t="shared" si="4"/>
        <v>130.82327565968254</v>
      </c>
      <c r="M48">
        <f t="shared" si="5"/>
        <v>13.252824357263219</v>
      </c>
      <c r="N48">
        <f t="shared" si="6"/>
        <v>19.742663178887533</v>
      </c>
      <c r="O48">
        <f t="shared" si="7"/>
        <v>3.5856378850805434E-2</v>
      </c>
      <c r="P48">
        <f t="shared" si="8"/>
        <v>2.7639992981770161</v>
      </c>
      <c r="Q48">
        <f t="shared" si="9"/>
        <v>3.5599956177199001E-2</v>
      </c>
      <c r="R48">
        <f t="shared" si="10"/>
        <v>2.2272858168479823E-2</v>
      </c>
      <c r="S48">
        <f t="shared" si="11"/>
        <v>226.11269054062132</v>
      </c>
      <c r="T48">
        <f t="shared" si="12"/>
        <v>33.629585534647411</v>
      </c>
      <c r="U48">
        <f t="shared" si="13"/>
        <v>32.493074999999997</v>
      </c>
      <c r="V48">
        <f t="shared" si="14"/>
        <v>4.9099777476089415</v>
      </c>
      <c r="W48">
        <f t="shared" si="15"/>
        <v>70.118672946022556</v>
      </c>
      <c r="X48">
        <f t="shared" si="16"/>
        <v>3.4203209744024452</v>
      </c>
      <c r="Y48">
        <f t="shared" si="17"/>
        <v>4.877903175713854</v>
      </c>
      <c r="Z48">
        <f t="shared" si="18"/>
        <v>1.4896567732064963</v>
      </c>
      <c r="AA48">
        <f t="shared" si="19"/>
        <v>-24.076015524300512</v>
      </c>
      <c r="AB48">
        <f t="shared" si="20"/>
        <v>-17.309691267595742</v>
      </c>
      <c r="AC48">
        <f t="shared" si="21"/>
        <v>-1.4263266453229038</v>
      </c>
      <c r="AD48">
        <f t="shared" si="22"/>
        <v>183.30065710340213</v>
      </c>
      <c r="AE48">
        <f t="shared" si="23"/>
        <v>11.946655205898619</v>
      </c>
      <c r="AF48">
        <f t="shared" si="24"/>
        <v>0.54323923080385916</v>
      </c>
      <c r="AG48">
        <f t="shared" si="25"/>
        <v>1.3379673848571432</v>
      </c>
      <c r="AH48">
        <v>212.373924698563</v>
      </c>
      <c r="AI48">
        <v>204.77184848484839</v>
      </c>
      <c r="AJ48">
        <v>1.70197443345475</v>
      </c>
      <c r="AK48">
        <v>60.624577214499709</v>
      </c>
      <c r="AL48">
        <f t="shared" si="26"/>
        <v>0.54594139510885509</v>
      </c>
      <c r="AM48">
        <v>33.279035163377152</v>
      </c>
      <c r="AN48">
        <v>33.76577939393939</v>
      </c>
      <c r="AO48">
        <v>3.0400783100863141E-5</v>
      </c>
      <c r="AP48">
        <v>101.7342113738122</v>
      </c>
      <c r="AQ48">
        <v>21</v>
      </c>
      <c r="AR48">
        <v>3</v>
      </c>
      <c r="AS48">
        <f t="shared" si="27"/>
        <v>1</v>
      </c>
      <c r="AT48">
        <f t="shared" si="28"/>
        <v>0</v>
      </c>
      <c r="AU48">
        <f t="shared" si="29"/>
        <v>47333.666457841151</v>
      </c>
      <c r="AV48">
        <f t="shared" si="30"/>
        <v>1200.0037500000001</v>
      </c>
      <c r="AW48">
        <f t="shared" si="31"/>
        <v>1025.9265137516174</v>
      </c>
      <c r="AX48">
        <f t="shared" si="32"/>
        <v>0.8549360897844005</v>
      </c>
      <c r="AY48">
        <f t="shared" si="33"/>
        <v>0.18842665328389291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1678129143.6875</v>
      </c>
      <c r="BF48">
        <v>194.88675000000001</v>
      </c>
      <c r="BG48">
        <v>206.01224999999999</v>
      </c>
      <c r="BH48">
        <v>33.763187500000001</v>
      </c>
      <c r="BI48">
        <v>33.278662500000003</v>
      </c>
      <c r="BJ48">
        <v>200.37475000000001</v>
      </c>
      <c r="BK48">
        <v>33.513300000000001</v>
      </c>
      <c r="BL48">
        <v>649.99462500000004</v>
      </c>
      <c r="BM48">
        <v>101.203125</v>
      </c>
      <c r="BN48">
        <v>0.100135375</v>
      </c>
      <c r="BO48">
        <v>32.376912500000003</v>
      </c>
      <c r="BP48">
        <v>32.493074999999997</v>
      </c>
      <c r="BQ48">
        <v>999.9</v>
      </c>
      <c r="BR48">
        <v>0</v>
      </c>
      <c r="BS48">
        <v>0</v>
      </c>
      <c r="BT48">
        <v>8976.7975000000006</v>
      </c>
      <c r="BU48">
        <v>0</v>
      </c>
      <c r="BV48">
        <v>221.29825</v>
      </c>
      <c r="BW48">
        <v>-11.125475</v>
      </c>
      <c r="BX48">
        <v>201.69675000000001</v>
      </c>
      <c r="BY48">
        <v>213.10412500000001</v>
      </c>
      <c r="BZ48">
        <v>0.48451650000000002</v>
      </c>
      <c r="CA48">
        <v>206.01224999999999</v>
      </c>
      <c r="CB48">
        <v>33.278662500000003</v>
      </c>
      <c r="CC48">
        <v>3.4169350000000001</v>
      </c>
      <c r="CD48">
        <v>3.3679025</v>
      </c>
      <c r="CE48">
        <v>26.212587500000001</v>
      </c>
      <c r="CF48">
        <v>25.968137500000001</v>
      </c>
      <c r="CG48">
        <v>1200.0037500000001</v>
      </c>
      <c r="CH48">
        <v>0.50004724999999994</v>
      </c>
      <c r="CI48">
        <v>0.49995275000000011</v>
      </c>
      <c r="CJ48">
        <v>0</v>
      </c>
      <c r="CK48">
        <v>1041.57125</v>
      </c>
      <c r="CL48">
        <v>4.9990899999999998</v>
      </c>
      <c r="CM48">
        <v>11032.75</v>
      </c>
      <c r="CN48">
        <v>9558.0437500000007</v>
      </c>
      <c r="CO48">
        <v>42.061999999999998</v>
      </c>
      <c r="CP48">
        <v>43.429250000000003</v>
      </c>
      <c r="CQ48">
        <v>42.796499999999988</v>
      </c>
      <c r="CR48">
        <v>42.625</v>
      </c>
      <c r="CS48">
        <v>43.311999999999998</v>
      </c>
      <c r="CT48">
        <v>597.55999999999995</v>
      </c>
      <c r="CU48">
        <v>597.44624999999996</v>
      </c>
      <c r="CV48">
        <v>0</v>
      </c>
      <c r="CW48">
        <v>1678129188.4000001</v>
      </c>
      <c r="CX48">
        <v>0</v>
      </c>
      <c r="CY48">
        <v>1678124978.5</v>
      </c>
      <c r="CZ48" t="s">
        <v>356</v>
      </c>
      <c r="DA48">
        <v>1678124978.5</v>
      </c>
      <c r="DB48">
        <v>1678124958</v>
      </c>
      <c r="DC48">
        <v>13</v>
      </c>
      <c r="DD48">
        <v>-0.20300000000000001</v>
      </c>
      <c r="DE48">
        <v>-1.0999999999999999E-2</v>
      </c>
      <c r="DF48">
        <v>-7.2679999999999998</v>
      </c>
      <c r="DG48">
        <v>0.23699999999999999</v>
      </c>
      <c r="DH48">
        <v>791</v>
      </c>
      <c r="DI48">
        <v>32</v>
      </c>
      <c r="DJ48">
        <v>0.03</v>
      </c>
      <c r="DK48">
        <v>7.0000000000000007E-2</v>
      </c>
      <c r="DL48">
        <v>-11.01591707317073</v>
      </c>
      <c r="DM48">
        <v>-0.79509198606269171</v>
      </c>
      <c r="DN48">
        <v>8.0209074063757629E-2</v>
      </c>
      <c r="DO48">
        <v>0</v>
      </c>
      <c r="DP48">
        <v>0.48150636585365852</v>
      </c>
      <c r="DQ48">
        <v>1.093609756098627E-3</v>
      </c>
      <c r="DR48">
        <v>2.384152370274954E-3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3.2968199999999999</v>
      </c>
      <c r="EB48">
        <v>2.6252599999999999</v>
      </c>
      <c r="EC48">
        <v>5.6348500000000003E-2</v>
      </c>
      <c r="ED48">
        <v>5.7208299999999997E-2</v>
      </c>
      <c r="EE48">
        <v>0.138518</v>
      </c>
      <c r="EF48">
        <v>0.135958</v>
      </c>
      <c r="EG48">
        <v>28455.8</v>
      </c>
      <c r="EH48">
        <v>28837.599999999999</v>
      </c>
      <c r="EI48">
        <v>28053.8</v>
      </c>
      <c r="EJ48">
        <v>29438.400000000001</v>
      </c>
      <c r="EK48">
        <v>33269.800000000003</v>
      </c>
      <c r="EL48">
        <v>35304.400000000001</v>
      </c>
      <c r="EM48">
        <v>39618.400000000001</v>
      </c>
      <c r="EN48">
        <v>42071.6</v>
      </c>
      <c r="EO48">
        <v>2.18872</v>
      </c>
      <c r="EP48">
        <v>2.1978</v>
      </c>
      <c r="EQ48">
        <v>0.14185900000000001</v>
      </c>
      <c r="ER48">
        <v>0</v>
      </c>
      <c r="ES48">
        <v>30.186</v>
      </c>
      <c r="ET48">
        <v>999.9</v>
      </c>
      <c r="EU48">
        <v>72.7</v>
      </c>
      <c r="EV48">
        <v>33.5</v>
      </c>
      <c r="EW48">
        <v>37.324399999999997</v>
      </c>
      <c r="EX48">
        <v>56.697299999999998</v>
      </c>
      <c r="EY48">
        <v>-3.9022399999999999</v>
      </c>
      <c r="EZ48">
        <v>2</v>
      </c>
      <c r="FA48">
        <v>0.44757400000000003</v>
      </c>
      <c r="FB48">
        <v>-9.3834399999999998E-2</v>
      </c>
      <c r="FC48">
        <v>20.274799999999999</v>
      </c>
      <c r="FD48">
        <v>5.2193899999999998</v>
      </c>
      <c r="FE48">
        <v>12.009499999999999</v>
      </c>
      <c r="FF48">
        <v>4.9869000000000003</v>
      </c>
      <c r="FG48">
        <v>3.2845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1.8622799999999999</v>
      </c>
      <c r="FN48">
        <v>1.8643099999999999</v>
      </c>
      <c r="FO48">
        <v>1.8603499999999999</v>
      </c>
      <c r="FP48">
        <v>1.86111</v>
      </c>
      <c r="FQ48">
        <v>1.8602000000000001</v>
      </c>
      <c r="FR48">
        <v>1.8619300000000001</v>
      </c>
      <c r="FS48">
        <v>1.85853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-5.5030000000000001</v>
      </c>
      <c r="GH48">
        <v>0.24990000000000001</v>
      </c>
      <c r="GI48">
        <v>-4.6300871571038451</v>
      </c>
      <c r="GJ48">
        <v>-4.6782648166075668E-3</v>
      </c>
      <c r="GK48">
        <v>2.0645039605938809E-6</v>
      </c>
      <c r="GL48">
        <v>-4.2957140779123221E-10</v>
      </c>
      <c r="GM48">
        <v>-8.3289933805379121E-2</v>
      </c>
      <c r="GN48">
        <v>6.7050777095108757E-4</v>
      </c>
      <c r="GO48">
        <v>6.3862846072479287E-4</v>
      </c>
      <c r="GP48">
        <v>-1.0801389653900339E-5</v>
      </c>
      <c r="GQ48">
        <v>6</v>
      </c>
      <c r="GR48">
        <v>2074</v>
      </c>
      <c r="GS48">
        <v>4</v>
      </c>
      <c r="GT48">
        <v>34</v>
      </c>
      <c r="GU48">
        <v>69.5</v>
      </c>
      <c r="GV48">
        <v>69.8</v>
      </c>
      <c r="GW48">
        <v>0.79834000000000005</v>
      </c>
      <c r="GX48">
        <v>2.5793499999999998</v>
      </c>
      <c r="GY48">
        <v>2.04834</v>
      </c>
      <c r="GZ48">
        <v>2.6208499999999999</v>
      </c>
      <c r="HA48">
        <v>2.1972700000000001</v>
      </c>
      <c r="HB48">
        <v>2.3339799999999999</v>
      </c>
      <c r="HC48">
        <v>38.452399999999997</v>
      </c>
      <c r="HD48">
        <v>14.5085</v>
      </c>
      <c r="HE48">
        <v>18</v>
      </c>
      <c r="HF48">
        <v>675.59699999999998</v>
      </c>
      <c r="HG48">
        <v>761.12199999999996</v>
      </c>
      <c r="HH48">
        <v>31.0002</v>
      </c>
      <c r="HI48">
        <v>33.079099999999997</v>
      </c>
      <c r="HJ48">
        <v>29.999700000000001</v>
      </c>
      <c r="HK48">
        <v>33.095799999999997</v>
      </c>
      <c r="HL48">
        <v>33.120800000000003</v>
      </c>
      <c r="HM48">
        <v>15.9824</v>
      </c>
      <c r="HN48">
        <v>11.7636</v>
      </c>
      <c r="HO48">
        <v>100</v>
      </c>
      <c r="HP48">
        <v>31</v>
      </c>
      <c r="HQ48">
        <v>224.364</v>
      </c>
      <c r="HR48">
        <v>33.2515</v>
      </c>
      <c r="HS48">
        <v>98.882000000000005</v>
      </c>
      <c r="HT48">
        <v>97.566199999999995</v>
      </c>
    </row>
    <row r="49" spans="1:228" x14ac:dyDescent="0.2">
      <c r="A49">
        <v>34</v>
      </c>
      <c r="B49">
        <v>1678129150</v>
      </c>
      <c r="C49">
        <v>132</v>
      </c>
      <c r="D49" t="s">
        <v>426</v>
      </c>
      <c r="E49" t="s">
        <v>427</v>
      </c>
      <c r="F49">
        <v>4</v>
      </c>
      <c r="G49">
        <v>1678129148</v>
      </c>
      <c r="H49">
        <f t="shared" si="0"/>
        <v>5.5029661492553186E-4</v>
      </c>
      <c r="I49">
        <f t="shared" si="1"/>
        <v>0.55029661492553184</v>
      </c>
      <c r="J49">
        <f t="shared" si="2"/>
        <v>1.3882012528941214</v>
      </c>
      <c r="K49">
        <f t="shared" si="3"/>
        <v>201.96428571428569</v>
      </c>
      <c r="L49">
        <f t="shared" si="4"/>
        <v>135.99294309726235</v>
      </c>
      <c r="M49">
        <f t="shared" si="5"/>
        <v>13.776403773046622</v>
      </c>
      <c r="N49">
        <f t="shared" si="6"/>
        <v>20.459455353834183</v>
      </c>
      <c r="O49">
        <f t="shared" si="7"/>
        <v>3.6145554923088755E-2</v>
      </c>
      <c r="P49">
        <f t="shared" si="8"/>
        <v>2.7768096748062492</v>
      </c>
      <c r="Q49">
        <f t="shared" si="9"/>
        <v>3.5886188512018649E-2</v>
      </c>
      <c r="R49">
        <f t="shared" si="10"/>
        <v>2.2452015581902345E-2</v>
      </c>
      <c r="S49">
        <f t="shared" si="11"/>
        <v>226.11377062279192</v>
      </c>
      <c r="T49">
        <f t="shared" si="12"/>
        <v>33.624765464310215</v>
      </c>
      <c r="U49">
        <f t="shared" si="13"/>
        <v>32.494871428571429</v>
      </c>
      <c r="V49">
        <f t="shared" si="14"/>
        <v>4.9104752118815549</v>
      </c>
      <c r="W49">
        <f t="shared" si="15"/>
        <v>70.124500349261439</v>
      </c>
      <c r="X49">
        <f t="shared" si="16"/>
        <v>3.4209338149147519</v>
      </c>
      <c r="Y49">
        <f t="shared" si="17"/>
        <v>4.8783717500680659</v>
      </c>
      <c r="Z49">
        <f t="shared" si="18"/>
        <v>1.489541396966803</v>
      </c>
      <c r="AA49">
        <f t="shared" si="19"/>
        <v>-24.268080718215955</v>
      </c>
      <c r="AB49">
        <f t="shared" si="20"/>
        <v>-17.404085280361244</v>
      </c>
      <c r="AC49">
        <f t="shared" si="21"/>
        <v>-1.4275132625687668</v>
      </c>
      <c r="AD49">
        <f t="shared" si="22"/>
        <v>183.01409136164597</v>
      </c>
      <c r="AE49">
        <f t="shared" si="23"/>
        <v>12.112313330270128</v>
      </c>
      <c r="AF49">
        <f t="shared" si="24"/>
        <v>0.54777739211934517</v>
      </c>
      <c r="AG49">
        <f t="shared" si="25"/>
        <v>1.3882012528941214</v>
      </c>
      <c r="AH49">
        <v>219.2971909921275</v>
      </c>
      <c r="AI49">
        <v>211.60500606060609</v>
      </c>
      <c r="AJ49">
        <v>1.7133225625432711</v>
      </c>
      <c r="AK49">
        <v>60.624577214499709</v>
      </c>
      <c r="AL49">
        <f t="shared" si="26"/>
        <v>0.55029661492553184</v>
      </c>
      <c r="AM49">
        <v>33.281010031998449</v>
      </c>
      <c r="AN49">
        <v>33.771664848484839</v>
      </c>
      <c r="AO49">
        <v>2.6054464336132751E-5</v>
      </c>
      <c r="AP49">
        <v>101.7342113738122</v>
      </c>
      <c r="AQ49">
        <v>21</v>
      </c>
      <c r="AR49">
        <v>3</v>
      </c>
      <c r="AS49">
        <f t="shared" si="27"/>
        <v>1</v>
      </c>
      <c r="AT49">
        <f t="shared" si="28"/>
        <v>0</v>
      </c>
      <c r="AU49">
        <f t="shared" si="29"/>
        <v>47686.774942332697</v>
      </c>
      <c r="AV49">
        <f t="shared" si="30"/>
        <v>1200.01</v>
      </c>
      <c r="AW49">
        <f t="shared" si="31"/>
        <v>1025.9318065403065</v>
      </c>
      <c r="AX49">
        <f t="shared" si="32"/>
        <v>0.85493604764985842</v>
      </c>
      <c r="AY49">
        <f t="shared" si="33"/>
        <v>0.18842657196422691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1678129148</v>
      </c>
      <c r="BF49">
        <v>201.96428571428569</v>
      </c>
      <c r="BG49">
        <v>213.24714285714279</v>
      </c>
      <c r="BH49">
        <v>33.769542857142859</v>
      </c>
      <c r="BI49">
        <v>33.280971428571434</v>
      </c>
      <c r="BJ49">
        <v>207.47985714285721</v>
      </c>
      <c r="BK49">
        <v>33.519628571428584</v>
      </c>
      <c r="BL49">
        <v>649.99200000000008</v>
      </c>
      <c r="BM49">
        <v>101.20271428571429</v>
      </c>
      <c r="BN49">
        <v>9.9628757142857127E-2</v>
      </c>
      <c r="BO49">
        <v>32.378614285714278</v>
      </c>
      <c r="BP49">
        <v>32.494871428571429</v>
      </c>
      <c r="BQ49">
        <v>999.89999999999986</v>
      </c>
      <c r="BR49">
        <v>0</v>
      </c>
      <c r="BS49">
        <v>0</v>
      </c>
      <c r="BT49">
        <v>9044.908571428572</v>
      </c>
      <c r="BU49">
        <v>0</v>
      </c>
      <c r="BV49">
        <v>234.44042857142861</v>
      </c>
      <c r="BW49">
        <v>-11.282914285714289</v>
      </c>
      <c r="BX49">
        <v>209.02285714285711</v>
      </c>
      <c r="BY49">
        <v>220.58842857142861</v>
      </c>
      <c r="BZ49">
        <v>0.4885721428571429</v>
      </c>
      <c r="CA49">
        <v>213.24714285714279</v>
      </c>
      <c r="CB49">
        <v>33.280971428571434</v>
      </c>
      <c r="CC49">
        <v>3.4175685714285708</v>
      </c>
      <c r="CD49">
        <v>3.3681228571428572</v>
      </c>
      <c r="CE49">
        <v>26.215699999999998</v>
      </c>
      <c r="CF49">
        <v>25.969257142857149</v>
      </c>
      <c r="CG49">
        <v>1200.01</v>
      </c>
      <c r="CH49">
        <v>0.50004799999999994</v>
      </c>
      <c r="CI49">
        <v>0.49995200000000001</v>
      </c>
      <c r="CJ49">
        <v>0</v>
      </c>
      <c r="CK49">
        <v>1040.8599999999999</v>
      </c>
      <c r="CL49">
        <v>4.9990899999999998</v>
      </c>
      <c r="CM49">
        <v>11027.27142857143</v>
      </c>
      <c r="CN49">
        <v>9558.0828571428574</v>
      </c>
      <c r="CO49">
        <v>42.061999999999998</v>
      </c>
      <c r="CP49">
        <v>43.401571428571437</v>
      </c>
      <c r="CQ49">
        <v>42.811999999999998</v>
      </c>
      <c r="CR49">
        <v>42.625</v>
      </c>
      <c r="CS49">
        <v>43.311999999999998</v>
      </c>
      <c r="CT49">
        <v>597.56428571428569</v>
      </c>
      <c r="CU49">
        <v>597.44714285714292</v>
      </c>
      <c r="CV49">
        <v>0</v>
      </c>
      <c r="CW49">
        <v>1678129192</v>
      </c>
      <c r="CX49">
        <v>0</v>
      </c>
      <c r="CY49">
        <v>1678124978.5</v>
      </c>
      <c r="CZ49" t="s">
        <v>356</v>
      </c>
      <c r="DA49">
        <v>1678124978.5</v>
      </c>
      <c r="DB49">
        <v>1678124958</v>
      </c>
      <c r="DC49">
        <v>13</v>
      </c>
      <c r="DD49">
        <v>-0.20300000000000001</v>
      </c>
      <c r="DE49">
        <v>-1.0999999999999999E-2</v>
      </c>
      <c r="DF49">
        <v>-7.2679999999999998</v>
      </c>
      <c r="DG49">
        <v>0.23699999999999999</v>
      </c>
      <c r="DH49">
        <v>791</v>
      </c>
      <c r="DI49">
        <v>32</v>
      </c>
      <c r="DJ49">
        <v>0.03</v>
      </c>
      <c r="DK49">
        <v>7.0000000000000007E-2</v>
      </c>
      <c r="DL49">
        <v>-11.077814634146341</v>
      </c>
      <c r="DM49">
        <v>-0.96412055749126579</v>
      </c>
      <c r="DN49">
        <v>9.9165652395928228E-2</v>
      </c>
      <c r="DO49">
        <v>0</v>
      </c>
      <c r="DP49">
        <v>0.48232514634146351</v>
      </c>
      <c r="DQ49">
        <v>2.5395846689896511E-2</v>
      </c>
      <c r="DR49">
        <v>3.196744926472179E-3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3.2967200000000001</v>
      </c>
      <c r="EB49">
        <v>2.6254200000000001</v>
      </c>
      <c r="EC49">
        <v>5.7963599999999997E-2</v>
      </c>
      <c r="ED49">
        <v>5.8817899999999999E-2</v>
      </c>
      <c r="EE49">
        <v>0.13853499999999999</v>
      </c>
      <c r="EF49">
        <v>0.135964</v>
      </c>
      <c r="EG49">
        <v>28407.5</v>
      </c>
      <c r="EH49">
        <v>28788.5</v>
      </c>
      <c r="EI49">
        <v>28054.2</v>
      </c>
      <c r="EJ49">
        <v>29438.5</v>
      </c>
      <c r="EK49">
        <v>33269.699999999997</v>
      </c>
      <c r="EL49">
        <v>35304.5</v>
      </c>
      <c r="EM49">
        <v>39619</v>
      </c>
      <c r="EN49">
        <v>42071.9</v>
      </c>
      <c r="EO49">
        <v>2.1886000000000001</v>
      </c>
      <c r="EP49">
        <v>2.1980200000000001</v>
      </c>
      <c r="EQ49">
        <v>0.14257400000000001</v>
      </c>
      <c r="ER49">
        <v>0</v>
      </c>
      <c r="ES49">
        <v>30.1814</v>
      </c>
      <c r="ET49">
        <v>999.9</v>
      </c>
      <c r="EU49">
        <v>72.7</v>
      </c>
      <c r="EV49">
        <v>33.5</v>
      </c>
      <c r="EW49">
        <v>37.324100000000001</v>
      </c>
      <c r="EX49">
        <v>56.517299999999999</v>
      </c>
      <c r="EY49">
        <v>-3.8742000000000001</v>
      </c>
      <c r="EZ49">
        <v>2</v>
      </c>
      <c r="FA49">
        <v>0.447409</v>
      </c>
      <c r="FB49">
        <v>-9.2832200000000004E-2</v>
      </c>
      <c r="FC49">
        <v>20.274799999999999</v>
      </c>
      <c r="FD49">
        <v>5.2189399999999999</v>
      </c>
      <c r="FE49">
        <v>12.009499999999999</v>
      </c>
      <c r="FF49">
        <v>4.9866000000000001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1.8623000000000001</v>
      </c>
      <c r="FN49">
        <v>1.8643099999999999</v>
      </c>
      <c r="FO49">
        <v>1.8603499999999999</v>
      </c>
      <c r="FP49">
        <v>1.8611</v>
      </c>
      <c r="FQ49">
        <v>1.8602000000000001</v>
      </c>
      <c r="FR49">
        <v>1.86192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-5.5289999999999999</v>
      </c>
      <c r="GH49">
        <v>0.25</v>
      </c>
      <c r="GI49">
        <v>-4.6300871571038451</v>
      </c>
      <c r="GJ49">
        <v>-4.6782648166075668E-3</v>
      </c>
      <c r="GK49">
        <v>2.0645039605938809E-6</v>
      </c>
      <c r="GL49">
        <v>-4.2957140779123221E-10</v>
      </c>
      <c r="GM49">
        <v>-8.3289933805379121E-2</v>
      </c>
      <c r="GN49">
        <v>6.7050777095108757E-4</v>
      </c>
      <c r="GO49">
        <v>6.3862846072479287E-4</v>
      </c>
      <c r="GP49">
        <v>-1.0801389653900339E-5</v>
      </c>
      <c r="GQ49">
        <v>6</v>
      </c>
      <c r="GR49">
        <v>2074</v>
      </c>
      <c r="GS49">
        <v>4</v>
      </c>
      <c r="GT49">
        <v>34</v>
      </c>
      <c r="GU49">
        <v>69.5</v>
      </c>
      <c r="GV49">
        <v>69.900000000000006</v>
      </c>
      <c r="GW49">
        <v>0.81787100000000001</v>
      </c>
      <c r="GX49">
        <v>2.5866699999999998</v>
      </c>
      <c r="GY49">
        <v>2.04834</v>
      </c>
      <c r="GZ49">
        <v>2.6208499999999999</v>
      </c>
      <c r="HA49">
        <v>2.1972700000000001</v>
      </c>
      <c r="HB49">
        <v>2.3144499999999999</v>
      </c>
      <c r="HC49">
        <v>38.452399999999997</v>
      </c>
      <c r="HD49">
        <v>14.5085</v>
      </c>
      <c r="HE49">
        <v>18</v>
      </c>
      <c r="HF49">
        <v>675.46400000000006</v>
      </c>
      <c r="HG49">
        <v>761.30399999999997</v>
      </c>
      <c r="HH49">
        <v>31.000299999999999</v>
      </c>
      <c r="HI49">
        <v>33.0762</v>
      </c>
      <c r="HJ49">
        <v>29.9998</v>
      </c>
      <c r="HK49">
        <v>33.0929</v>
      </c>
      <c r="HL49">
        <v>33.117800000000003</v>
      </c>
      <c r="HM49">
        <v>16.380099999999999</v>
      </c>
      <c r="HN49">
        <v>11.7636</v>
      </c>
      <c r="HO49">
        <v>100</v>
      </c>
      <c r="HP49">
        <v>31</v>
      </c>
      <c r="HQ49">
        <v>231.04300000000001</v>
      </c>
      <c r="HR49">
        <v>33.250900000000001</v>
      </c>
      <c r="HS49">
        <v>98.883399999999995</v>
      </c>
      <c r="HT49">
        <v>97.566699999999997</v>
      </c>
    </row>
    <row r="50" spans="1:228" x14ac:dyDescent="0.2">
      <c r="A50">
        <v>35</v>
      </c>
      <c r="B50">
        <v>1678129154</v>
      </c>
      <c r="C50">
        <v>136</v>
      </c>
      <c r="D50" t="s">
        <v>428</v>
      </c>
      <c r="E50" t="s">
        <v>429</v>
      </c>
      <c r="F50">
        <v>4</v>
      </c>
      <c r="G50">
        <v>1678129151.6875</v>
      </c>
      <c r="H50">
        <f t="shared" si="0"/>
        <v>5.5485868927042479E-4</v>
      </c>
      <c r="I50">
        <f t="shared" si="1"/>
        <v>0.55485868927042481</v>
      </c>
      <c r="J50">
        <f t="shared" si="2"/>
        <v>1.4101275237916029</v>
      </c>
      <c r="K50">
        <f t="shared" si="3"/>
        <v>208.0985</v>
      </c>
      <c r="L50">
        <f t="shared" si="4"/>
        <v>141.50960843106679</v>
      </c>
      <c r="M50">
        <f t="shared" si="5"/>
        <v>14.335354114079312</v>
      </c>
      <c r="N50">
        <f t="shared" si="6"/>
        <v>21.081011538251239</v>
      </c>
      <c r="O50">
        <f t="shared" si="7"/>
        <v>3.6439270710317564E-2</v>
      </c>
      <c r="P50">
        <f t="shared" si="8"/>
        <v>2.7740896651910512</v>
      </c>
      <c r="Q50">
        <f t="shared" si="9"/>
        <v>3.6175432154723942E-2</v>
      </c>
      <c r="R50">
        <f t="shared" si="10"/>
        <v>2.263319056201156E-2</v>
      </c>
      <c r="S50">
        <f t="shared" si="11"/>
        <v>226.11163985681492</v>
      </c>
      <c r="T50">
        <f t="shared" si="12"/>
        <v>33.624436686981824</v>
      </c>
      <c r="U50">
        <f t="shared" si="13"/>
        <v>32.497012499999997</v>
      </c>
      <c r="V50">
        <f t="shared" si="14"/>
        <v>4.9110681714263826</v>
      </c>
      <c r="W50">
        <f t="shared" si="15"/>
        <v>70.130393699561438</v>
      </c>
      <c r="X50">
        <f t="shared" si="16"/>
        <v>3.4211823484051069</v>
      </c>
      <c r="Y50">
        <f t="shared" si="17"/>
        <v>4.878316187787922</v>
      </c>
      <c r="Z50">
        <f t="shared" si="18"/>
        <v>1.4898858230212757</v>
      </c>
      <c r="AA50">
        <f t="shared" si="19"/>
        <v>-24.469268196825734</v>
      </c>
      <c r="AB50">
        <f t="shared" si="20"/>
        <v>-17.737427232730948</v>
      </c>
      <c r="AC50">
        <f t="shared" si="21"/>
        <v>-1.4562949118543156</v>
      </c>
      <c r="AD50">
        <f t="shared" si="22"/>
        <v>182.44864951540393</v>
      </c>
      <c r="AE50">
        <f t="shared" si="23"/>
        <v>12.210228105787293</v>
      </c>
      <c r="AF50">
        <f t="shared" si="24"/>
        <v>0.55214210930673868</v>
      </c>
      <c r="AG50">
        <f t="shared" si="25"/>
        <v>1.4101275237916029</v>
      </c>
      <c r="AH50">
        <v>226.27135845300299</v>
      </c>
      <c r="AI50">
        <v>218.50775757575749</v>
      </c>
      <c r="AJ50">
        <v>1.726955736317074</v>
      </c>
      <c r="AK50">
        <v>60.624577214499709</v>
      </c>
      <c r="AL50">
        <f t="shared" si="26"/>
        <v>0.55485868927042481</v>
      </c>
      <c r="AM50">
        <v>33.278954086706541</v>
      </c>
      <c r="AN50">
        <v>33.773783636363639</v>
      </c>
      <c r="AO50">
        <v>6.7844988509394907E-6</v>
      </c>
      <c r="AP50">
        <v>101.7342113738122</v>
      </c>
      <c r="AQ50">
        <v>21</v>
      </c>
      <c r="AR50">
        <v>3</v>
      </c>
      <c r="AS50">
        <f t="shared" si="27"/>
        <v>1</v>
      </c>
      <c r="AT50">
        <f t="shared" si="28"/>
        <v>0</v>
      </c>
      <c r="AU50">
        <f t="shared" si="29"/>
        <v>47611.706536544079</v>
      </c>
      <c r="AV50">
        <f t="shared" si="30"/>
        <v>1200.00125</v>
      </c>
      <c r="AW50">
        <f t="shared" si="31"/>
        <v>1025.9240760916139</v>
      </c>
      <c r="AX50">
        <f t="shared" si="32"/>
        <v>0.85493583951817875</v>
      </c>
      <c r="AY50">
        <f t="shared" si="33"/>
        <v>0.18842617027008507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1678129151.6875</v>
      </c>
      <c r="BF50">
        <v>208.0985</v>
      </c>
      <c r="BG50">
        <v>219.47537500000001</v>
      </c>
      <c r="BH50">
        <v>33.771762499999987</v>
      </c>
      <c r="BI50">
        <v>33.279312500000003</v>
      </c>
      <c r="BJ50">
        <v>213.63800000000001</v>
      </c>
      <c r="BK50">
        <v>33.521837499999997</v>
      </c>
      <c r="BL50">
        <v>650.0095</v>
      </c>
      <c r="BM50">
        <v>101.203125</v>
      </c>
      <c r="BN50">
        <v>9.9919175000000013E-2</v>
      </c>
      <c r="BO50">
        <v>32.378412500000003</v>
      </c>
      <c r="BP50">
        <v>32.497012499999997</v>
      </c>
      <c r="BQ50">
        <v>999.9</v>
      </c>
      <c r="BR50">
        <v>0</v>
      </c>
      <c r="BS50">
        <v>0</v>
      </c>
      <c r="BT50">
        <v>9030.3924999999999</v>
      </c>
      <c r="BU50">
        <v>0</v>
      </c>
      <c r="BV50">
        <v>255.83375000000001</v>
      </c>
      <c r="BW50">
        <v>-11.376925</v>
      </c>
      <c r="BX50">
        <v>215.37187499999999</v>
      </c>
      <c r="BY50">
        <v>227.03087500000001</v>
      </c>
      <c r="BZ50">
        <v>0.49245937499999998</v>
      </c>
      <c r="CA50">
        <v>219.47537500000001</v>
      </c>
      <c r="CB50">
        <v>33.279312500000003</v>
      </c>
      <c r="CC50">
        <v>3.4178087499999998</v>
      </c>
      <c r="CD50">
        <v>3.3679700000000001</v>
      </c>
      <c r="CE50">
        <v>26.216887499999999</v>
      </c>
      <c r="CF50">
        <v>25.968475000000002</v>
      </c>
      <c r="CG50">
        <v>1200.00125</v>
      </c>
      <c r="CH50">
        <v>0.50005425000000003</v>
      </c>
      <c r="CI50">
        <v>0.49994575000000002</v>
      </c>
      <c r="CJ50">
        <v>0</v>
      </c>
      <c r="CK50">
        <v>1040.1312499999999</v>
      </c>
      <c r="CL50">
        <v>4.9990899999999998</v>
      </c>
      <c r="CM50">
        <v>11023.1875</v>
      </c>
      <c r="CN50">
        <v>9558.0300000000007</v>
      </c>
      <c r="CO50">
        <v>42.061999999999998</v>
      </c>
      <c r="CP50">
        <v>43.41375</v>
      </c>
      <c r="CQ50">
        <v>42.788749999999993</v>
      </c>
      <c r="CR50">
        <v>42.625</v>
      </c>
      <c r="CS50">
        <v>43.311999999999998</v>
      </c>
      <c r="CT50">
        <v>597.56750000000011</v>
      </c>
      <c r="CU50">
        <v>597.43374999999992</v>
      </c>
      <c r="CV50">
        <v>0</v>
      </c>
      <c r="CW50">
        <v>1678129196.2</v>
      </c>
      <c r="CX50">
        <v>0</v>
      </c>
      <c r="CY50">
        <v>1678124978.5</v>
      </c>
      <c r="CZ50" t="s">
        <v>356</v>
      </c>
      <c r="DA50">
        <v>1678124978.5</v>
      </c>
      <c r="DB50">
        <v>1678124958</v>
      </c>
      <c r="DC50">
        <v>13</v>
      </c>
      <c r="DD50">
        <v>-0.20300000000000001</v>
      </c>
      <c r="DE50">
        <v>-1.0999999999999999E-2</v>
      </c>
      <c r="DF50">
        <v>-7.2679999999999998</v>
      </c>
      <c r="DG50">
        <v>0.23699999999999999</v>
      </c>
      <c r="DH50">
        <v>791</v>
      </c>
      <c r="DI50">
        <v>32</v>
      </c>
      <c r="DJ50">
        <v>0.03</v>
      </c>
      <c r="DK50">
        <v>7.0000000000000007E-2</v>
      </c>
      <c r="DL50">
        <v>-11.15504390243902</v>
      </c>
      <c r="DM50">
        <v>-1.2029163763066391</v>
      </c>
      <c r="DN50">
        <v>0.1235349383753646</v>
      </c>
      <c r="DO50">
        <v>0</v>
      </c>
      <c r="DP50">
        <v>0.48427824390243901</v>
      </c>
      <c r="DQ50">
        <v>4.6865121951221021E-2</v>
      </c>
      <c r="DR50">
        <v>4.7316174452113804E-3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3.2968099999999998</v>
      </c>
      <c r="EB50">
        <v>2.6254499999999998</v>
      </c>
      <c r="EC50">
        <v>5.9567000000000002E-2</v>
      </c>
      <c r="ED50">
        <v>6.0425600000000003E-2</v>
      </c>
      <c r="EE50">
        <v>0.138544</v>
      </c>
      <c r="EF50">
        <v>0.13595699999999999</v>
      </c>
      <c r="EG50">
        <v>28358.9</v>
      </c>
      <c r="EH50">
        <v>28739.200000000001</v>
      </c>
      <c r="EI50">
        <v>28054</v>
      </c>
      <c r="EJ50">
        <v>29438.3</v>
      </c>
      <c r="EK50">
        <v>33269.300000000003</v>
      </c>
      <c r="EL50">
        <v>35304.400000000001</v>
      </c>
      <c r="EM50">
        <v>39618.800000000003</v>
      </c>
      <c r="EN50">
        <v>42071.3</v>
      </c>
      <c r="EO50">
        <v>2.18893</v>
      </c>
      <c r="EP50">
        <v>2.1979700000000002</v>
      </c>
      <c r="EQ50">
        <v>0.14299899999999999</v>
      </c>
      <c r="ER50">
        <v>0</v>
      </c>
      <c r="ES50">
        <v>30.1784</v>
      </c>
      <c r="ET50">
        <v>999.9</v>
      </c>
      <c r="EU50">
        <v>72.7</v>
      </c>
      <c r="EV50">
        <v>33.5</v>
      </c>
      <c r="EW50">
        <v>37.328099999999999</v>
      </c>
      <c r="EX50">
        <v>56.5473</v>
      </c>
      <c r="EY50">
        <v>-3.8461500000000002</v>
      </c>
      <c r="EZ50">
        <v>2</v>
      </c>
      <c r="FA50">
        <v>0.44697700000000001</v>
      </c>
      <c r="FB50">
        <v>-9.1821899999999998E-2</v>
      </c>
      <c r="FC50">
        <v>20.274899999999999</v>
      </c>
      <c r="FD50">
        <v>5.2198399999999996</v>
      </c>
      <c r="FE50">
        <v>12.009399999999999</v>
      </c>
      <c r="FF50">
        <v>4.9870000000000001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1.86233</v>
      </c>
      <c r="FN50">
        <v>1.86432</v>
      </c>
      <c r="FO50">
        <v>1.8603499999999999</v>
      </c>
      <c r="FP50">
        <v>1.8611</v>
      </c>
      <c r="FQ50">
        <v>1.8602000000000001</v>
      </c>
      <c r="FR50">
        <v>1.8619600000000001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-5.5540000000000003</v>
      </c>
      <c r="GH50">
        <v>0.25</v>
      </c>
      <c r="GI50">
        <v>-4.6300871571038451</v>
      </c>
      <c r="GJ50">
        <v>-4.6782648166075668E-3</v>
      </c>
      <c r="GK50">
        <v>2.0645039605938809E-6</v>
      </c>
      <c r="GL50">
        <v>-4.2957140779123221E-10</v>
      </c>
      <c r="GM50">
        <v>-8.3289933805379121E-2</v>
      </c>
      <c r="GN50">
        <v>6.7050777095108757E-4</v>
      </c>
      <c r="GO50">
        <v>6.3862846072479287E-4</v>
      </c>
      <c r="GP50">
        <v>-1.0801389653900339E-5</v>
      </c>
      <c r="GQ50">
        <v>6</v>
      </c>
      <c r="GR50">
        <v>2074</v>
      </c>
      <c r="GS50">
        <v>4</v>
      </c>
      <c r="GT50">
        <v>34</v>
      </c>
      <c r="GU50">
        <v>69.599999999999994</v>
      </c>
      <c r="GV50">
        <v>69.900000000000006</v>
      </c>
      <c r="GW50">
        <v>0.83740199999999998</v>
      </c>
      <c r="GX50">
        <v>2.5878899999999998</v>
      </c>
      <c r="GY50">
        <v>2.04834</v>
      </c>
      <c r="GZ50">
        <v>2.6196299999999999</v>
      </c>
      <c r="HA50">
        <v>2.1972700000000001</v>
      </c>
      <c r="HB50">
        <v>2.3132299999999999</v>
      </c>
      <c r="HC50">
        <v>38.452399999999997</v>
      </c>
      <c r="HD50">
        <v>14.456</v>
      </c>
      <c r="HE50">
        <v>18</v>
      </c>
      <c r="HF50">
        <v>675.69600000000003</v>
      </c>
      <c r="HG50">
        <v>761.21799999999996</v>
      </c>
      <c r="HH50">
        <v>31.000299999999999</v>
      </c>
      <c r="HI50">
        <v>33.073300000000003</v>
      </c>
      <c r="HJ50">
        <v>29.999700000000001</v>
      </c>
      <c r="HK50">
        <v>33.0899</v>
      </c>
      <c r="HL50">
        <v>33.114899999999999</v>
      </c>
      <c r="HM50">
        <v>16.773800000000001</v>
      </c>
      <c r="HN50">
        <v>11.7636</v>
      </c>
      <c r="HO50">
        <v>100</v>
      </c>
      <c r="HP50">
        <v>31</v>
      </c>
      <c r="HQ50">
        <v>237.721</v>
      </c>
      <c r="HR50">
        <v>33.248600000000003</v>
      </c>
      <c r="HS50">
        <v>98.8827</v>
      </c>
      <c r="HT50">
        <v>97.565700000000007</v>
      </c>
    </row>
    <row r="51" spans="1:228" x14ac:dyDescent="0.2">
      <c r="A51">
        <v>36</v>
      </c>
      <c r="B51">
        <v>1678129158</v>
      </c>
      <c r="C51">
        <v>140</v>
      </c>
      <c r="D51" t="s">
        <v>430</v>
      </c>
      <c r="E51" t="s">
        <v>431</v>
      </c>
      <c r="F51">
        <v>4</v>
      </c>
      <c r="G51">
        <v>1678129156</v>
      </c>
      <c r="H51">
        <f t="shared" si="0"/>
        <v>5.6270235511884112E-4</v>
      </c>
      <c r="I51">
        <f t="shared" si="1"/>
        <v>0.56270235511884115</v>
      </c>
      <c r="J51">
        <f t="shared" si="2"/>
        <v>1.5022998118955559</v>
      </c>
      <c r="K51">
        <f t="shared" si="3"/>
        <v>215.30328571428569</v>
      </c>
      <c r="L51">
        <f t="shared" si="4"/>
        <v>145.31470678854552</v>
      </c>
      <c r="M51">
        <f t="shared" si="5"/>
        <v>14.720469687281351</v>
      </c>
      <c r="N51">
        <f t="shared" si="6"/>
        <v>21.810356026393915</v>
      </c>
      <c r="O51">
        <f t="shared" si="7"/>
        <v>3.6895197139704544E-2</v>
      </c>
      <c r="P51">
        <f t="shared" si="8"/>
        <v>2.7740901341462045</v>
      </c>
      <c r="Q51">
        <f t="shared" si="9"/>
        <v>3.6624741495674878E-2</v>
      </c>
      <c r="R51">
        <f t="shared" si="10"/>
        <v>2.2914597400769864E-2</v>
      </c>
      <c r="S51">
        <f t="shared" si="11"/>
        <v>226.11391626150518</v>
      </c>
      <c r="T51">
        <f t="shared" si="12"/>
        <v>33.626739329607325</v>
      </c>
      <c r="U51">
        <f t="shared" si="13"/>
        <v>32.508214285714288</v>
      </c>
      <c r="V51">
        <f t="shared" si="14"/>
        <v>4.9141714686842564</v>
      </c>
      <c r="W51">
        <f t="shared" si="15"/>
        <v>70.126057085140843</v>
      </c>
      <c r="X51">
        <f t="shared" si="16"/>
        <v>3.4218263594483713</v>
      </c>
      <c r="Y51">
        <f t="shared" si="17"/>
        <v>4.8795362261618296</v>
      </c>
      <c r="Z51">
        <f t="shared" si="18"/>
        <v>1.492345109235885</v>
      </c>
      <c r="AA51">
        <f t="shared" si="19"/>
        <v>-24.815173860740895</v>
      </c>
      <c r="AB51">
        <f t="shared" si="20"/>
        <v>-18.75014306301475</v>
      </c>
      <c r="AC51">
        <f t="shared" si="21"/>
        <v>-1.5395597895445836</v>
      </c>
      <c r="AD51">
        <f t="shared" si="22"/>
        <v>181.00903954820495</v>
      </c>
      <c r="AE51">
        <f t="shared" si="23"/>
        <v>12.254157164581398</v>
      </c>
      <c r="AF51">
        <f t="shared" si="24"/>
        <v>0.55966944672015428</v>
      </c>
      <c r="AG51">
        <f t="shared" si="25"/>
        <v>1.5022998118955559</v>
      </c>
      <c r="AH51">
        <v>233.2549038515377</v>
      </c>
      <c r="AI51">
        <v>225.41070909090899</v>
      </c>
      <c r="AJ51">
        <v>1.724979418680632</v>
      </c>
      <c r="AK51">
        <v>60.624577214499709</v>
      </c>
      <c r="AL51">
        <f t="shared" si="26"/>
        <v>0.56270235511884115</v>
      </c>
      <c r="AM51">
        <v>33.27983831296946</v>
      </c>
      <c r="AN51">
        <v>33.781492121212118</v>
      </c>
      <c r="AO51">
        <v>3.5498575522490997E-5</v>
      </c>
      <c r="AP51">
        <v>101.7342113738122</v>
      </c>
      <c r="AQ51">
        <v>21</v>
      </c>
      <c r="AR51">
        <v>3</v>
      </c>
      <c r="AS51">
        <f t="shared" si="27"/>
        <v>1</v>
      </c>
      <c r="AT51">
        <f t="shared" si="28"/>
        <v>0</v>
      </c>
      <c r="AU51">
        <f t="shared" si="29"/>
        <v>47611.009524686713</v>
      </c>
      <c r="AV51">
        <f t="shared" si="30"/>
        <v>1200.011428571428</v>
      </c>
      <c r="AW51">
        <f t="shared" si="31"/>
        <v>1025.9329638660645</v>
      </c>
      <c r="AX51">
        <f t="shared" si="32"/>
        <v>0.85493599430748923</v>
      </c>
      <c r="AY51">
        <f t="shared" si="33"/>
        <v>0.18842646901345428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1678129156</v>
      </c>
      <c r="BF51">
        <v>215.30328571428569</v>
      </c>
      <c r="BG51">
        <v>226.7261428571428</v>
      </c>
      <c r="BH51">
        <v>33.778928571428573</v>
      </c>
      <c r="BI51">
        <v>33.279757142857143</v>
      </c>
      <c r="BJ51">
        <v>220.87085714285709</v>
      </c>
      <c r="BK51">
        <v>33.528942857142859</v>
      </c>
      <c r="BL51">
        <v>649.99442857142856</v>
      </c>
      <c r="BM51">
        <v>101.20057142857139</v>
      </c>
      <c r="BN51">
        <v>0.1000471571428572</v>
      </c>
      <c r="BO51">
        <v>32.382842857142847</v>
      </c>
      <c r="BP51">
        <v>32.508214285714288</v>
      </c>
      <c r="BQ51">
        <v>999.89999999999986</v>
      </c>
      <c r="BR51">
        <v>0</v>
      </c>
      <c r="BS51">
        <v>0</v>
      </c>
      <c r="BT51">
        <v>9030.6228571428583</v>
      </c>
      <c r="BU51">
        <v>0</v>
      </c>
      <c r="BV51">
        <v>305.976</v>
      </c>
      <c r="BW51">
        <v>-11.42272857142857</v>
      </c>
      <c r="BX51">
        <v>222.8304285714286</v>
      </c>
      <c r="BY51">
        <v>234.5312857142857</v>
      </c>
      <c r="BZ51">
        <v>0.4991692857142857</v>
      </c>
      <c r="CA51">
        <v>226.7261428571428</v>
      </c>
      <c r="CB51">
        <v>33.279757142857143</v>
      </c>
      <c r="CC51">
        <v>3.418447142857143</v>
      </c>
      <c r="CD51">
        <v>3.3679299999999999</v>
      </c>
      <c r="CE51">
        <v>26.220028571428571</v>
      </c>
      <c r="CF51">
        <v>25.96827142857143</v>
      </c>
      <c r="CG51">
        <v>1200.011428571428</v>
      </c>
      <c r="CH51">
        <v>0.50004999999999999</v>
      </c>
      <c r="CI51">
        <v>0.49995000000000012</v>
      </c>
      <c r="CJ51">
        <v>0</v>
      </c>
      <c r="CK51">
        <v>1039.6185714285709</v>
      </c>
      <c r="CL51">
        <v>4.9990899999999998</v>
      </c>
      <c r="CM51">
        <v>11020.471428571431</v>
      </c>
      <c r="CN51">
        <v>9558.1071428571431</v>
      </c>
      <c r="CO51">
        <v>42.053142857142859</v>
      </c>
      <c r="CP51">
        <v>43.375</v>
      </c>
      <c r="CQ51">
        <v>42.794285714285721</v>
      </c>
      <c r="CR51">
        <v>42.625</v>
      </c>
      <c r="CS51">
        <v>43.311999999999998</v>
      </c>
      <c r="CT51">
        <v>597.56857142857154</v>
      </c>
      <c r="CU51">
        <v>597.44714285714292</v>
      </c>
      <c r="CV51">
        <v>0</v>
      </c>
      <c r="CW51">
        <v>1678129200.4000001</v>
      </c>
      <c r="CX51">
        <v>0</v>
      </c>
      <c r="CY51">
        <v>1678124978.5</v>
      </c>
      <c r="CZ51" t="s">
        <v>356</v>
      </c>
      <c r="DA51">
        <v>1678124978.5</v>
      </c>
      <c r="DB51">
        <v>1678124958</v>
      </c>
      <c r="DC51">
        <v>13</v>
      </c>
      <c r="DD51">
        <v>-0.20300000000000001</v>
      </c>
      <c r="DE51">
        <v>-1.0999999999999999E-2</v>
      </c>
      <c r="DF51">
        <v>-7.2679999999999998</v>
      </c>
      <c r="DG51">
        <v>0.23699999999999999</v>
      </c>
      <c r="DH51">
        <v>791</v>
      </c>
      <c r="DI51">
        <v>32</v>
      </c>
      <c r="DJ51">
        <v>0.03</v>
      </c>
      <c r="DK51">
        <v>7.0000000000000007E-2</v>
      </c>
      <c r="DL51">
        <v>-11.235614634146341</v>
      </c>
      <c r="DM51">
        <v>-1.352845296167251</v>
      </c>
      <c r="DN51">
        <v>0.1374199200261306</v>
      </c>
      <c r="DO51">
        <v>0</v>
      </c>
      <c r="DP51">
        <v>0.48798446341463408</v>
      </c>
      <c r="DQ51">
        <v>5.867508710801226E-2</v>
      </c>
      <c r="DR51">
        <v>5.8842091542205344E-3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3.2967399999999998</v>
      </c>
      <c r="EB51">
        <v>2.62548</v>
      </c>
      <c r="EC51">
        <v>6.1162899999999999E-2</v>
      </c>
      <c r="ED51">
        <v>6.1988399999999999E-2</v>
      </c>
      <c r="EE51">
        <v>0.13856099999999999</v>
      </c>
      <c r="EF51">
        <v>0.135959</v>
      </c>
      <c r="EG51">
        <v>28311.7</v>
      </c>
      <c r="EH51">
        <v>28691</v>
      </c>
      <c r="EI51">
        <v>28054.9</v>
      </c>
      <c r="EJ51">
        <v>29438</v>
      </c>
      <c r="EK51">
        <v>33270</v>
      </c>
      <c r="EL51">
        <v>35304.1</v>
      </c>
      <c r="EM51">
        <v>39620.300000000003</v>
      </c>
      <c r="EN51">
        <v>42070.9</v>
      </c>
      <c r="EO51">
        <v>2.1888000000000001</v>
      </c>
      <c r="EP51">
        <v>2.1980499999999998</v>
      </c>
      <c r="EQ51">
        <v>0.144064</v>
      </c>
      <c r="ER51">
        <v>0</v>
      </c>
      <c r="ES51">
        <v>30.177700000000002</v>
      </c>
      <c r="ET51">
        <v>999.9</v>
      </c>
      <c r="EU51">
        <v>72.7</v>
      </c>
      <c r="EV51">
        <v>33.5</v>
      </c>
      <c r="EW51">
        <v>37.3217</v>
      </c>
      <c r="EX51">
        <v>56.5473</v>
      </c>
      <c r="EY51">
        <v>-3.78606</v>
      </c>
      <c r="EZ51">
        <v>2</v>
      </c>
      <c r="FA51">
        <v>0.44680399999999998</v>
      </c>
      <c r="FB51">
        <v>-9.0748899999999993E-2</v>
      </c>
      <c r="FC51">
        <v>20.274899999999999</v>
      </c>
      <c r="FD51">
        <v>5.2195400000000003</v>
      </c>
      <c r="FE51">
        <v>12.0092</v>
      </c>
      <c r="FF51">
        <v>4.9866999999999999</v>
      </c>
      <c r="FG51">
        <v>3.2845499999999999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1.8623400000000001</v>
      </c>
      <c r="FN51">
        <v>1.8643099999999999</v>
      </c>
      <c r="FO51">
        <v>1.8603499999999999</v>
      </c>
      <c r="FP51">
        <v>1.8611</v>
      </c>
      <c r="FQ51">
        <v>1.8602000000000001</v>
      </c>
      <c r="FR51">
        <v>1.8619399999999999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-5.58</v>
      </c>
      <c r="GH51">
        <v>0.25</v>
      </c>
      <c r="GI51">
        <v>-4.6300871571038451</v>
      </c>
      <c r="GJ51">
        <v>-4.6782648166075668E-3</v>
      </c>
      <c r="GK51">
        <v>2.0645039605938809E-6</v>
      </c>
      <c r="GL51">
        <v>-4.2957140779123221E-10</v>
      </c>
      <c r="GM51">
        <v>-8.3289933805379121E-2</v>
      </c>
      <c r="GN51">
        <v>6.7050777095108757E-4</v>
      </c>
      <c r="GO51">
        <v>6.3862846072479287E-4</v>
      </c>
      <c r="GP51">
        <v>-1.0801389653900339E-5</v>
      </c>
      <c r="GQ51">
        <v>6</v>
      </c>
      <c r="GR51">
        <v>2074</v>
      </c>
      <c r="GS51">
        <v>4</v>
      </c>
      <c r="GT51">
        <v>34</v>
      </c>
      <c r="GU51">
        <v>69.7</v>
      </c>
      <c r="GV51">
        <v>70</v>
      </c>
      <c r="GW51">
        <v>0.85693399999999997</v>
      </c>
      <c r="GX51">
        <v>2.5817899999999998</v>
      </c>
      <c r="GY51">
        <v>2.04834</v>
      </c>
      <c r="GZ51">
        <v>2.6208499999999999</v>
      </c>
      <c r="HA51">
        <v>2.1972700000000001</v>
      </c>
      <c r="HB51">
        <v>2.2802699999999998</v>
      </c>
      <c r="HC51">
        <v>38.452399999999997</v>
      </c>
      <c r="HD51">
        <v>14.4735</v>
      </c>
      <c r="HE51">
        <v>18</v>
      </c>
      <c r="HF51">
        <v>675.56299999999999</v>
      </c>
      <c r="HG51">
        <v>761.25400000000002</v>
      </c>
      <c r="HH51">
        <v>31.000299999999999</v>
      </c>
      <c r="HI51">
        <v>33.071100000000001</v>
      </c>
      <c r="HJ51">
        <v>29.9998</v>
      </c>
      <c r="HK51">
        <v>33.087000000000003</v>
      </c>
      <c r="HL51">
        <v>33.112000000000002</v>
      </c>
      <c r="HM51">
        <v>17.167999999999999</v>
      </c>
      <c r="HN51">
        <v>11.7636</v>
      </c>
      <c r="HO51">
        <v>100</v>
      </c>
      <c r="HP51">
        <v>31</v>
      </c>
      <c r="HQ51">
        <v>244.399</v>
      </c>
      <c r="HR51">
        <v>33.237299999999998</v>
      </c>
      <c r="HS51">
        <v>98.886200000000002</v>
      </c>
      <c r="HT51">
        <v>97.564800000000005</v>
      </c>
    </row>
    <row r="52" spans="1:228" x14ac:dyDescent="0.2">
      <c r="A52">
        <v>37</v>
      </c>
      <c r="B52">
        <v>1678129162</v>
      </c>
      <c r="C52">
        <v>144</v>
      </c>
      <c r="D52" t="s">
        <v>432</v>
      </c>
      <c r="E52" t="s">
        <v>433</v>
      </c>
      <c r="F52">
        <v>4</v>
      </c>
      <c r="G52">
        <v>1678129159.6875</v>
      </c>
      <c r="H52">
        <f t="shared" si="0"/>
        <v>5.6463280610413366E-4</v>
      </c>
      <c r="I52">
        <f t="shared" si="1"/>
        <v>0.56463280610413369</v>
      </c>
      <c r="J52">
        <f t="shared" si="2"/>
        <v>1.4826004569328677</v>
      </c>
      <c r="K52">
        <f t="shared" si="3"/>
        <v>221.43587500000001</v>
      </c>
      <c r="L52">
        <f t="shared" si="4"/>
        <v>152.24195047210779</v>
      </c>
      <c r="M52">
        <f t="shared" si="5"/>
        <v>15.422299618839196</v>
      </c>
      <c r="N52">
        <f t="shared" si="6"/>
        <v>22.43173054483097</v>
      </c>
      <c r="O52">
        <f t="shared" si="7"/>
        <v>3.6955588303845897E-2</v>
      </c>
      <c r="P52">
        <f t="shared" si="8"/>
        <v>2.7646709015437372</v>
      </c>
      <c r="Q52">
        <f t="shared" si="9"/>
        <v>3.6683332969102984E-2</v>
      </c>
      <c r="R52">
        <f t="shared" si="10"/>
        <v>2.2951376834830423E-2</v>
      </c>
      <c r="S52">
        <f t="shared" si="11"/>
        <v>226.11189332403032</v>
      </c>
      <c r="T52">
        <f t="shared" si="12"/>
        <v>33.631395570008486</v>
      </c>
      <c r="U52">
        <f t="shared" si="13"/>
        <v>32.518962500000001</v>
      </c>
      <c r="V52">
        <f t="shared" si="14"/>
        <v>4.9171507146093303</v>
      </c>
      <c r="W52">
        <f t="shared" si="15"/>
        <v>70.126444971092809</v>
      </c>
      <c r="X52">
        <f t="shared" si="16"/>
        <v>3.4220929225701378</v>
      </c>
      <c r="Y52">
        <f t="shared" si="17"/>
        <v>4.8798893541242201</v>
      </c>
      <c r="Z52">
        <f t="shared" si="18"/>
        <v>1.4950577920391925</v>
      </c>
      <c r="AA52">
        <f t="shared" si="19"/>
        <v>-24.900306749192296</v>
      </c>
      <c r="AB52">
        <f t="shared" si="20"/>
        <v>-20.097386129576837</v>
      </c>
      <c r="AC52">
        <f t="shared" si="21"/>
        <v>-1.6559008811945861</v>
      </c>
      <c r="AD52">
        <f t="shared" si="22"/>
        <v>179.45829956406661</v>
      </c>
      <c r="AE52">
        <f t="shared" si="23"/>
        <v>12.311579588386209</v>
      </c>
      <c r="AF52">
        <f t="shared" si="24"/>
        <v>0.56244320672515058</v>
      </c>
      <c r="AG52">
        <f t="shared" si="25"/>
        <v>1.4826004569328677</v>
      </c>
      <c r="AH52">
        <v>240.18216484740839</v>
      </c>
      <c r="AI52">
        <v>232.32804848484841</v>
      </c>
      <c r="AJ52">
        <v>1.7328448059675079</v>
      </c>
      <c r="AK52">
        <v>60.624577214499709</v>
      </c>
      <c r="AL52">
        <f t="shared" si="26"/>
        <v>0.56463280610413369</v>
      </c>
      <c r="AM52">
        <v>33.279208243324042</v>
      </c>
      <c r="AN52">
        <v>33.78275151515151</v>
      </c>
      <c r="AO52">
        <v>3.4132951620301188E-6</v>
      </c>
      <c r="AP52">
        <v>101.7342113738122</v>
      </c>
      <c r="AQ52">
        <v>21</v>
      </c>
      <c r="AR52">
        <v>3</v>
      </c>
      <c r="AS52">
        <f t="shared" si="27"/>
        <v>1</v>
      </c>
      <c r="AT52">
        <f t="shared" si="28"/>
        <v>0</v>
      </c>
      <c r="AU52">
        <f t="shared" si="29"/>
        <v>47351.038800657923</v>
      </c>
      <c r="AV52">
        <f t="shared" si="30"/>
        <v>1200.00125</v>
      </c>
      <c r="AW52">
        <f t="shared" si="31"/>
        <v>1025.9242074217773</v>
      </c>
      <c r="AX52">
        <f t="shared" si="32"/>
        <v>0.85493594895986758</v>
      </c>
      <c r="AY52">
        <f t="shared" si="33"/>
        <v>0.18842638149254454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1678129159.6875</v>
      </c>
      <c r="BF52">
        <v>221.43587500000001</v>
      </c>
      <c r="BG52">
        <v>232.91475</v>
      </c>
      <c r="BH52">
        <v>33.781350000000003</v>
      </c>
      <c r="BI52">
        <v>33.279737500000003</v>
      </c>
      <c r="BJ52">
        <v>227.02674999999999</v>
      </c>
      <c r="BK52">
        <v>33.531337499999999</v>
      </c>
      <c r="BL52">
        <v>650.03537499999993</v>
      </c>
      <c r="BM52">
        <v>101.20099999999999</v>
      </c>
      <c r="BN52">
        <v>0.10024825</v>
      </c>
      <c r="BO52">
        <v>32.384124999999997</v>
      </c>
      <c r="BP52">
        <v>32.518962500000001</v>
      </c>
      <c r="BQ52">
        <v>999.9</v>
      </c>
      <c r="BR52">
        <v>0</v>
      </c>
      <c r="BS52">
        <v>0</v>
      </c>
      <c r="BT52">
        <v>8980.5475000000006</v>
      </c>
      <c r="BU52">
        <v>0</v>
      </c>
      <c r="BV52">
        <v>390.01724999999999</v>
      </c>
      <c r="BW52">
        <v>-11.4787625</v>
      </c>
      <c r="BX52">
        <v>229.177875</v>
      </c>
      <c r="BY52">
        <v>240.932875</v>
      </c>
      <c r="BZ52">
        <v>0.50161549999999999</v>
      </c>
      <c r="CA52">
        <v>232.91475</v>
      </c>
      <c r="CB52">
        <v>33.279737500000003</v>
      </c>
      <c r="CC52">
        <v>3.4187050000000001</v>
      </c>
      <c r="CD52">
        <v>3.3679412499999999</v>
      </c>
      <c r="CE52">
        <v>26.221325</v>
      </c>
      <c r="CF52">
        <v>25.968325</v>
      </c>
      <c r="CG52">
        <v>1200.00125</v>
      </c>
      <c r="CH52">
        <v>0.50005250000000001</v>
      </c>
      <c r="CI52">
        <v>0.49994749999999999</v>
      </c>
      <c r="CJ52">
        <v>0</v>
      </c>
      <c r="CK52">
        <v>1038.79</v>
      </c>
      <c r="CL52">
        <v>4.9990899999999998</v>
      </c>
      <c r="CM52">
        <v>11021.0375</v>
      </c>
      <c r="CN52">
        <v>9558.0275000000001</v>
      </c>
      <c r="CO52">
        <v>42.038749999999993</v>
      </c>
      <c r="CP52">
        <v>43.375</v>
      </c>
      <c r="CQ52">
        <v>42.757750000000001</v>
      </c>
      <c r="CR52">
        <v>42.625</v>
      </c>
      <c r="CS52">
        <v>43.311999999999998</v>
      </c>
      <c r="CT52">
        <v>597.56375000000003</v>
      </c>
      <c r="CU52">
        <v>597.43875000000003</v>
      </c>
      <c r="CV52">
        <v>0</v>
      </c>
      <c r="CW52">
        <v>1678129204</v>
      </c>
      <c r="CX52">
        <v>0</v>
      </c>
      <c r="CY52">
        <v>1678124978.5</v>
      </c>
      <c r="CZ52" t="s">
        <v>356</v>
      </c>
      <c r="DA52">
        <v>1678124978.5</v>
      </c>
      <c r="DB52">
        <v>1678124958</v>
      </c>
      <c r="DC52">
        <v>13</v>
      </c>
      <c r="DD52">
        <v>-0.20300000000000001</v>
      </c>
      <c r="DE52">
        <v>-1.0999999999999999E-2</v>
      </c>
      <c r="DF52">
        <v>-7.2679999999999998</v>
      </c>
      <c r="DG52">
        <v>0.23699999999999999</v>
      </c>
      <c r="DH52">
        <v>791</v>
      </c>
      <c r="DI52">
        <v>32</v>
      </c>
      <c r="DJ52">
        <v>0.03</v>
      </c>
      <c r="DK52">
        <v>7.0000000000000007E-2</v>
      </c>
      <c r="DL52">
        <v>-11.312219512195121</v>
      </c>
      <c r="DM52">
        <v>-1.3054933797909269</v>
      </c>
      <c r="DN52">
        <v>0.1333874810732969</v>
      </c>
      <c r="DO52">
        <v>0</v>
      </c>
      <c r="DP52">
        <v>0.49196870731707321</v>
      </c>
      <c r="DQ52">
        <v>6.6662885017422416E-2</v>
      </c>
      <c r="DR52">
        <v>6.6368436233039526E-3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3.2968099999999998</v>
      </c>
      <c r="EB52">
        <v>2.6253600000000001</v>
      </c>
      <c r="EC52">
        <v>6.2749100000000002E-2</v>
      </c>
      <c r="ED52">
        <v>6.3556199999999993E-2</v>
      </c>
      <c r="EE52">
        <v>0.138568</v>
      </c>
      <c r="EF52">
        <v>0.135967</v>
      </c>
      <c r="EG52">
        <v>28265</v>
      </c>
      <c r="EH52">
        <v>28643.5</v>
      </c>
      <c r="EI52">
        <v>28056</v>
      </c>
      <c r="EJ52">
        <v>29438.400000000001</v>
      </c>
      <c r="EK52">
        <v>33270.699999999997</v>
      </c>
      <c r="EL52">
        <v>35304.6</v>
      </c>
      <c r="EM52">
        <v>39621.199999999997</v>
      </c>
      <c r="EN52">
        <v>42071.7</v>
      </c>
      <c r="EO52">
        <v>2.1892999999999998</v>
      </c>
      <c r="EP52">
        <v>2.19815</v>
      </c>
      <c r="EQ52">
        <v>0.14430299999999999</v>
      </c>
      <c r="ER52">
        <v>0</v>
      </c>
      <c r="ES52">
        <v>30.1784</v>
      </c>
      <c r="ET52">
        <v>999.9</v>
      </c>
      <c r="EU52">
        <v>72.7</v>
      </c>
      <c r="EV52">
        <v>33.5</v>
      </c>
      <c r="EW52">
        <v>37.323300000000003</v>
      </c>
      <c r="EX52">
        <v>56.337299999999999</v>
      </c>
      <c r="EY52">
        <v>-3.7700300000000002</v>
      </c>
      <c r="EZ52">
        <v>2</v>
      </c>
      <c r="FA52">
        <v>0.44645600000000002</v>
      </c>
      <c r="FB52">
        <v>-8.8801699999999997E-2</v>
      </c>
      <c r="FC52">
        <v>20.274799999999999</v>
      </c>
      <c r="FD52">
        <v>5.2187900000000003</v>
      </c>
      <c r="FE52">
        <v>12.0097</v>
      </c>
      <c r="FF52">
        <v>4.9866000000000001</v>
      </c>
      <c r="FG52">
        <v>3.2844500000000001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1.8623000000000001</v>
      </c>
      <c r="FN52">
        <v>1.86432</v>
      </c>
      <c r="FO52">
        <v>1.8603499999999999</v>
      </c>
      <c r="FP52">
        <v>1.86111</v>
      </c>
      <c r="FQ52">
        <v>1.8602000000000001</v>
      </c>
      <c r="FR52">
        <v>1.8619000000000001</v>
      </c>
      <c r="FS52">
        <v>1.85853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-5.6050000000000004</v>
      </c>
      <c r="GH52">
        <v>0.25</v>
      </c>
      <c r="GI52">
        <v>-4.6300871571038451</v>
      </c>
      <c r="GJ52">
        <v>-4.6782648166075668E-3</v>
      </c>
      <c r="GK52">
        <v>2.0645039605938809E-6</v>
      </c>
      <c r="GL52">
        <v>-4.2957140779123221E-10</v>
      </c>
      <c r="GM52">
        <v>-8.3289933805379121E-2</v>
      </c>
      <c r="GN52">
        <v>6.7050777095108757E-4</v>
      </c>
      <c r="GO52">
        <v>6.3862846072479287E-4</v>
      </c>
      <c r="GP52">
        <v>-1.0801389653900339E-5</v>
      </c>
      <c r="GQ52">
        <v>6</v>
      </c>
      <c r="GR52">
        <v>2074</v>
      </c>
      <c r="GS52">
        <v>4</v>
      </c>
      <c r="GT52">
        <v>34</v>
      </c>
      <c r="GU52">
        <v>69.7</v>
      </c>
      <c r="GV52">
        <v>70.099999999999994</v>
      </c>
      <c r="GW52">
        <v>0.87646500000000005</v>
      </c>
      <c r="GX52">
        <v>2.5781200000000002</v>
      </c>
      <c r="GY52">
        <v>2.04834</v>
      </c>
      <c r="GZ52">
        <v>2.6208499999999999</v>
      </c>
      <c r="HA52">
        <v>2.1972700000000001</v>
      </c>
      <c r="HB52">
        <v>2.32422</v>
      </c>
      <c r="HC52">
        <v>38.452399999999997</v>
      </c>
      <c r="HD52">
        <v>14.4823</v>
      </c>
      <c r="HE52">
        <v>18</v>
      </c>
      <c r="HF52">
        <v>675.93700000000001</v>
      </c>
      <c r="HG52">
        <v>761.31500000000005</v>
      </c>
      <c r="HH52">
        <v>31.000399999999999</v>
      </c>
      <c r="HI52">
        <v>33.068100000000001</v>
      </c>
      <c r="HJ52">
        <v>29.999700000000001</v>
      </c>
      <c r="HK52">
        <v>33.084000000000003</v>
      </c>
      <c r="HL52">
        <v>33.109000000000002</v>
      </c>
      <c r="HM52">
        <v>17.5594</v>
      </c>
      <c r="HN52">
        <v>11.7636</v>
      </c>
      <c r="HO52">
        <v>100</v>
      </c>
      <c r="HP52">
        <v>31</v>
      </c>
      <c r="HQ52">
        <v>251.078</v>
      </c>
      <c r="HR52">
        <v>33.229300000000002</v>
      </c>
      <c r="HS52">
        <v>98.889200000000002</v>
      </c>
      <c r="HT52">
        <v>97.566299999999998</v>
      </c>
    </row>
    <row r="53" spans="1:228" x14ac:dyDescent="0.2">
      <c r="A53">
        <v>38</v>
      </c>
      <c r="B53">
        <v>1678129166</v>
      </c>
      <c r="C53">
        <v>148</v>
      </c>
      <c r="D53" t="s">
        <v>434</v>
      </c>
      <c r="E53" t="s">
        <v>435</v>
      </c>
      <c r="F53">
        <v>4</v>
      </c>
      <c r="G53">
        <v>1678129164</v>
      </c>
      <c r="H53">
        <f t="shared" si="0"/>
        <v>5.5856811127971554E-4</v>
      </c>
      <c r="I53">
        <f t="shared" si="1"/>
        <v>0.55856811127971551</v>
      </c>
      <c r="J53">
        <f t="shared" si="2"/>
        <v>1.4658316291768068</v>
      </c>
      <c r="K53">
        <f t="shared" si="3"/>
        <v>228.6995714285714</v>
      </c>
      <c r="L53">
        <f t="shared" si="4"/>
        <v>159.38002359978569</v>
      </c>
      <c r="M53">
        <f t="shared" si="5"/>
        <v>16.145485353471656</v>
      </c>
      <c r="N53">
        <f t="shared" si="6"/>
        <v>23.167681227838703</v>
      </c>
      <c r="O53">
        <f t="shared" si="7"/>
        <v>3.6563376465402489E-2</v>
      </c>
      <c r="P53">
        <f t="shared" si="8"/>
        <v>2.7693763200993669</v>
      </c>
      <c r="Q53">
        <f t="shared" si="9"/>
        <v>3.6297296200864623E-2</v>
      </c>
      <c r="R53">
        <f t="shared" si="10"/>
        <v>2.270955483257912E-2</v>
      </c>
      <c r="S53">
        <f t="shared" si="11"/>
        <v>226.1106622322728</v>
      </c>
      <c r="T53">
        <f t="shared" si="12"/>
        <v>33.627977158999997</v>
      </c>
      <c r="U53">
        <f t="shared" si="13"/>
        <v>32.518700000000003</v>
      </c>
      <c r="V53">
        <f t="shared" si="14"/>
        <v>4.9170779347720552</v>
      </c>
      <c r="W53">
        <f t="shared" si="15"/>
        <v>70.143850868191961</v>
      </c>
      <c r="X53">
        <f t="shared" si="16"/>
        <v>3.4223413782834284</v>
      </c>
      <c r="Y53">
        <f t="shared" si="17"/>
        <v>4.8790326392464332</v>
      </c>
      <c r="Z53">
        <f t="shared" si="18"/>
        <v>1.4947365564886268</v>
      </c>
      <c r="AA53">
        <f t="shared" si="19"/>
        <v>-24.632853707435455</v>
      </c>
      <c r="AB53">
        <f t="shared" si="20"/>
        <v>-20.55683735198096</v>
      </c>
      <c r="AC53">
        <f t="shared" si="21"/>
        <v>-1.6908509826831031</v>
      </c>
      <c r="AD53">
        <f t="shared" si="22"/>
        <v>179.23012019017327</v>
      </c>
      <c r="AE53">
        <f t="shared" si="23"/>
        <v>12.308149568332334</v>
      </c>
      <c r="AF53">
        <f t="shared" si="24"/>
        <v>0.56152154074074978</v>
      </c>
      <c r="AG53">
        <f t="shared" si="25"/>
        <v>1.4658316291768068</v>
      </c>
      <c r="AH53">
        <v>247.15417382257249</v>
      </c>
      <c r="AI53">
        <v>239.2951333333333</v>
      </c>
      <c r="AJ53">
        <v>1.7383402369030041</v>
      </c>
      <c r="AK53">
        <v>60.624577214499709</v>
      </c>
      <c r="AL53">
        <f t="shared" si="26"/>
        <v>0.55856811127971551</v>
      </c>
      <c r="AM53">
        <v>33.282929444167777</v>
      </c>
      <c r="AN53">
        <v>33.781114545454521</v>
      </c>
      <c r="AO53">
        <v>-5.8612354442333272E-7</v>
      </c>
      <c r="AP53">
        <v>101.7342113738122</v>
      </c>
      <c r="AQ53">
        <v>21</v>
      </c>
      <c r="AR53">
        <v>3</v>
      </c>
      <c r="AS53">
        <f t="shared" si="27"/>
        <v>1</v>
      </c>
      <c r="AT53">
        <f t="shared" si="28"/>
        <v>0</v>
      </c>
      <c r="AU53">
        <f t="shared" si="29"/>
        <v>47481.242399672155</v>
      </c>
      <c r="AV53">
        <f t="shared" si="30"/>
        <v>1199.992857142857</v>
      </c>
      <c r="AW53">
        <f t="shared" si="31"/>
        <v>1025.9172135918511</v>
      </c>
      <c r="AX53">
        <f t="shared" si="32"/>
        <v>0.85493610023190114</v>
      </c>
      <c r="AY53">
        <f t="shared" si="33"/>
        <v>0.1884266734475693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1678129164</v>
      </c>
      <c r="BF53">
        <v>228.6995714285714</v>
      </c>
      <c r="BG53">
        <v>240.17942857142859</v>
      </c>
      <c r="BH53">
        <v>33.783614285714293</v>
      </c>
      <c r="BI53">
        <v>33.282800000000002</v>
      </c>
      <c r="BJ53">
        <v>234.31800000000001</v>
      </c>
      <c r="BK53">
        <v>33.5336</v>
      </c>
      <c r="BL53">
        <v>650.00299999999993</v>
      </c>
      <c r="BM53">
        <v>101.20185714285719</v>
      </c>
      <c r="BN53">
        <v>9.9955899999999986E-2</v>
      </c>
      <c r="BO53">
        <v>32.381014285714294</v>
      </c>
      <c r="BP53">
        <v>32.518700000000003</v>
      </c>
      <c r="BQ53">
        <v>999.89999999999986</v>
      </c>
      <c r="BR53">
        <v>0</v>
      </c>
      <c r="BS53">
        <v>0</v>
      </c>
      <c r="BT53">
        <v>9005.4471428571433</v>
      </c>
      <c r="BU53">
        <v>0</v>
      </c>
      <c r="BV53">
        <v>500.69914285714287</v>
      </c>
      <c r="BW53">
        <v>-11.479699999999999</v>
      </c>
      <c r="BX53">
        <v>236.69585714285719</v>
      </c>
      <c r="BY53">
        <v>248.4481428571429</v>
      </c>
      <c r="BZ53">
        <v>0.50082657142857145</v>
      </c>
      <c r="CA53">
        <v>240.17942857142859</v>
      </c>
      <c r="CB53">
        <v>33.282800000000002</v>
      </c>
      <c r="CC53">
        <v>3.4189571428571428</v>
      </c>
      <c r="CD53">
        <v>3.368274285714286</v>
      </c>
      <c r="CE53">
        <v>26.22258571428571</v>
      </c>
      <c r="CF53">
        <v>25.970028571428571</v>
      </c>
      <c r="CG53">
        <v>1199.992857142857</v>
      </c>
      <c r="CH53">
        <v>0.50004799999999994</v>
      </c>
      <c r="CI53">
        <v>0.49995200000000001</v>
      </c>
      <c r="CJ53">
        <v>0</v>
      </c>
      <c r="CK53">
        <v>1038.25</v>
      </c>
      <c r="CL53">
        <v>4.9990899999999998</v>
      </c>
      <c r="CM53">
        <v>11015.22857142857</v>
      </c>
      <c r="CN53">
        <v>9557.98</v>
      </c>
      <c r="CO53">
        <v>42.026571428571422</v>
      </c>
      <c r="CP53">
        <v>43.375</v>
      </c>
      <c r="CQ53">
        <v>42.75</v>
      </c>
      <c r="CR53">
        <v>42.625</v>
      </c>
      <c r="CS53">
        <v>43.311999999999998</v>
      </c>
      <c r="CT53">
        <v>597.55285714285708</v>
      </c>
      <c r="CU53">
        <v>597.43999999999994</v>
      </c>
      <c r="CV53">
        <v>0</v>
      </c>
      <c r="CW53">
        <v>1678129208.2</v>
      </c>
      <c r="CX53">
        <v>0</v>
      </c>
      <c r="CY53">
        <v>1678124978.5</v>
      </c>
      <c r="CZ53" t="s">
        <v>356</v>
      </c>
      <c r="DA53">
        <v>1678124978.5</v>
      </c>
      <c r="DB53">
        <v>1678124958</v>
      </c>
      <c r="DC53">
        <v>13</v>
      </c>
      <c r="DD53">
        <v>-0.20300000000000001</v>
      </c>
      <c r="DE53">
        <v>-1.0999999999999999E-2</v>
      </c>
      <c r="DF53">
        <v>-7.2679999999999998</v>
      </c>
      <c r="DG53">
        <v>0.23699999999999999</v>
      </c>
      <c r="DH53">
        <v>791</v>
      </c>
      <c r="DI53">
        <v>32</v>
      </c>
      <c r="DJ53">
        <v>0.03</v>
      </c>
      <c r="DK53">
        <v>7.0000000000000007E-2</v>
      </c>
      <c r="DL53">
        <v>-11.38237073170732</v>
      </c>
      <c r="DM53">
        <v>-0.98266620209059119</v>
      </c>
      <c r="DN53">
        <v>0.1060833318184741</v>
      </c>
      <c r="DO53">
        <v>0</v>
      </c>
      <c r="DP53">
        <v>0.495516487804878</v>
      </c>
      <c r="DQ53">
        <v>5.739480836236887E-2</v>
      </c>
      <c r="DR53">
        <v>5.9080677503337972E-3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3.29678</v>
      </c>
      <c r="EB53">
        <v>2.6252399999999998</v>
      </c>
      <c r="EC53">
        <v>6.4331100000000002E-2</v>
      </c>
      <c r="ED53">
        <v>6.5104300000000004E-2</v>
      </c>
      <c r="EE53">
        <v>0.13856599999999999</v>
      </c>
      <c r="EF53">
        <v>0.13597300000000001</v>
      </c>
      <c r="EG53">
        <v>28217.599999999999</v>
      </c>
      <c r="EH53">
        <v>28596.6</v>
      </c>
      <c r="EI53">
        <v>28056.2</v>
      </c>
      <c r="EJ53">
        <v>29438.9</v>
      </c>
      <c r="EK53">
        <v>33271.300000000003</v>
      </c>
      <c r="EL53">
        <v>35304.699999999997</v>
      </c>
      <c r="EM53">
        <v>39621.800000000003</v>
      </c>
      <c r="EN53">
        <v>42072</v>
      </c>
      <c r="EO53">
        <v>2.1894800000000001</v>
      </c>
      <c r="EP53">
        <v>2.19815</v>
      </c>
      <c r="EQ53">
        <v>0.143953</v>
      </c>
      <c r="ER53">
        <v>0</v>
      </c>
      <c r="ES53">
        <v>30.1784</v>
      </c>
      <c r="ET53">
        <v>999.9</v>
      </c>
      <c r="EU53">
        <v>72.7</v>
      </c>
      <c r="EV53">
        <v>33.5</v>
      </c>
      <c r="EW53">
        <v>37.324199999999998</v>
      </c>
      <c r="EX53">
        <v>56.7273</v>
      </c>
      <c r="EY53">
        <v>-3.8421500000000002</v>
      </c>
      <c r="EZ53">
        <v>2</v>
      </c>
      <c r="FA53">
        <v>0.446247</v>
      </c>
      <c r="FB53">
        <v>-8.7786000000000003E-2</v>
      </c>
      <c r="FC53">
        <v>20.274899999999999</v>
      </c>
      <c r="FD53">
        <v>5.2193899999999998</v>
      </c>
      <c r="FE53">
        <v>12.009399999999999</v>
      </c>
      <c r="FF53">
        <v>4.9867999999999997</v>
      </c>
      <c r="FG53">
        <v>3.2844799999999998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1.86226</v>
      </c>
      <c r="FN53">
        <v>1.86432</v>
      </c>
      <c r="FO53">
        <v>1.8603499999999999</v>
      </c>
      <c r="FP53">
        <v>1.8611</v>
      </c>
      <c r="FQ53">
        <v>1.8602000000000001</v>
      </c>
      <c r="FR53">
        <v>1.86192</v>
      </c>
      <c r="FS53">
        <v>1.85853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-5.6310000000000002</v>
      </c>
      <c r="GH53">
        <v>0.25009999999999999</v>
      </c>
      <c r="GI53">
        <v>-4.6300871571038451</v>
      </c>
      <c r="GJ53">
        <v>-4.6782648166075668E-3</v>
      </c>
      <c r="GK53">
        <v>2.0645039605938809E-6</v>
      </c>
      <c r="GL53">
        <v>-4.2957140779123221E-10</v>
      </c>
      <c r="GM53">
        <v>-8.3289933805379121E-2</v>
      </c>
      <c r="GN53">
        <v>6.7050777095108757E-4</v>
      </c>
      <c r="GO53">
        <v>6.3862846072479287E-4</v>
      </c>
      <c r="GP53">
        <v>-1.0801389653900339E-5</v>
      </c>
      <c r="GQ53">
        <v>6</v>
      </c>
      <c r="GR53">
        <v>2074</v>
      </c>
      <c r="GS53">
        <v>4</v>
      </c>
      <c r="GT53">
        <v>34</v>
      </c>
      <c r="GU53">
        <v>69.8</v>
      </c>
      <c r="GV53">
        <v>70.099999999999994</v>
      </c>
      <c r="GW53">
        <v>0.89599600000000001</v>
      </c>
      <c r="GX53">
        <v>2.5756800000000002</v>
      </c>
      <c r="GY53">
        <v>2.04834</v>
      </c>
      <c r="GZ53">
        <v>2.6196299999999999</v>
      </c>
      <c r="HA53">
        <v>2.1972700000000001</v>
      </c>
      <c r="HB53">
        <v>2.34253</v>
      </c>
      <c r="HC53">
        <v>38.452399999999997</v>
      </c>
      <c r="HD53">
        <v>14.4998</v>
      </c>
      <c r="HE53">
        <v>18</v>
      </c>
      <c r="HF53">
        <v>676.04700000000003</v>
      </c>
      <c r="HG53">
        <v>761.28700000000003</v>
      </c>
      <c r="HH53">
        <v>31.000399999999999</v>
      </c>
      <c r="HI53">
        <v>33.065399999999997</v>
      </c>
      <c r="HJ53">
        <v>29.9998</v>
      </c>
      <c r="HK53">
        <v>33.081099999999999</v>
      </c>
      <c r="HL53">
        <v>33.1068</v>
      </c>
      <c r="HM53">
        <v>17.9496</v>
      </c>
      <c r="HN53">
        <v>11.7636</v>
      </c>
      <c r="HO53">
        <v>100</v>
      </c>
      <c r="HP53">
        <v>31</v>
      </c>
      <c r="HQ53">
        <v>257.75599999999997</v>
      </c>
      <c r="HR53">
        <v>33.230600000000003</v>
      </c>
      <c r="HS53">
        <v>98.8904</v>
      </c>
      <c r="HT53">
        <v>97.567499999999995</v>
      </c>
    </row>
    <row r="54" spans="1:228" x14ac:dyDescent="0.2">
      <c r="A54">
        <v>39</v>
      </c>
      <c r="B54">
        <v>1678129170</v>
      </c>
      <c r="C54">
        <v>152</v>
      </c>
      <c r="D54" t="s">
        <v>436</v>
      </c>
      <c r="E54" t="s">
        <v>437</v>
      </c>
      <c r="F54">
        <v>4</v>
      </c>
      <c r="G54">
        <v>1678129167.6875</v>
      </c>
      <c r="H54">
        <f t="shared" si="0"/>
        <v>5.6209713444523859E-4</v>
      </c>
      <c r="I54">
        <f t="shared" si="1"/>
        <v>0.56209713444523857</v>
      </c>
      <c r="J54">
        <f t="shared" si="2"/>
        <v>1.6830192087554905</v>
      </c>
      <c r="K54">
        <f t="shared" si="3"/>
        <v>234.8725</v>
      </c>
      <c r="L54">
        <f t="shared" si="4"/>
        <v>156.44664614485481</v>
      </c>
      <c r="M54">
        <f t="shared" si="5"/>
        <v>15.848517789834974</v>
      </c>
      <c r="N54">
        <f t="shared" si="6"/>
        <v>23.793293664770811</v>
      </c>
      <c r="O54">
        <f t="shared" si="7"/>
        <v>3.6811208619366945E-2</v>
      </c>
      <c r="P54">
        <f t="shared" si="8"/>
        <v>2.7660441936941469</v>
      </c>
      <c r="Q54">
        <f t="shared" si="9"/>
        <v>3.6541201114572701E-2</v>
      </c>
      <c r="R54">
        <f t="shared" si="10"/>
        <v>2.286234457093704E-2</v>
      </c>
      <c r="S54">
        <f t="shared" si="11"/>
        <v>226.11143909763393</v>
      </c>
      <c r="T54">
        <f t="shared" si="12"/>
        <v>33.629352961945301</v>
      </c>
      <c r="U54">
        <f t="shared" si="13"/>
        <v>32.516874999999999</v>
      </c>
      <c r="V54">
        <f t="shared" si="14"/>
        <v>4.9165719675339812</v>
      </c>
      <c r="W54">
        <f t="shared" si="15"/>
        <v>70.141500104399086</v>
      </c>
      <c r="X54">
        <f t="shared" si="16"/>
        <v>3.4224098454484033</v>
      </c>
      <c r="Y54">
        <f t="shared" si="17"/>
        <v>4.8792937709550914</v>
      </c>
      <c r="Z54">
        <f t="shared" si="18"/>
        <v>1.4941621220855779</v>
      </c>
      <c r="AA54">
        <f t="shared" si="19"/>
        <v>-24.788483629035021</v>
      </c>
      <c r="AB54">
        <f t="shared" si="20"/>
        <v>-20.118553306734132</v>
      </c>
      <c r="AC54">
        <f t="shared" si="21"/>
        <v>-1.6567873560347894</v>
      </c>
      <c r="AD54">
        <f t="shared" si="22"/>
        <v>179.54761480582999</v>
      </c>
      <c r="AE54">
        <f t="shared" si="23"/>
        <v>12.332652277496024</v>
      </c>
      <c r="AF54">
        <f t="shared" si="24"/>
        <v>0.56064018888707556</v>
      </c>
      <c r="AG54">
        <f t="shared" si="25"/>
        <v>1.6830192087554905</v>
      </c>
      <c r="AH54">
        <v>254.1198763145731</v>
      </c>
      <c r="AI54">
        <v>246.16801818181821</v>
      </c>
      <c r="AJ54">
        <v>1.707561010855231</v>
      </c>
      <c r="AK54">
        <v>60.624577214499709</v>
      </c>
      <c r="AL54">
        <f t="shared" si="26"/>
        <v>0.56209713444523857</v>
      </c>
      <c r="AM54">
        <v>33.284286390177549</v>
      </c>
      <c r="AN54">
        <v>33.785505454545458</v>
      </c>
      <c r="AO54">
        <v>1.4752441263091469E-5</v>
      </c>
      <c r="AP54">
        <v>101.7342113738122</v>
      </c>
      <c r="AQ54">
        <v>21</v>
      </c>
      <c r="AR54">
        <v>3</v>
      </c>
      <c r="AS54">
        <f t="shared" si="27"/>
        <v>1</v>
      </c>
      <c r="AT54">
        <f t="shared" si="28"/>
        <v>0</v>
      </c>
      <c r="AU54">
        <f t="shared" si="29"/>
        <v>47389.233847421325</v>
      </c>
      <c r="AV54">
        <f t="shared" si="30"/>
        <v>1199.9949999999999</v>
      </c>
      <c r="AW54">
        <f t="shared" si="31"/>
        <v>1025.9192389106911</v>
      </c>
      <c r="AX54">
        <f t="shared" si="32"/>
        <v>0.85493626132666478</v>
      </c>
      <c r="AY54">
        <f t="shared" si="33"/>
        <v>0.18842698436046312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1678129167.6875</v>
      </c>
      <c r="BF54">
        <v>234.8725</v>
      </c>
      <c r="BG54">
        <v>246.37762499999999</v>
      </c>
      <c r="BH54">
        <v>33.783887500000013</v>
      </c>
      <c r="BI54">
        <v>33.283874999999988</v>
      </c>
      <c r="BJ54">
        <v>240.514375</v>
      </c>
      <c r="BK54">
        <v>33.533875000000002</v>
      </c>
      <c r="BL54">
        <v>650.02325000000008</v>
      </c>
      <c r="BM54">
        <v>101.203</v>
      </c>
      <c r="BN54">
        <v>0.100020425</v>
      </c>
      <c r="BO54">
        <v>32.3819625</v>
      </c>
      <c r="BP54">
        <v>32.516874999999999</v>
      </c>
      <c r="BQ54">
        <v>999.9</v>
      </c>
      <c r="BR54">
        <v>0</v>
      </c>
      <c r="BS54">
        <v>0</v>
      </c>
      <c r="BT54">
        <v>8987.6550000000007</v>
      </c>
      <c r="BU54">
        <v>0</v>
      </c>
      <c r="BV54">
        <v>420.27875</v>
      </c>
      <c r="BW54">
        <v>-11.505075</v>
      </c>
      <c r="BX54">
        <v>243.08500000000001</v>
      </c>
      <c r="BY54">
        <v>254.8605</v>
      </c>
      <c r="BZ54">
        <v>0.50003737500000001</v>
      </c>
      <c r="CA54">
        <v>246.37762499999999</v>
      </c>
      <c r="CB54">
        <v>33.283874999999988</v>
      </c>
      <c r="CC54">
        <v>3.41903625</v>
      </c>
      <c r="CD54">
        <v>3.3684287500000001</v>
      </c>
      <c r="CE54">
        <v>26.222950000000001</v>
      </c>
      <c r="CF54">
        <v>25.970800000000001</v>
      </c>
      <c r="CG54">
        <v>1199.9949999999999</v>
      </c>
      <c r="CH54">
        <v>0.50004199999999999</v>
      </c>
      <c r="CI54">
        <v>0.49995800000000001</v>
      </c>
      <c r="CJ54">
        <v>0</v>
      </c>
      <c r="CK54">
        <v>1037.49875</v>
      </c>
      <c r="CL54">
        <v>4.9990899999999998</v>
      </c>
      <c r="CM54">
        <v>11003.7</v>
      </c>
      <c r="CN54">
        <v>9557.963749999999</v>
      </c>
      <c r="CO54">
        <v>42.046499999999988</v>
      </c>
      <c r="CP54">
        <v>43.390500000000003</v>
      </c>
      <c r="CQ54">
        <v>42.75</v>
      </c>
      <c r="CR54">
        <v>42.625</v>
      </c>
      <c r="CS54">
        <v>43.311999999999998</v>
      </c>
      <c r="CT54">
        <v>597.54999999999995</v>
      </c>
      <c r="CU54">
        <v>597.45000000000005</v>
      </c>
      <c r="CV54">
        <v>0</v>
      </c>
      <c r="CW54">
        <v>1678129212.4000001</v>
      </c>
      <c r="CX54">
        <v>0</v>
      </c>
      <c r="CY54">
        <v>1678124978.5</v>
      </c>
      <c r="CZ54" t="s">
        <v>356</v>
      </c>
      <c r="DA54">
        <v>1678124978.5</v>
      </c>
      <c r="DB54">
        <v>1678124958</v>
      </c>
      <c r="DC54">
        <v>13</v>
      </c>
      <c r="DD54">
        <v>-0.20300000000000001</v>
      </c>
      <c r="DE54">
        <v>-1.0999999999999999E-2</v>
      </c>
      <c r="DF54">
        <v>-7.2679999999999998</v>
      </c>
      <c r="DG54">
        <v>0.23699999999999999</v>
      </c>
      <c r="DH54">
        <v>791</v>
      </c>
      <c r="DI54">
        <v>32</v>
      </c>
      <c r="DJ54">
        <v>0.03</v>
      </c>
      <c r="DK54">
        <v>7.0000000000000007E-2</v>
      </c>
      <c r="DL54">
        <v>-11.43809024390244</v>
      </c>
      <c r="DM54">
        <v>-0.5346146341463428</v>
      </c>
      <c r="DN54">
        <v>6.0278839084739341E-2</v>
      </c>
      <c r="DO54">
        <v>0</v>
      </c>
      <c r="DP54">
        <v>0.49794236585365848</v>
      </c>
      <c r="DQ54">
        <v>3.2277094076655008E-2</v>
      </c>
      <c r="DR54">
        <v>4.1409661931115253E-3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3.2967499999999998</v>
      </c>
      <c r="EB54">
        <v>2.6252</v>
      </c>
      <c r="EC54">
        <v>6.5861600000000006E-2</v>
      </c>
      <c r="ED54">
        <v>6.66355E-2</v>
      </c>
      <c r="EE54">
        <v>0.13858500000000001</v>
      </c>
      <c r="EF54">
        <v>0.13597799999999999</v>
      </c>
      <c r="EG54">
        <v>28171</v>
      </c>
      <c r="EH54">
        <v>28550</v>
      </c>
      <c r="EI54">
        <v>28055.8</v>
      </c>
      <c r="EJ54">
        <v>29439.200000000001</v>
      </c>
      <c r="EK54">
        <v>33270.699999999997</v>
      </c>
      <c r="EL54">
        <v>35304.9</v>
      </c>
      <c r="EM54">
        <v>39621.800000000003</v>
      </c>
      <c r="EN54">
        <v>42072.4</v>
      </c>
      <c r="EO54">
        <v>2.1895500000000001</v>
      </c>
      <c r="EP54">
        <v>2.1982300000000001</v>
      </c>
      <c r="EQ54">
        <v>0.14355799999999999</v>
      </c>
      <c r="ER54">
        <v>0</v>
      </c>
      <c r="ES54">
        <v>30.1785</v>
      </c>
      <c r="ET54">
        <v>999.9</v>
      </c>
      <c r="EU54">
        <v>72.7</v>
      </c>
      <c r="EV54">
        <v>33.5</v>
      </c>
      <c r="EW54">
        <v>37.3277</v>
      </c>
      <c r="EX54">
        <v>57.027299999999997</v>
      </c>
      <c r="EY54">
        <v>-3.9022399999999999</v>
      </c>
      <c r="EZ54">
        <v>2</v>
      </c>
      <c r="FA54">
        <v>0.44598100000000002</v>
      </c>
      <c r="FB54">
        <v>-8.4915599999999994E-2</v>
      </c>
      <c r="FC54">
        <v>20.274799999999999</v>
      </c>
      <c r="FD54">
        <v>5.2195400000000003</v>
      </c>
      <c r="FE54">
        <v>12.0091</v>
      </c>
      <c r="FF54">
        <v>4.9869000000000003</v>
      </c>
      <c r="FG54">
        <v>3.2845800000000001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1.8623000000000001</v>
      </c>
      <c r="FN54">
        <v>1.8643099999999999</v>
      </c>
      <c r="FO54">
        <v>1.8603499999999999</v>
      </c>
      <c r="FP54">
        <v>1.86111</v>
      </c>
      <c r="FQ54">
        <v>1.8602000000000001</v>
      </c>
      <c r="FR54">
        <v>1.86189</v>
      </c>
      <c r="FS54">
        <v>1.8585400000000001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-5.6559999999999997</v>
      </c>
      <c r="GH54">
        <v>0.25</v>
      </c>
      <c r="GI54">
        <v>-4.6300871571038451</v>
      </c>
      <c r="GJ54">
        <v>-4.6782648166075668E-3</v>
      </c>
      <c r="GK54">
        <v>2.0645039605938809E-6</v>
      </c>
      <c r="GL54">
        <v>-4.2957140779123221E-10</v>
      </c>
      <c r="GM54">
        <v>-8.3289933805379121E-2</v>
      </c>
      <c r="GN54">
        <v>6.7050777095108757E-4</v>
      </c>
      <c r="GO54">
        <v>6.3862846072479287E-4</v>
      </c>
      <c r="GP54">
        <v>-1.0801389653900339E-5</v>
      </c>
      <c r="GQ54">
        <v>6</v>
      </c>
      <c r="GR54">
        <v>2074</v>
      </c>
      <c r="GS54">
        <v>4</v>
      </c>
      <c r="GT54">
        <v>34</v>
      </c>
      <c r="GU54">
        <v>69.900000000000006</v>
      </c>
      <c r="GV54">
        <v>70.2</v>
      </c>
      <c r="GW54">
        <v>0.91552699999999998</v>
      </c>
      <c r="GX54">
        <v>2.5793499999999998</v>
      </c>
      <c r="GY54">
        <v>2.04834</v>
      </c>
      <c r="GZ54">
        <v>2.6208499999999999</v>
      </c>
      <c r="HA54">
        <v>2.1972700000000001</v>
      </c>
      <c r="HB54">
        <v>2.33765</v>
      </c>
      <c r="HC54">
        <v>38.452399999999997</v>
      </c>
      <c r="HD54">
        <v>14.491</v>
      </c>
      <c r="HE54">
        <v>18</v>
      </c>
      <c r="HF54">
        <v>676.08399999999995</v>
      </c>
      <c r="HG54">
        <v>761.32299999999998</v>
      </c>
      <c r="HH54">
        <v>31.000599999999999</v>
      </c>
      <c r="HI54">
        <v>33.062899999999999</v>
      </c>
      <c r="HJ54">
        <v>29.999700000000001</v>
      </c>
      <c r="HK54">
        <v>33.078899999999997</v>
      </c>
      <c r="HL54">
        <v>33.103900000000003</v>
      </c>
      <c r="HM54">
        <v>18.338899999999999</v>
      </c>
      <c r="HN54">
        <v>11.7636</v>
      </c>
      <c r="HO54">
        <v>100</v>
      </c>
      <c r="HP54">
        <v>31</v>
      </c>
      <c r="HQ54">
        <v>264.43400000000003</v>
      </c>
      <c r="HR54">
        <v>33.2194</v>
      </c>
      <c r="HS54">
        <v>98.889799999999994</v>
      </c>
      <c r="HT54">
        <v>97.568299999999994</v>
      </c>
    </row>
    <row r="55" spans="1:228" x14ac:dyDescent="0.2">
      <c r="A55">
        <v>40</v>
      </c>
      <c r="B55">
        <v>1678129174</v>
      </c>
      <c r="C55">
        <v>156</v>
      </c>
      <c r="D55" t="s">
        <v>438</v>
      </c>
      <c r="E55" t="s">
        <v>439</v>
      </c>
      <c r="F55">
        <v>4</v>
      </c>
      <c r="G55">
        <v>1678129172</v>
      </c>
      <c r="H55">
        <f t="shared" si="0"/>
        <v>5.7457224584749685E-4</v>
      </c>
      <c r="I55">
        <f t="shared" si="1"/>
        <v>0.57457224584749689</v>
      </c>
      <c r="J55">
        <f t="shared" si="2"/>
        <v>1.5691986794571817</v>
      </c>
      <c r="K55">
        <f t="shared" si="3"/>
        <v>241.98485714285721</v>
      </c>
      <c r="L55">
        <f t="shared" si="4"/>
        <v>169.94504890824507</v>
      </c>
      <c r="M55">
        <f t="shared" si="5"/>
        <v>17.216108386311401</v>
      </c>
      <c r="N55">
        <f t="shared" si="6"/>
        <v>24.514027064517734</v>
      </c>
      <c r="O55">
        <f t="shared" si="7"/>
        <v>3.7722609664370903E-2</v>
      </c>
      <c r="P55">
        <f t="shared" si="8"/>
        <v>2.7727739744846773</v>
      </c>
      <c r="Q55">
        <f t="shared" si="9"/>
        <v>3.7439804567755468E-2</v>
      </c>
      <c r="R55">
        <f t="shared" si="10"/>
        <v>2.3425109900169792E-2</v>
      </c>
      <c r="S55">
        <f t="shared" si="11"/>
        <v>226.10995789695687</v>
      </c>
      <c r="T55">
        <f t="shared" si="12"/>
        <v>33.627407010343333</v>
      </c>
      <c r="U55">
        <f t="shared" si="13"/>
        <v>32.507128571428566</v>
      </c>
      <c r="V55">
        <f t="shared" si="14"/>
        <v>4.913870612132043</v>
      </c>
      <c r="W55">
        <f t="shared" si="15"/>
        <v>70.140301830510012</v>
      </c>
      <c r="X55">
        <f t="shared" si="16"/>
        <v>3.4231755247873763</v>
      </c>
      <c r="Y55">
        <f t="shared" si="17"/>
        <v>4.8804687682400942</v>
      </c>
      <c r="Z55">
        <f t="shared" si="18"/>
        <v>1.4906950873446667</v>
      </c>
      <c r="AA55">
        <f t="shared" si="19"/>
        <v>-25.338636041874611</v>
      </c>
      <c r="AB55">
        <f t="shared" si="20"/>
        <v>-18.072832072951165</v>
      </c>
      <c r="AC55">
        <f t="shared" si="21"/>
        <v>-1.4846674597301261</v>
      </c>
      <c r="AD55">
        <f t="shared" si="22"/>
        <v>181.21382232240094</v>
      </c>
      <c r="AE55">
        <f t="shared" si="23"/>
        <v>12.431674134713839</v>
      </c>
      <c r="AF55">
        <f t="shared" si="24"/>
        <v>0.56703786651345556</v>
      </c>
      <c r="AG55">
        <f t="shared" si="25"/>
        <v>1.5691986794571817</v>
      </c>
      <c r="AH55">
        <v>261.03956801390342</v>
      </c>
      <c r="AI55">
        <v>253.07831515151511</v>
      </c>
      <c r="AJ55">
        <v>1.7392215074178921</v>
      </c>
      <c r="AK55">
        <v>60.624577214499709</v>
      </c>
      <c r="AL55">
        <f t="shared" si="26"/>
        <v>0.57457224584749689</v>
      </c>
      <c r="AM55">
        <v>33.284659443963029</v>
      </c>
      <c r="AN55">
        <v>33.796884242424248</v>
      </c>
      <c r="AO55">
        <v>3.767677753337528E-5</v>
      </c>
      <c r="AP55">
        <v>101.7342113738122</v>
      </c>
      <c r="AQ55">
        <v>20</v>
      </c>
      <c r="AR55">
        <v>3</v>
      </c>
      <c r="AS55">
        <f t="shared" si="27"/>
        <v>1</v>
      </c>
      <c r="AT55">
        <f t="shared" si="28"/>
        <v>0</v>
      </c>
      <c r="AU55">
        <f t="shared" si="29"/>
        <v>47574.182327928524</v>
      </c>
      <c r="AV55">
        <f t="shared" si="30"/>
        <v>1199.987142857143</v>
      </c>
      <c r="AW55">
        <f t="shared" si="31"/>
        <v>1025.9125211901332</v>
      </c>
      <c r="AX55">
        <f t="shared" si="32"/>
        <v>0.85493626102314568</v>
      </c>
      <c r="AY55">
        <f t="shared" si="33"/>
        <v>0.18842698377467115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1678129172</v>
      </c>
      <c r="BF55">
        <v>241.98485714285721</v>
      </c>
      <c r="BG55">
        <v>253.58714285714291</v>
      </c>
      <c r="BH55">
        <v>33.791128571428573</v>
      </c>
      <c r="BI55">
        <v>33.285385714285709</v>
      </c>
      <c r="BJ55">
        <v>247.65314285714291</v>
      </c>
      <c r="BK55">
        <v>33.541042857142862</v>
      </c>
      <c r="BL55">
        <v>649.98685714285705</v>
      </c>
      <c r="BM55">
        <v>101.2041428571429</v>
      </c>
      <c r="BN55">
        <v>9.9828614285714296E-2</v>
      </c>
      <c r="BO55">
        <v>32.386228571428568</v>
      </c>
      <c r="BP55">
        <v>32.507128571428566</v>
      </c>
      <c r="BQ55">
        <v>999.89999999999986</v>
      </c>
      <c r="BR55">
        <v>0</v>
      </c>
      <c r="BS55">
        <v>0</v>
      </c>
      <c r="BT55">
        <v>9023.3028571428567</v>
      </c>
      <c r="BU55">
        <v>0</v>
      </c>
      <c r="BV55">
        <v>342.60114285714292</v>
      </c>
      <c r="BW55">
        <v>-11.60224285714286</v>
      </c>
      <c r="BX55">
        <v>250.44771428571431</v>
      </c>
      <c r="BY55">
        <v>262.31857142857137</v>
      </c>
      <c r="BZ55">
        <v>0.50573928571428561</v>
      </c>
      <c r="CA55">
        <v>253.58714285714291</v>
      </c>
      <c r="CB55">
        <v>33.285385714285709</v>
      </c>
      <c r="CC55">
        <v>3.4198042857142861</v>
      </c>
      <c r="CD55">
        <v>3.3686199999999999</v>
      </c>
      <c r="CE55">
        <v>26.226757142857139</v>
      </c>
      <c r="CF55">
        <v>25.97175714285714</v>
      </c>
      <c r="CG55">
        <v>1199.987142857143</v>
      </c>
      <c r="CH55">
        <v>0.50004199999999999</v>
      </c>
      <c r="CI55">
        <v>0.49995800000000001</v>
      </c>
      <c r="CJ55">
        <v>0</v>
      </c>
      <c r="CK55">
        <v>1036.6199999999999</v>
      </c>
      <c r="CL55">
        <v>4.9990899999999998</v>
      </c>
      <c r="CM55">
        <v>10996.314285714279</v>
      </c>
      <c r="CN55">
        <v>9557.9128571428573</v>
      </c>
      <c r="CO55">
        <v>42</v>
      </c>
      <c r="CP55">
        <v>43.392714285714291</v>
      </c>
      <c r="CQ55">
        <v>42.767714285714291</v>
      </c>
      <c r="CR55">
        <v>42.625</v>
      </c>
      <c r="CS55">
        <v>43.311999999999998</v>
      </c>
      <c r="CT55">
        <v>597.54714285714283</v>
      </c>
      <c r="CU55">
        <v>597.44714285714292</v>
      </c>
      <c r="CV55">
        <v>0</v>
      </c>
      <c r="CW55">
        <v>1678129216</v>
      </c>
      <c r="CX55">
        <v>0</v>
      </c>
      <c r="CY55">
        <v>1678124978.5</v>
      </c>
      <c r="CZ55" t="s">
        <v>356</v>
      </c>
      <c r="DA55">
        <v>1678124978.5</v>
      </c>
      <c r="DB55">
        <v>1678124958</v>
      </c>
      <c r="DC55">
        <v>13</v>
      </c>
      <c r="DD55">
        <v>-0.20300000000000001</v>
      </c>
      <c r="DE55">
        <v>-1.0999999999999999E-2</v>
      </c>
      <c r="DF55">
        <v>-7.2679999999999998</v>
      </c>
      <c r="DG55">
        <v>0.23699999999999999</v>
      </c>
      <c r="DH55">
        <v>791</v>
      </c>
      <c r="DI55">
        <v>32</v>
      </c>
      <c r="DJ55">
        <v>0.03</v>
      </c>
      <c r="DK55">
        <v>7.0000000000000007E-2</v>
      </c>
      <c r="DL55">
        <v>-11.48859268292683</v>
      </c>
      <c r="DM55">
        <v>-0.54195261324043109</v>
      </c>
      <c r="DN55">
        <v>6.1485581852404353E-2</v>
      </c>
      <c r="DO55">
        <v>0</v>
      </c>
      <c r="DP55">
        <v>0.50047214634146342</v>
      </c>
      <c r="DQ55">
        <v>1.9198557491289469E-2</v>
      </c>
      <c r="DR55">
        <v>2.791046814377641E-3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3.2968000000000002</v>
      </c>
      <c r="EB55">
        <v>2.6253299999999999</v>
      </c>
      <c r="EC55">
        <v>6.7403199999999996E-2</v>
      </c>
      <c r="ED55">
        <v>6.8143400000000007E-2</v>
      </c>
      <c r="EE55">
        <v>0.13861499999999999</v>
      </c>
      <c r="EF55">
        <v>0.13599</v>
      </c>
      <c r="EG55">
        <v>28124.799999999999</v>
      </c>
      <c r="EH55">
        <v>28504</v>
      </c>
      <c r="EI55">
        <v>28056.2</v>
      </c>
      <c r="EJ55">
        <v>29439.200000000001</v>
      </c>
      <c r="EK55">
        <v>33269.5</v>
      </c>
      <c r="EL55">
        <v>35304.9</v>
      </c>
      <c r="EM55">
        <v>39621.699999999997</v>
      </c>
      <c r="EN55">
        <v>42072.800000000003</v>
      </c>
      <c r="EO55">
        <v>2.1899199999999999</v>
      </c>
      <c r="EP55">
        <v>2.1981199999999999</v>
      </c>
      <c r="EQ55">
        <v>0.14358799999999999</v>
      </c>
      <c r="ER55">
        <v>0</v>
      </c>
      <c r="ES55">
        <v>30.181799999999999</v>
      </c>
      <c r="ET55">
        <v>999.9</v>
      </c>
      <c r="EU55">
        <v>72.7</v>
      </c>
      <c r="EV55">
        <v>33.5</v>
      </c>
      <c r="EW55">
        <v>37.325899999999997</v>
      </c>
      <c r="EX55">
        <v>56.307299999999998</v>
      </c>
      <c r="EY55">
        <v>-3.9142600000000001</v>
      </c>
      <c r="EZ55">
        <v>2</v>
      </c>
      <c r="FA55">
        <v>0.44563999999999998</v>
      </c>
      <c r="FB55">
        <v>-8.2739699999999999E-2</v>
      </c>
      <c r="FC55">
        <v>20.274799999999999</v>
      </c>
      <c r="FD55">
        <v>5.2196899999999999</v>
      </c>
      <c r="FE55">
        <v>12.0097</v>
      </c>
      <c r="FF55">
        <v>4.9870999999999999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1.8623000000000001</v>
      </c>
      <c r="FN55">
        <v>1.8643099999999999</v>
      </c>
      <c r="FO55">
        <v>1.8603499999999999</v>
      </c>
      <c r="FP55">
        <v>1.8611</v>
      </c>
      <c r="FQ55">
        <v>1.8602000000000001</v>
      </c>
      <c r="FR55">
        <v>1.86192</v>
      </c>
      <c r="FS55">
        <v>1.8585499999999999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-5.681</v>
      </c>
      <c r="GH55">
        <v>0.25019999999999998</v>
      </c>
      <c r="GI55">
        <v>-4.6300871571038451</v>
      </c>
      <c r="GJ55">
        <v>-4.6782648166075668E-3</v>
      </c>
      <c r="GK55">
        <v>2.0645039605938809E-6</v>
      </c>
      <c r="GL55">
        <v>-4.2957140779123221E-10</v>
      </c>
      <c r="GM55">
        <v>-8.3289933805379121E-2</v>
      </c>
      <c r="GN55">
        <v>6.7050777095108757E-4</v>
      </c>
      <c r="GO55">
        <v>6.3862846072479287E-4</v>
      </c>
      <c r="GP55">
        <v>-1.0801389653900339E-5</v>
      </c>
      <c r="GQ55">
        <v>6</v>
      </c>
      <c r="GR55">
        <v>2074</v>
      </c>
      <c r="GS55">
        <v>4</v>
      </c>
      <c r="GT55">
        <v>34</v>
      </c>
      <c r="GU55">
        <v>69.900000000000006</v>
      </c>
      <c r="GV55">
        <v>70.3</v>
      </c>
      <c r="GW55">
        <v>0.93505899999999997</v>
      </c>
      <c r="GX55">
        <v>2.5817899999999998</v>
      </c>
      <c r="GY55">
        <v>2.04834</v>
      </c>
      <c r="GZ55">
        <v>2.6208499999999999</v>
      </c>
      <c r="HA55">
        <v>2.1972700000000001</v>
      </c>
      <c r="HB55">
        <v>2.32422</v>
      </c>
      <c r="HC55">
        <v>38.427900000000001</v>
      </c>
      <c r="HD55">
        <v>14.456</v>
      </c>
      <c r="HE55">
        <v>18</v>
      </c>
      <c r="HF55">
        <v>676.36400000000003</v>
      </c>
      <c r="HG55">
        <v>761.197</v>
      </c>
      <c r="HH55">
        <v>31.000699999999998</v>
      </c>
      <c r="HI55">
        <v>33.060699999999997</v>
      </c>
      <c r="HJ55">
        <v>29.9998</v>
      </c>
      <c r="HK55">
        <v>33.076700000000002</v>
      </c>
      <c r="HL55">
        <v>33.101700000000001</v>
      </c>
      <c r="HM55">
        <v>18.7285</v>
      </c>
      <c r="HN55">
        <v>11.7636</v>
      </c>
      <c r="HO55">
        <v>100</v>
      </c>
      <c r="HP55">
        <v>31</v>
      </c>
      <c r="HQ55">
        <v>271.113</v>
      </c>
      <c r="HR55">
        <v>33.204300000000003</v>
      </c>
      <c r="HS55">
        <v>98.890100000000004</v>
      </c>
      <c r="HT55">
        <v>97.569000000000003</v>
      </c>
    </row>
    <row r="56" spans="1:228" x14ac:dyDescent="0.2">
      <c r="A56">
        <v>41</v>
      </c>
      <c r="B56">
        <v>1678129177.5</v>
      </c>
      <c r="C56">
        <v>159.5</v>
      </c>
      <c r="D56" t="s">
        <v>440</v>
      </c>
      <c r="E56" t="s">
        <v>441</v>
      </c>
      <c r="F56">
        <v>4</v>
      </c>
      <c r="G56">
        <v>1678129175.428571</v>
      </c>
      <c r="H56">
        <f t="shared" si="0"/>
        <v>5.7582125859977355E-4</v>
      </c>
      <c r="I56">
        <f t="shared" si="1"/>
        <v>0.57582125859977351</v>
      </c>
      <c r="J56">
        <f t="shared" si="2"/>
        <v>1.6292331265358222</v>
      </c>
      <c r="K56">
        <f t="shared" si="3"/>
        <v>247.7547142857143</v>
      </c>
      <c r="L56">
        <f t="shared" si="4"/>
        <v>173.10672225996518</v>
      </c>
      <c r="M56">
        <f t="shared" si="5"/>
        <v>17.536656983279805</v>
      </c>
      <c r="N56">
        <f t="shared" si="6"/>
        <v>25.098906522499011</v>
      </c>
      <c r="O56">
        <f t="shared" si="7"/>
        <v>3.7761054608203865E-2</v>
      </c>
      <c r="P56">
        <f t="shared" si="8"/>
        <v>2.7716727398129115</v>
      </c>
      <c r="Q56">
        <f t="shared" si="9"/>
        <v>3.7477563434018465E-2</v>
      </c>
      <c r="R56">
        <f t="shared" si="10"/>
        <v>2.3448770155477947E-2</v>
      </c>
      <c r="S56">
        <f t="shared" si="11"/>
        <v>226.11076579264662</v>
      </c>
      <c r="T56">
        <f t="shared" si="12"/>
        <v>33.631309288830771</v>
      </c>
      <c r="U56">
        <f t="shared" si="13"/>
        <v>32.516714285714293</v>
      </c>
      <c r="V56">
        <f t="shared" si="14"/>
        <v>4.9165274129031058</v>
      </c>
      <c r="W56">
        <f t="shared" si="15"/>
        <v>70.144287109949303</v>
      </c>
      <c r="X56">
        <f t="shared" si="16"/>
        <v>3.4241015595337267</v>
      </c>
      <c r="Y56">
        <f t="shared" si="17"/>
        <v>4.881511667752128</v>
      </c>
      <c r="Z56">
        <f t="shared" si="18"/>
        <v>1.4924258533693791</v>
      </c>
      <c r="AA56">
        <f t="shared" si="19"/>
        <v>-25.393717504250013</v>
      </c>
      <c r="AB56">
        <f t="shared" si="20"/>
        <v>-18.932327508873161</v>
      </c>
      <c r="AC56">
        <f t="shared" si="21"/>
        <v>-1.5559943772026692</v>
      </c>
      <c r="AD56">
        <f t="shared" si="22"/>
        <v>180.22872640232077</v>
      </c>
      <c r="AE56">
        <f t="shared" si="23"/>
        <v>12.422332773993164</v>
      </c>
      <c r="AF56">
        <f t="shared" si="24"/>
        <v>0.57362979187024177</v>
      </c>
      <c r="AG56">
        <f t="shared" si="25"/>
        <v>1.6292331265358222</v>
      </c>
      <c r="AH56">
        <v>267.10914320457681</v>
      </c>
      <c r="AI56">
        <v>259.127793939394</v>
      </c>
      <c r="AJ56">
        <v>1.7293925541456701</v>
      </c>
      <c r="AK56">
        <v>60.624577214499709</v>
      </c>
      <c r="AL56">
        <f t="shared" si="26"/>
        <v>0.57582125859977351</v>
      </c>
      <c r="AM56">
        <v>33.288480438758931</v>
      </c>
      <c r="AN56">
        <v>33.801850303030307</v>
      </c>
      <c r="AO56">
        <v>2.4833485894501339E-5</v>
      </c>
      <c r="AP56">
        <v>101.7342113738122</v>
      </c>
      <c r="AQ56">
        <v>20</v>
      </c>
      <c r="AR56">
        <v>3</v>
      </c>
      <c r="AS56">
        <f t="shared" si="27"/>
        <v>1</v>
      </c>
      <c r="AT56">
        <f t="shared" si="28"/>
        <v>0</v>
      </c>
      <c r="AU56">
        <f t="shared" si="29"/>
        <v>47543.216115947282</v>
      </c>
      <c r="AV56">
        <f t="shared" si="30"/>
        <v>1199.991428571429</v>
      </c>
      <c r="AW56">
        <f t="shared" si="31"/>
        <v>1025.9161853847913</v>
      </c>
      <c r="AX56">
        <f t="shared" si="32"/>
        <v>0.85493626117490562</v>
      </c>
      <c r="AY56">
        <f t="shared" si="33"/>
        <v>0.18842698406756783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1678129175.428571</v>
      </c>
      <c r="BF56">
        <v>247.7547142857143</v>
      </c>
      <c r="BG56">
        <v>259.35185714285723</v>
      </c>
      <c r="BH56">
        <v>33.799771428571432</v>
      </c>
      <c r="BI56">
        <v>33.288200000000003</v>
      </c>
      <c r="BJ56">
        <v>253.44485714285719</v>
      </c>
      <c r="BK56">
        <v>33.549614285714291</v>
      </c>
      <c r="BL56">
        <v>650.04557142857152</v>
      </c>
      <c r="BM56">
        <v>101.2055714285714</v>
      </c>
      <c r="BN56">
        <v>9.9893514285714274E-2</v>
      </c>
      <c r="BO56">
        <v>32.390014285714287</v>
      </c>
      <c r="BP56">
        <v>32.516714285714293</v>
      </c>
      <c r="BQ56">
        <v>999.89999999999986</v>
      </c>
      <c r="BR56">
        <v>0</v>
      </c>
      <c r="BS56">
        <v>0</v>
      </c>
      <c r="BT56">
        <v>9017.3200000000015</v>
      </c>
      <c r="BU56">
        <v>0</v>
      </c>
      <c r="BV56">
        <v>344.07428571428568</v>
      </c>
      <c r="BW56">
        <v>-11.597057142857141</v>
      </c>
      <c r="BX56">
        <v>256.42185714285722</v>
      </c>
      <c r="BY56">
        <v>268.28242857142862</v>
      </c>
      <c r="BZ56">
        <v>0.51156185714285718</v>
      </c>
      <c r="CA56">
        <v>259.35185714285723</v>
      </c>
      <c r="CB56">
        <v>33.288200000000003</v>
      </c>
      <c r="CC56">
        <v>3.420727142857142</v>
      </c>
      <c r="CD56">
        <v>3.368954285714286</v>
      </c>
      <c r="CE56">
        <v>26.23134285714286</v>
      </c>
      <c r="CF56">
        <v>25.973414285714281</v>
      </c>
      <c r="CG56">
        <v>1199.991428571429</v>
      </c>
      <c r="CH56">
        <v>0.50004199999999999</v>
      </c>
      <c r="CI56">
        <v>0.49995800000000001</v>
      </c>
      <c r="CJ56">
        <v>0</v>
      </c>
      <c r="CK56">
        <v>1036.264285714286</v>
      </c>
      <c r="CL56">
        <v>4.9990899999999998</v>
      </c>
      <c r="CM56">
        <v>10992.357142857139</v>
      </c>
      <c r="CN56">
        <v>9557.9385714285727</v>
      </c>
      <c r="CO56">
        <v>42.035428571428582</v>
      </c>
      <c r="CP56">
        <v>43.375</v>
      </c>
      <c r="CQ56">
        <v>42.75</v>
      </c>
      <c r="CR56">
        <v>42.625</v>
      </c>
      <c r="CS56">
        <v>43.311999999999998</v>
      </c>
      <c r="CT56">
        <v>597.54857142857145</v>
      </c>
      <c r="CU56">
        <v>597.44857142857131</v>
      </c>
      <c r="CV56">
        <v>0</v>
      </c>
      <c r="CW56">
        <v>1678129219.5999999</v>
      </c>
      <c r="CX56">
        <v>0</v>
      </c>
      <c r="CY56">
        <v>1678124978.5</v>
      </c>
      <c r="CZ56" t="s">
        <v>356</v>
      </c>
      <c r="DA56">
        <v>1678124978.5</v>
      </c>
      <c r="DB56">
        <v>1678124958</v>
      </c>
      <c r="DC56">
        <v>13</v>
      </c>
      <c r="DD56">
        <v>-0.20300000000000001</v>
      </c>
      <c r="DE56">
        <v>-1.0999999999999999E-2</v>
      </c>
      <c r="DF56">
        <v>-7.2679999999999998</v>
      </c>
      <c r="DG56">
        <v>0.23699999999999999</v>
      </c>
      <c r="DH56">
        <v>791</v>
      </c>
      <c r="DI56">
        <v>32</v>
      </c>
      <c r="DJ56">
        <v>0.03</v>
      </c>
      <c r="DK56">
        <v>7.0000000000000007E-2</v>
      </c>
      <c r="DL56">
        <v>-11.52091463414634</v>
      </c>
      <c r="DM56">
        <v>-0.55029407665506103</v>
      </c>
      <c r="DN56">
        <v>6.2025012896944579E-2</v>
      </c>
      <c r="DO56">
        <v>0</v>
      </c>
      <c r="DP56">
        <v>0.50323343902439033</v>
      </c>
      <c r="DQ56">
        <v>3.0486940766549939E-2</v>
      </c>
      <c r="DR56">
        <v>4.0920820751417682E-3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3.2968500000000001</v>
      </c>
      <c r="EB56">
        <v>2.62527</v>
      </c>
      <c r="EC56">
        <v>6.8736599999999995E-2</v>
      </c>
      <c r="ED56">
        <v>6.9469400000000001E-2</v>
      </c>
      <c r="EE56">
        <v>0.13863500000000001</v>
      </c>
      <c r="EF56">
        <v>0.135991</v>
      </c>
      <c r="EG56">
        <v>28084.6</v>
      </c>
      <c r="EH56">
        <v>28463.7</v>
      </c>
      <c r="EI56">
        <v>28056.2</v>
      </c>
      <c r="EJ56">
        <v>29439.5</v>
      </c>
      <c r="EK56">
        <v>33268.800000000003</v>
      </c>
      <c r="EL56">
        <v>35305</v>
      </c>
      <c r="EM56">
        <v>39621.599999999999</v>
      </c>
      <c r="EN56">
        <v>42072.9</v>
      </c>
      <c r="EO56">
        <v>2.1900200000000001</v>
      </c>
      <c r="EP56">
        <v>2.1983700000000002</v>
      </c>
      <c r="EQ56">
        <v>0.14379600000000001</v>
      </c>
      <c r="ER56">
        <v>0</v>
      </c>
      <c r="ES56">
        <v>30.186900000000001</v>
      </c>
      <c r="ET56">
        <v>999.9</v>
      </c>
      <c r="EU56">
        <v>72.7</v>
      </c>
      <c r="EV56">
        <v>33.5</v>
      </c>
      <c r="EW56">
        <v>37.320300000000003</v>
      </c>
      <c r="EX56">
        <v>56.397300000000001</v>
      </c>
      <c r="EY56">
        <v>-3.94231</v>
      </c>
      <c r="EZ56">
        <v>2</v>
      </c>
      <c r="FA56">
        <v>0.44559199999999999</v>
      </c>
      <c r="FB56">
        <v>-8.03595E-2</v>
      </c>
      <c r="FC56">
        <v>20.274899999999999</v>
      </c>
      <c r="FD56">
        <v>5.2199900000000001</v>
      </c>
      <c r="FE56">
        <v>12.008800000000001</v>
      </c>
      <c r="FF56">
        <v>4.98705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1.8622799999999999</v>
      </c>
      <c r="FN56">
        <v>1.86429</v>
      </c>
      <c r="FO56">
        <v>1.8603499999999999</v>
      </c>
      <c r="FP56">
        <v>1.8611</v>
      </c>
      <c r="FQ56">
        <v>1.8602000000000001</v>
      </c>
      <c r="FR56">
        <v>1.8619300000000001</v>
      </c>
      <c r="FS56">
        <v>1.8585400000000001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-5.7030000000000003</v>
      </c>
      <c r="GH56">
        <v>0.25009999999999999</v>
      </c>
      <c r="GI56">
        <v>-4.6300871571038451</v>
      </c>
      <c r="GJ56">
        <v>-4.6782648166075668E-3</v>
      </c>
      <c r="GK56">
        <v>2.0645039605938809E-6</v>
      </c>
      <c r="GL56">
        <v>-4.2957140779123221E-10</v>
      </c>
      <c r="GM56">
        <v>-8.3289933805379121E-2</v>
      </c>
      <c r="GN56">
        <v>6.7050777095108757E-4</v>
      </c>
      <c r="GO56">
        <v>6.3862846072479287E-4</v>
      </c>
      <c r="GP56">
        <v>-1.0801389653900339E-5</v>
      </c>
      <c r="GQ56">
        <v>6</v>
      </c>
      <c r="GR56">
        <v>2074</v>
      </c>
      <c r="GS56">
        <v>4</v>
      </c>
      <c r="GT56">
        <v>34</v>
      </c>
      <c r="GU56">
        <v>70</v>
      </c>
      <c r="GV56">
        <v>70.3</v>
      </c>
      <c r="GW56">
        <v>0.95214799999999999</v>
      </c>
      <c r="GX56">
        <v>2.5720200000000002</v>
      </c>
      <c r="GY56">
        <v>2.04834</v>
      </c>
      <c r="GZ56">
        <v>2.6208499999999999</v>
      </c>
      <c r="HA56">
        <v>2.1972700000000001</v>
      </c>
      <c r="HB56">
        <v>2.323</v>
      </c>
      <c r="HC56">
        <v>38.452399999999997</v>
      </c>
      <c r="HD56">
        <v>14.456</v>
      </c>
      <c r="HE56">
        <v>18</v>
      </c>
      <c r="HF56">
        <v>676.41800000000001</v>
      </c>
      <c r="HG56">
        <v>761.41499999999996</v>
      </c>
      <c r="HH56">
        <v>31.000699999999998</v>
      </c>
      <c r="HI56">
        <v>33.058900000000001</v>
      </c>
      <c r="HJ56">
        <v>29.9998</v>
      </c>
      <c r="HK56">
        <v>33.074100000000001</v>
      </c>
      <c r="HL56">
        <v>33.099600000000002</v>
      </c>
      <c r="HM56">
        <v>19.075199999999999</v>
      </c>
      <c r="HN56">
        <v>11.7636</v>
      </c>
      <c r="HO56">
        <v>100</v>
      </c>
      <c r="HP56">
        <v>31</v>
      </c>
      <c r="HQ56">
        <v>277.80799999999999</v>
      </c>
      <c r="HR56">
        <v>33.190600000000003</v>
      </c>
      <c r="HS56">
        <v>98.890100000000004</v>
      </c>
      <c r="HT56">
        <v>97.569500000000005</v>
      </c>
    </row>
    <row r="57" spans="1:228" x14ac:dyDescent="0.2">
      <c r="A57">
        <v>42</v>
      </c>
      <c r="B57">
        <v>1678129182</v>
      </c>
      <c r="C57">
        <v>164</v>
      </c>
      <c r="D57" t="s">
        <v>442</v>
      </c>
      <c r="E57" t="s">
        <v>443</v>
      </c>
      <c r="F57">
        <v>4</v>
      </c>
      <c r="G57">
        <v>1678129179.75</v>
      </c>
      <c r="H57">
        <f t="shared" si="0"/>
        <v>5.8875819700462658E-4</v>
      </c>
      <c r="I57">
        <f t="shared" si="1"/>
        <v>0.58875819700462662</v>
      </c>
      <c r="J57">
        <f t="shared" si="2"/>
        <v>1.8094978009504157</v>
      </c>
      <c r="K57">
        <f t="shared" si="3"/>
        <v>254.90924999999999</v>
      </c>
      <c r="L57">
        <f t="shared" si="4"/>
        <v>174.02295404875736</v>
      </c>
      <c r="M57">
        <f t="shared" si="5"/>
        <v>17.62969924966816</v>
      </c>
      <c r="N57">
        <f t="shared" si="6"/>
        <v>25.824026709714175</v>
      </c>
      <c r="O57">
        <f t="shared" si="7"/>
        <v>3.8545070497629431E-2</v>
      </c>
      <c r="P57">
        <f t="shared" si="8"/>
        <v>2.7631587886738473</v>
      </c>
      <c r="Q57">
        <f t="shared" si="9"/>
        <v>3.8248832339536055E-2</v>
      </c>
      <c r="R57">
        <f t="shared" si="10"/>
        <v>2.3931946119324827E-2</v>
      </c>
      <c r="S57">
        <f t="shared" si="11"/>
        <v>226.11263531277288</v>
      </c>
      <c r="T57">
        <f t="shared" si="12"/>
        <v>33.637258866621984</v>
      </c>
      <c r="U57">
        <f t="shared" si="13"/>
        <v>32.529312500000003</v>
      </c>
      <c r="V57">
        <f t="shared" si="14"/>
        <v>4.9200210669579016</v>
      </c>
      <c r="W57">
        <f t="shared" si="15"/>
        <v>70.136030240524278</v>
      </c>
      <c r="X57">
        <f t="shared" si="16"/>
        <v>3.4248480452067875</v>
      </c>
      <c r="Y57">
        <f t="shared" si="17"/>
        <v>4.883150690824138</v>
      </c>
      <c r="Z57">
        <f t="shared" si="18"/>
        <v>1.4951730217511141</v>
      </c>
      <c r="AA57">
        <f t="shared" si="19"/>
        <v>-25.964236487904031</v>
      </c>
      <c r="AB57">
        <f t="shared" si="20"/>
        <v>-19.86480500560819</v>
      </c>
      <c r="AC57">
        <f t="shared" si="21"/>
        <v>-1.6378117551649369</v>
      </c>
      <c r="AD57">
        <f t="shared" si="22"/>
        <v>178.64578206409573</v>
      </c>
      <c r="AE57">
        <f t="shared" si="23"/>
        <v>12.536126840813408</v>
      </c>
      <c r="AF57">
        <f t="shared" si="24"/>
        <v>0.58568513197642125</v>
      </c>
      <c r="AG57">
        <f t="shared" si="25"/>
        <v>1.8094978009504157</v>
      </c>
      <c r="AH57">
        <v>274.94888116261092</v>
      </c>
      <c r="AI57">
        <v>266.83775151515152</v>
      </c>
      <c r="AJ57">
        <v>1.7178856502129991</v>
      </c>
      <c r="AK57">
        <v>60.624577214499709</v>
      </c>
      <c r="AL57">
        <f t="shared" si="26"/>
        <v>0.58875819700462662</v>
      </c>
      <c r="AM57">
        <v>33.28562406405802</v>
      </c>
      <c r="AN57">
        <v>33.8105612121212</v>
      </c>
      <c r="AO57">
        <v>2.4297730044108809E-5</v>
      </c>
      <c r="AP57">
        <v>101.7342113738122</v>
      </c>
      <c r="AQ57">
        <v>20</v>
      </c>
      <c r="AR57">
        <v>3</v>
      </c>
      <c r="AS57">
        <f t="shared" si="27"/>
        <v>1</v>
      </c>
      <c r="AT57">
        <f t="shared" si="28"/>
        <v>0</v>
      </c>
      <c r="AU57">
        <f t="shared" si="29"/>
        <v>47307.582901112582</v>
      </c>
      <c r="AV57">
        <f t="shared" si="30"/>
        <v>1200</v>
      </c>
      <c r="AW57">
        <f t="shared" si="31"/>
        <v>1025.9236452397786</v>
      </c>
      <c r="AX57">
        <f t="shared" si="32"/>
        <v>0.8549363710331489</v>
      </c>
      <c r="AY57">
        <f t="shared" si="33"/>
        <v>0.1884271960939774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1678129179.75</v>
      </c>
      <c r="BF57">
        <v>254.90924999999999</v>
      </c>
      <c r="BG57">
        <v>266.61874999999998</v>
      </c>
      <c r="BH57">
        <v>33.806712500000003</v>
      </c>
      <c r="BI57">
        <v>33.2843625</v>
      </c>
      <c r="BJ57">
        <v>260.62587500000001</v>
      </c>
      <c r="BK57">
        <v>33.556525000000001</v>
      </c>
      <c r="BL57">
        <v>650.00675000000001</v>
      </c>
      <c r="BM57">
        <v>101.206625</v>
      </c>
      <c r="BN57">
        <v>0.1001212625</v>
      </c>
      <c r="BO57">
        <v>32.395962500000003</v>
      </c>
      <c r="BP57">
        <v>32.529312500000003</v>
      </c>
      <c r="BQ57">
        <v>999.9</v>
      </c>
      <c r="BR57">
        <v>0</v>
      </c>
      <c r="BS57">
        <v>0</v>
      </c>
      <c r="BT57">
        <v>8972.03125</v>
      </c>
      <c r="BU57">
        <v>0</v>
      </c>
      <c r="BV57">
        <v>390.53375</v>
      </c>
      <c r="BW57">
        <v>-11.709775</v>
      </c>
      <c r="BX57">
        <v>263.82825000000003</v>
      </c>
      <c r="BY57">
        <v>275.79862500000002</v>
      </c>
      <c r="BZ57">
        <v>0.52234124999999998</v>
      </c>
      <c r="CA57">
        <v>266.61874999999998</v>
      </c>
      <c r="CB57">
        <v>33.2843625</v>
      </c>
      <c r="CC57">
        <v>3.4214587500000002</v>
      </c>
      <c r="CD57">
        <v>3.3685974999999999</v>
      </c>
      <c r="CE57">
        <v>26.234974999999999</v>
      </c>
      <c r="CF57">
        <v>25.971612499999999</v>
      </c>
      <c r="CG57">
        <v>1200</v>
      </c>
      <c r="CH57">
        <v>0.50003825000000002</v>
      </c>
      <c r="CI57">
        <v>0.49996174999999998</v>
      </c>
      <c r="CJ57">
        <v>0</v>
      </c>
      <c r="CK57">
        <v>1035.4337499999999</v>
      </c>
      <c r="CL57">
        <v>4.9990899999999998</v>
      </c>
      <c r="CM57">
        <v>10991.012500000001</v>
      </c>
      <c r="CN57">
        <v>9557.9850000000006</v>
      </c>
      <c r="CO57">
        <v>42.030999999999999</v>
      </c>
      <c r="CP57">
        <v>43.382750000000001</v>
      </c>
      <c r="CQ57">
        <v>42.75</v>
      </c>
      <c r="CR57">
        <v>42.625</v>
      </c>
      <c r="CS57">
        <v>43.311999999999998</v>
      </c>
      <c r="CT57">
        <v>597.54874999999993</v>
      </c>
      <c r="CU57">
        <v>597.45749999999998</v>
      </c>
      <c r="CV57">
        <v>0</v>
      </c>
      <c r="CW57">
        <v>1678129224.4000001</v>
      </c>
      <c r="CX57">
        <v>0</v>
      </c>
      <c r="CY57">
        <v>1678124978.5</v>
      </c>
      <c r="CZ57" t="s">
        <v>356</v>
      </c>
      <c r="DA57">
        <v>1678124978.5</v>
      </c>
      <c r="DB57">
        <v>1678124958</v>
      </c>
      <c r="DC57">
        <v>13</v>
      </c>
      <c r="DD57">
        <v>-0.20300000000000001</v>
      </c>
      <c r="DE57">
        <v>-1.0999999999999999E-2</v>
      </c>
      <c r="DF57">
        <v>-7.2679999999999998</v>
      </c>
      <c r="DG57">
        <v>0.23699999999999999</v>
      </c>
      <c r="DH57">
        <v>791</v>
      </c>
      <c r="DI57">
        <v>32</v>
      </c>
      <c r="DJ57">
        <v>0.03</v>
      </c>
      <c r="DK57">
        <v>7.0000000000000007E-2</v>
      </c>
      <c r="DL57">
        <v>-11.56701707317073</v>
      </c>
      <c r="DM57">
        <v>-0.73861045296168382</v>
      </c>
      <c r="DN57">
        <v>7.9745524845580493E-2</v>
      </c>
      <c r="DO57">
        <v>0</v>
      </c>
      <c r="DP57">
        <v>0.50670387804878048</v>
      </c>
      <c r="DQ57">
        <v>6.5928606271776657E-2</v>
      </c>
      <c r="DR57">
        <v>7.2824668167007387E-3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3.2966799999999998</v>
      </c>
      <c r="EB57">
        <v>2.62513</v>
      </c>
      <c r="EC57">
        <v>7.0429199999999997E-2</v>
      </c>
      <c r="ED57">
        <v>7.1143200000000004E-2</v>
      </c>
      <c r="EE57">
        <v>0.138658</v>
      </c>
      <c r="EF57">
        <v>0.135935</v>
      </c>
      <c r="EG57">
        <v>28033.8</v>
      </c>
      <c r="EH57">
        <v>28412.799999999999</v>
      </c>
      <c r="EI57">
        <v>28056.400000000001</v>
      </c>
      <c r="EJ57">
        <v>29439.8</v>
      </c>
      <c r="EK57">
        <v>33268.300000000003</v>
      </c>
      <c r="EL57">
        <v>35307.800000000003</v>
      </c>
      <c r="EM57">
        <v>39621.9</v>
      </c>
      <c r="EN57">
        <v>42073.3</v>
      </c>
      <c r="EO57">
        <v>2.1901000000000002</v>
      </c>
      <c r="EP57">
        <v>2.19842</v>
      </c>
      <c r="EQ57">
        <v>0.144176</v>
      </c>
      <c r="ER57">
        <v>0</v>
      </c>
      <c r="ES57">
        <v>30.195900000000002</v>
      </c>
      <c r="ET57">
        <v>999.9</v>
      </c>
      <c r="EU57">
        <v>72.7</v>
      </c>
      <c r="EV57">
        <v>33.5</v>
      </c>
      <c r="EW57">
        <v>37.320300000000003</v>
      </c>
      <c r="EX57">
        <v>56.637300000000003</v>
      </c>
      <c r="EY57">
        <v>-3.7620200000000001</v>
      </c>
      <c r="EZ57">
        <v>2</v>
      </c>
      <c r="FA57">
        <v>0.44505800000000001</v>
      </c>
      <c r="FB57">
        <v>-7.7668899999999999E-2</v>
      </c>
      <c r="FC57">
        <v>20.274999999999999</v>
      </c>
      <c r="FD57">
        <v>5.2193899999999998</v>
      </c>
      <c r="FE57">
        <v>12.009399999999999</v>
      </c>
      <c r="FF57">
        <v>4.9865500000000003</v>
      </c>
      <c r="FG57">
        <v>3.28443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1.8623000000000001</v>
      </c>
      <c r="FN57">
        <v>1.86432</v>
      </c>
      <c r="FO57">
        <v>1.8603499999999999</v>
      </c>
      <c r="FP57">
        <v>1.86111</v>
      </c>
      <c r="FQ57">
        <v>1.8602000000000001</v>
      </c>
      <c r="FR57">
        <v>1.86192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-5.73</v>
      </c>
      <c r="GH57">
        <v>0.25019999999999998</v>
      </c>
      <c r="GI57">
        <v>-4.6300871571038451</v>
      </c>
      <c r="GJ57">
        <v>-4.6782648166075668E-3</v>
      </c>
      <c r="GK57">
        <v>2.0645039605938809E-6</v>
      </c>
      <c r="GL57">
        <v>-4.2957140779123221E-10</v>
      </c>
      <c r="GM57">
        <v>-8.3289933805379121E-2</v>
      </c>
      <c r="GN57">
        <v>6.7050777095108757E-4</v>
      </c>
      <c r="GO57">
        <v>6.3862846072479287E-4</v>
      </c>
      <c r="GP57">
        <v>-1.0801389653900339E-5</v>
      </c>
      <c r="GQ57">
        <v>6</v>
      </c>
      <c r="GR57">
        <v>2074</v>
      </c>
      <c r="GS57">
        <v>4</v>
      </c>
      <c r="GT57">
        <v>34</v>
      </c>
      <c r="GU57">
        <v>70.099999999999994</v>
      </c>
      <c r="GV57">
        <v>70.400000000000006</v>
      </c>
      <c r="GW57">
        <v>0.97289999999999999</v>
      </c>
      <c r="GX57">
        <v>2.5781200000000002</v>
      </c>
      <c r="GY57">
        <v>2.04834</v>
      </c>
      <c r="GZ57">
        <v>2.6208499999999999</v>
      </c>
      <c r="HA57">
        <v>2.1972700000000001</v>
      </c>
      <c r="HB57">
        <v>2.2631800000000002</v>
      </c>
      <c r="HC57">
        <v>38.452399999999997</v>
      </c>
      <c r="HD57">
        <v>14.438499999999999</v>
      </c>
      <c r="HE57">
        <v>18</v>
      </c>
      <c r="HF57">
        <v>676.44500000000005</v>
      </c>
      <c r="HG57">
        <v>761.43399999999997</v>
      </c>
      <c r="HH57">
        <v>31.000699999999998</v>
      </c>
      <c r="HI57">
        <v>33.056600000000003</v>
      </c>
      <c r="HJ57">
        <v>29.9998</v>
      </c>
      <c r="HK57">
        <v>33.071100000000001</v>
      </c>
      <c r="HL57">
        <v>33.097299999999997</v>
      </c>
      <c r="HM57">
        <v>19.502700000000001</v>
      </c>
      <c r="HN57">
        <v>12.0596</v>
      </c>
      <c r="HO57">
        <v>100</v>
      </c>
      <c r="HP57">
        <v>31</v>
      </c>
      <c r="HQ57">
        <v>284.51400000000001</v>
      </c>
      <c r="HR57">
        <v>33.168300000000002</v>
      </c>
      <c r="HS57">
        <v>98.890799999999999</v>
      </c>
      <c r="HT57">
        <v>97.570499999999996</v>
      </c>
    </row>
    <row r="58" spans="1:228" x14ac:dyDescent="0.2">
      <c r="A58">
        <v>43</v>
      </c>
      <c r="B58">
        <v>1678129186</v>
      </c>
      <c r="C58">
        <v>168</v>
      </c>
      <c r="D58" t="s">
        <v>444</v>
      </c>
      <c r="E58" t="s">
        <v>445</v>
      </c>
      <c r="F58">
        <v>4</v>
      </c>
      <c r="G58">
        <v>1678129184</v>
      </c>
      <c r="H58">
        <f t="shared" si="0"/>
        <v>6.547465723474355E-4</v>
      </c>
      <c r="I58">
        <f t="shared" si="1"/>
        <v>0.6547465723474355</v>
      </c>
      <c r="J58">
        <f t="shared" si="2"/>
        <v>1.7755128317980766</v>
      </c>
      <c r="K58">
        <f t="shared" si="3"/>
        <v>262.005</v>
      </c>
      <c r="L58">
        <f t="shared" si="4"/>
        <v>189.50596922980492</v>
      </c>
      <c r="M58">
        <f t="shared" si="5"/>
        <v>19.197991518867003</v>
      </c>
      <c r="N58">
        <f t="shared" si="6"/>
        <v>26.542539996727715</v>
      </c>
      <c r="O58">
        <f t="shared" si="7"/>
        <v>4.2757993902734971E-2</v>
      </c>
      <c r="P58">
        <f t="shared" si="8"/>
        <v>2.7688691323865293</v>
      </c>
      <c r="Q58">
        <f t="shared" si="9"/>
        <v>4.2394534325348829E-2</v>
      </c>
      <c r="R58">
        <f t="shared" si="10"/>
        <v>2.6528981713352971E-2</v>
      </c>
      <c r="S58">
        <f t="shared" si="11"/>
        <v>226.11318983119131</v>
      </c>
      <c r="T58">
        <f t="shared" si="12"/>
        <v>33.623957110939763</v>
      </c>
      <c r="U58">
        <f t="shared" si="13"/>
        <v>32.547457142857141</v>
      </c>
      <c r="V58">
        <f t="shared" si="14"/>
        <v>4.925056616882693</v>
      </c>
      <c r="W58">
        <f t="shared" si="15"/>
        <v>70.110331631143964</v>
      </c>
      <c r="X58">
        <f t="shared" si="16"/>
        <v>3.4249614222398086</v>
      </c>
      <c r="Y58">
        <f t="shared" si="17"/>
        <v>4.8851022988434902</v>
      </c>
      <c r="Z58">
        <f t="shared" si="18"/>
        <v>1.5000951946428844</v>
      </c>
      <c r="AA58">
        <f t="shared" si="19"/>
        <v>-28.874323840521907</v>
      </c>
      <c r="AB58">
        <f t="shared" si="20"/>
        <v>-21.557481876753045</v>
      </c>
      <c r="AC58">
        <f t="shared" si="21"/>
        <v>-1.7739236291487326</v>
      </c>
      <c r="AD58">
        <f t="shared" si="22"/>
        <v>173.90746048476763</v>
      </c>
      <c r="AE58">
        <f t="shared" si="23"/>
        <v>12.598180492756333</v>
      </c>
      <c r="AF58">
        <f t="shared" si="24"/>
        <v>0.67442055786728339</v>
      </c>
      <c r="AG58">
        <f t="shared" si="25"/>
        <v>1.7755128317980766</v>
      </c>
      <c r="AH58">
        <v>281.91216682455632</v>
      </c>
      <c r="AI58">
        <v>273.77695151515161</v>
      </c>
      <c r="AJ58">
        <v>1.733048130177377</v>
      </c>
      <c r="AK58">
        <v>60.624577214499709</v>
      </c>
      <c r="AL58">
        <f t="shared" si="26"/>
        <v>0.6547465723474355</v>
      </c>
      <c r="AM58">
        <v>33.216743489740082</v>
      </c>
      <c r="AN58">
        <v>33.800884242424239</v>
      </c>
      <c r="AO58">
        <v>-2.4909451282092219E-5</v>
      </c>
      <c r="AP58">
        <v>101.7342113738122</v>
      </c>
      <c r="AQ58">
        <v>20</v>
      </c>
      <c r="AR58">
        <v>3</v>
      </c>
      <c r="AS58">
        <f t="shared" si="27"/>
        <v>1</v>
      </c>
      <c r="AT58">
        <f t="shared" si="28"/>
        <v>0</v>
      </c>
      <c r="AU58">
        <f t="shared" si="29"/>
        <v>47463.858905199842</v>
      </c>
      <c r="AV58">
        <f t="shared" si="30"/>
        <v>1200.004285714286</v>
      </c>
      <c r="AW58">
        <f t="shared" si="31"/>
        <v>1025.9271781508767</v>
      </c>
      <c r="AX58">
        <f t="shared" si="32"/>
        <v>0.85493626178193827</v>
      </c>
      <c r="AY58">
        <f t="shared" si="33"/>
        <v>0.18842698523914067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1678129184</v>
      </c>
      <c r="BF58">
        <v>262.005</v>
      </c>
      <c r="BG58">
        <v>273.79785714285708</v>
      </c>
      <c r="BH58">
        <v>33.808257142857137</v>
      </c>
      <c r="BI58">
        <v>33.206728571428577</v>
      </c>
      <c r="BJ58">
        <v>267.74828571428571</v>
      </c>
      <c r="BK58">
        <v>33.558042857142858</v>
      </c>
      <c r="BL58">
        <v>649.96371428571433</v>
      </c>
      <c r="BM58">
        <v>101.20571428571429</v>
      </c>
      <c r="BN58">
        <v>9.9756971428571442E-2</v>
      </c>
      <c r="BO58">
        <v>32.403042857142857</v>
      </c>
      <c r="BP58">
        <v>32.547457142857141</v>
      </c>
      <c r="BQ58">
        <v>999.89999999999986</v>
      </c>
      <c r="BR58">
        <v>0</v>
      </c>
      <c r="BS58">
        <v>0</v>
      </c>
      <c r="BT58">
        <v>9002.41</v>
      </c>
      <c r="BU58">
        <v>0</v>
      </c>
      <c r="BV58">
        <v>485.04842857142859</v>
      </c>
      <c r="BW58">
        <v>-11.792400000000001</v>
      </c>
      <c r="BX58">
        <v>271.17328571428573</v>
      </c>
      <c r="BY58">
        <v>283.20200000000011</v>
      </c>
      <c r="BZ58">
        <v>0.60152171428571422</v>
      </c>
      <c r="CA58">
        <v>273.79785714285708</v>
      </c>
      <c r="CB58">
        <v>33.206728571428577</v>
      </c>
      <c r="CC58">
        <v>3.4215900000000001</v>
      </c>
      <c r="CD58">
        <v>3.3607128571428571</v>
      </c>
      <c r="CE58">
        <v>26.23562857142857</v>
      </c>
      <c r="CF58">
        <v>25.932028571428571</v>
      </c>
      <c r="CG58">
        <v>1200.004285714286</v>
      </c>
      <c r="CH58">
        <v>0.50004199999999999</v>
      </c>
      <c r="CI58">
        <v>0.49995800000000001</v>
      </c>
      <c r="CJ58">
        <v>0</v>
      </c>
      <c r="CK58">
        <v>1034.6285714285709</v>
      </c>
      <c r="CL58">
        <v>4.9990899999999998</v>
      </c>
      <c r="CM58">
        <v>10980.65714285715</v>
      </c>
      <c r="CN58">
        <v>9558.0328571428563</v>
      </c>
      <c r="CO58">
        <v>42.017714285714291</v>
      </c>
      <c r="CP58">
        <v>43.392714285714291</v>
      </c>
      <c r="CQ58">
        <v>42.75</v>
      </c>
      <c r="CR58">
        <v>42.625</v>
      </c>
      <c r="CS58">
        <v>43.311999999999998</v>
      </c>
      <c r="CT58">
        <v>597.5542857142857</v>
      </c>
      <c r="CU58">
        <v>597.45428571428579</v>
      </c>
      <c r="CV58">
        <v>0</v>
      </c>
      <c r="CW58">
        <v>1678129228</v>
      </c>
      <c r="CX58">
        <v>0</v>
      </c>
      <c r="CY58">
        <v>1678124978.5</v>
      </c>
      <c r="CZ58" t="s">
        <v>356</v>
      </c>
      <c r="DA58">
        <v>1678124978.5</v>
      </c>
      <c r="DB58">
        <v>1678124958</v>
      </c>
      <c r="DC58">
        <v>13</v>
      </c>
      <c r="DD58">
        <v>-0.20300000000000001</v>
      </c>
      <c r="DE58">
        <v>-1.0999999999999999E-2</v>
      </c>
      <c r="DF58">
        <v>-7.2679999999999998</v>
      </c>
      <c r="DG58">
        <v>0.23699999999999999</v>
      </c>
      <c r="DH58">
        <v>791</v>
      </c>
      <c r="DI58">
        <v>32</v>
      </c>
      <c r="DJ58">
        <v>0.03</v>
      </c>
      <c r="DK58">
        <v>7.0000000000000007E-2</v>
      </c>
      <c r="DL58">
        <v>-11.62243658536585</v>
      </c>
      <c r="DM58">
        <v>-0.95699790940765983</v>
      </c>
      <c r="DN58">
        <v>9.8978309415152982E-2</v>
      </c>
      <c r="DO58">
        <v>0</v>
      </c>
      <c r="DP58">
        <v>0.51969946341463413</v>
      </c>
      <c r="DQ58">
        <v>0.2282794912891993</v>
      </c>
      <c r="DR58">
        <v>2.8576330024397741E-2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363</v>
      </c>
      <c r="EA58">
        <v>3.2967399999999998</v>
      </c>
      <c r="EB58">
        <v>2.6252300000000002</v>
      </c>
      <c r="EC58">
        <v>7.1925000000000003E-2</v>
      </c>
      <c r="ED58">
        <v>7.2631600000000004E-2</v>
      </c>
      <c r="EE58">
        <v>0.13861599999999999</v>
      </c>
      <c r="EF58">
        <v>0.13563700000000001</v>
      </c>
      <c r="EG58">
        <v>27988.7</v>
      </c>
      <c r="EH58">
        <v>28367.599999999999</v>
      </c>
      <c r="EI58">
        <v>28056.400000000001</v>
      </c>
      <c r="EJ58">
        <v>29440.2</v>
      </c>
      <c r="EK58">
        <v>33269.800000000003</v>
      </c>
      <c r="EL58">
        <v>35320.199999999997</v>
      </c>
      <c r="EM58">
        <v>39621.699999999997</v>
      </c>
      <c r="EN58">
        <v>42073.5</v>
      </c>
      <c r="EO58">
        <v>2.1903700000000002</v>
      </c>
      <c r="EP58">
        <v>2.1983000000000001</v>
      </c>
      <c r="EQ58">
        <v>0.144452</v>
      </c>
      <c r="ER58">
        <v>0</v>
      </c>
      <c r="ES58">
        <v>30.208500000000001</v>
      </c>
      <c r="ET58">
        <v>999.9</v>
      </c>
      <c r="EU58">
        <v>72.7</v>
      </c>
      <c r="EV58">
        <v>33.5</v>
      </c>
      <c r="EW58">
        <v>37.324199999999998</v>
      </c>
      <c r="EX58">
        <v>56.667299999999997</v>
      </c>
      <c r="EY58">
        <v>-3.7700300000000002</v>
      </c>
      <c r="EZ58">
        <v>2</v>
      </c>
      <c r="FA58">
        <v>0.44510699999999997</v>
      </c>
      <c r="FB58">
        <v>-7.6593099999999997E-2</v>
      </c>
      <c r="FC58">
        <v>20.274899999999999</v>
      </c>
      <c r="FD58">
        <v>5.2192400000000001</v>
      </c>
      <c r="FE58">
        <v>12.009499999999999</v>
      </c>
      <c r="FF58">
        <v>4.9865500000000003</v>
      </c>
      <c r="FG58">
        <v>3.2844799999999998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1.86229</v>
      </c>
      <c r="FN58">
        <v>1.86432</v>
      </c>
      <c r="FO58">
        <v>1.8603499999999999</v>
      </c>
      <c r="FP58">
        <v>1.8610899999999999</v>
      </c>
      <c r="FQ58">
        <v>1.8602000000000001</v>
      </c>
      <c r="FR58">
        <v>1.86191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-5.7560000000000002</v>
      </c>
      <c r="GH58">
        <v>0.25009999999999999</v>
      </c>
      <c r="GI58">
        <v>-4.6300871571038451</v>
      </c>
      <c r="GJ58">
        <v>-4.6782648166075668E-3</v>
      </c>
      <c r="GK58">
        <v>2.0645039605938809E-6</v>
      </c>
      <c r="GL58">
        <v>-4.2957140779123221E-10</v>
      </c>
      <c r="GM58">
        <v>-8.3289933805379121E-2</v>
      </c>
      <c r="GN58">
        <v>6.7050777095108757E-4</v>
      </c>
      <c r="GO58">
        <v>6.3862846072479287E-4</v>
      </c>
      <c r="GP58">
        <v>-1.0801389653900339E-5</v>
      </c>
      <c r="GQ58">
        <v>6</v>
      </c>
      <c r="GR58">
        <v>2074</v>
      </c>
      <c r="GS58">
        <v>4</v>
      </c>
      <c r="GT58">
        <v>34</v>
      </c>
      <c r="GU58">
        <v>70.099999999999994</v>
      </c>
      <c r="GV58">
        <v>70.5</v>
      </c>
      <c r="GW58">
        <v>0.99243199999999998</v>
      </c>
      <c r="GX58">
        <v>2.5683600000000002</v>
      </c>
      <c r="GY58">
        <v>2.04834</v>
      </c>
      <c r="GZ58">
        <v>2.6220699999999999</v>
      </c>
      <c r="HA58">
        <v>2.1972700000000001</v>
      </c>
      <c r="HB58">
        <v>2.33765</v>
      </c>
      <c r="HC58">
        <v>38.452399999999997</v>
      </c>
      <c r="HD58">
        <v>14.4735</v>
      </c>
      <c r="HE58">
        <v>18</v>
      </c>
      <c r="HF58">
        <v>676.65099999999995</v>
      </c>
      <c r="HG58">
        <v>761.27499999999998</v>
      </c>
      <c r="HH58">
        <v>31.000499999999999</v>
      </c>
      <c r="HI58">
        <v>33.054099999999998</v>
      </c>
      <c r="HJ58">
        <v>29.9999</v>
      </c>
      <c r="HK58">
        <v>33.069299999999998</v>
      </c>
      <c r="HL58">
        <v>33.094299999999997</v>
      </c>
      <c r="HM58">
        <v>19.8873</v>
      </c>
      <c r="HN58">
        <v>12.0596</v>
      </c>
      <c r="HO58">
        <v>100</v>
      </c>
      <c r="HP58">
        <v>31</v>
      </c>
      <c r="HQ58">
        <v>291.22000000000003</v>
      </c>
      <c r="HR58">
        <v>33.180300000000003</v>
      </c>
      <c r="HS58">
        <v>98.890500000000003</v>
      </c>
      <c r="HT58">
        <v>97.571299999999994</v>
      </c>
    </row>
    <row r="59" spans="1:228" x14ac:dyDescent="0.2">
      <c r="A59">
        <v>44</v>
      </c>
      <c r="B59">
        <v>1678129189.5</v>
      </c>
      <c r="C59">
        <v>171.5</v>
      </c>
      <c r="D59" t="s">
        <v>446</v>
      </c>
      <c r="E59" t="s">
        <v>447</v>
      </c>
      <c r="F59">
        <v>4</v>
      </c>
      <c r="G59">
        <v>1678129187.428571</v>
      </c>
      <c r="H59">
        <f t="shared" si="0"/>
        <v>6.3428412306294648E-4</v>
      </c>
      <c r="I59">
        <f t="shared" si="1"/>
        <v>0.63428412306294646</v>
      </c>
      <c r="J59">
        <f t="shared" si="2"/>
        <v>1.9017623218934927</v>
      </c>
      <c r="K59">
        <f t="shared" si="3"/>
        <v>267.73857142857139</v>
      </c>
      <c r="L59">
        <f t="shared" si="4"/>
        <v>187.87829391702039</v>
      </c>
      <c r="M59">
        <f t="shared" si="5"/>
        <v>19.03277127273272</v>
      </c>
      <c r="N59">
        <f t="shared" si="6"/>
        <v>27.122914971427512</v>
      </c>
      <c r="O59">
        <f t="shared" si="7"/>
        <v>4.1287650079466338E-2</v>
      </c>
      <c r="P59">
        <f t="shared" si="8"/>
        <v>2.7663968487934483</v>
      </c>
      <c r="Q59">
        <f t="shared" si="9"/>
        <v>4.0948350502066792E-2</v>
      </c>
      <c r="R59">
        <f t="shared" si="10"/>
        <v>2.5622971239258857E-2</v>
      </c>
      <c r="S59">
        <f t="shared" si="11"/>
        <v>226.11426761122797</v>
      </c>
      <c r="T59">
        <f t="shared" si="12"/>
        <v>33.634801349912252</v>
      </c>
      <c r="U59">
        <f t="shared" si="13"/>
        <v>32.554557142857142</v>
      </c>
      <c r="V59">
        <f t="shared" si="14"/>
        <v>4.9270282485040084</v>
      </c>
      <c r="W59">
        <f t="shared" si="15"/>
        <v>70.043470308803919</v>
      </c>
      <c r="X59">
        <f t="shared" si="16"/>
        <v>3.422514556179435</v>
      </c>
      <c r="Y59">
        <f t="shared" si="17"/>
        <v>4.8862721122903183</v>
      </c>
      <c r="Z59">
        <f t="shared" si="18"/>
        <v>1.5045136923245734</v>
      </c>
      <c r="AA59">
        <f t="shared" si="19"/>
        <v>-27.97192982707594</v>
      </c>
      <c r="AB59">
        <f t="shared" si="20"/>
        <v>-21.964353472532981</v>
      </c>
      <c r="AC59">
        <f t="shared" si="21"/>
        <v>-1.8091203203626767</v>
      </c>
      <c r="AD59">
        <f t="shared" si="22"/>
        <v>174.36886399125638</v>
      </c>
      <c r="AE59">
        <f t="shared" si="23"/>
        <v>12.623370423268588</v>
      </c>
      <c r="AF59">
        <f t="shared" si="24"/>
        <v>0.70488946191365065</v>
      </c>
      <c r="AG59">
        <f t="shared" si="25"/>
        <v>1.9017623218934927</v>
      </c>
      <c r="AH59">
        <v>287.99874668815983</v>
      </c>
      <c r="AI59">
        <v>279.79693939393923</v>
      </c>
      <c r="AJ59">
        <v>1.718730904689354</v>
      </c>
      <c r="AK59">
        <v>60.624577214499709</v>
      </c>
      <c r="AL59">
        <f t="shared" si="26"/>
        <v>0.63428412306294646</v>
      </c>
      <c r="AM59">
        <v>33.15453114141426</v>
      </c>
      <c r="AN59">
        <v>33.771865454545463</v>
      </c>
      <c r="AO59">
        <v>-8.2777989139572287E-3</v>
      </c>
      <c r="AP59">
        <v>101.7342113738122</v>
      </c>
      <c r="AQ59">
        <v>20</v>
      </c>
      <c r="AR59">
        <v>3</v>
      </c>
      <c r="AS59">
        <f t="shared" si="27"/>
        <v>1</v>
      </c>
      <c r="AT59">
        <f t="shared" si="28"/>
        <v>0</v>
      </c>
      <c r="AU59">
        <f t="shared" si="29"/>
        <v>47395.028944341546</v>
      </c>
      <c r="AV59">
        <f t="shared" si="30"/>
        <v>1200.01</v>
      </c>
      <c r="AW59">
        <f t="shared" si="31"/>
        <v>1025.9320640472683</v>
      </c>
      <c r="AX59">
        <f t="shared" si="32"/>
        <v>0.85493626223720498</v>
      </c>
      <c r="AY59">
        <f t="shared" si="33"/>
        <v>0.18842698611780567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1678129187.428571</v>
      </c>
      <c r="BF59">
        <v>267.73857142857139</v>
      </c>
      <c r="BG59">
        <v>279.56514285714292</v>
      </c>
      <c r="BH59">
        <v>33.784685714285708</v>
      </c>
      <c r="BI59">
        <v>33.155999999999999</v>
      </c>
      <c r="BJ59">
        <v>273.50271428571432</v>
      </c>
      <c r="BK59">
        <v>33.534657142857142</v>
      </c>
      <c r="BL59">
        <v>649.99885714285722</v>
      </c>
      <c r="BM59">
        <v>101.2037142857143</v>
      </c>
      <c r="BN59">
        <v>0.1000120571428571</v>
      </c>
      <c r="BO59">
        <v>32.40728571428572</v>
      </c>
      <c r="BP59">
        <v>32.554557142857142</v>
      </c>
      <c r="BQ59">
        <v>999.89999999999986</v>
      </c>
      <c r="BR59">
        <v>0</v>
      </c>
      <c r="BS59">
        <v>0</v>
      </c>
      <c r="BT59">
        <v>8989.4628571428584</v>
      </c>
      <c r="BU59">
        <v>0</v>
      </c>
      <c r="BV59">
        <v>441.2354285714286</v>
      </c>
      <c r="BW59">
        <v>-11.82671428571429</v>
      </c>
      <c r="BX59">
        <v>277.10042857142861</v>
      </c>
      <c r="BY59">
        <v>289.15257142857138</v>
      </c>
      <c r="BZ59">
        <v>0.62869428571428554</v>
      </c>
      <c r="CA59">
        <v>279.56514285714292</v>
      </c>
      <c r="CB59">
        <v>33.155999999999999</v>
      </c>
      <c r="CC59">
        <v>3.4191385714285709</v>
      </c>
      <c r="CD59">
        <v>3.3555128571428572</v>
      </c>
      <c r="CE59">
        <v>26.223471428571429</v>
      </c>
      <c r="CF59">
        <v>25.90587142857143</v>
      </c>
      <c r="CG59">
        <v>1200.01</v>
      </c>
      <c r="CH59">
        <v>0.50004199999999999</v>
      </c>
      <c r="CI59">
        <v>0.49995800000000001</v>
      </c>
      <c r="CJ59">
        <v>0</v>
      </c>
      <c r="CK59">
        <v>1033.9057142857141</v>
      </c>
      <c r="CL59">
        <v>4.9990899999999998</v>
      </c>
      <c r="CM59">
        <v>10970.87142857143</v>
      </c>
      <c r="CN59">
        <v>9558.08</v>
      </c>
      <c r="CO59">
        <v>42.017714285714291</v>
      </c>
      <c r="CP59">
        <v>43.392714285714291</v>
      </c>
      <c r="CQ59">
        <v>42.75</v>
      </c>
      <c r="CR59">
        <v>42.625</v>
      </c>
      <c r="CS59">
        <v>43.311999999999998</v>
      </c>
      <c r="CT59">
        <v>597.55857142857144</v>
      </c>
      <c r="CU59">
        <v>597.45857142857142</v>
      </c>
      <c r="CV59">
        <v>0</v>
      </c>
      <c r="CW59">
        <v>1678129231.5999999</v>
      </c>
      <c r="CX59">
        <v>0</v>
      </c>
      <c r="CY59">
        <v>1678124978.5</v>
      </c>
      <c r="CZ59" t="s">
        <v>356</v>
      </c>
      <c r="DA59">
        <v>1678124978.5</v>
      </c>
      <c r="DB59">
        <v>1678124958</v>
      </c>
      <c r="DC59">
        <v>13</v>
      </c>
      <c r="DD59">
        <v>-0.20300000000000001</v>
      </c>
      <c r="DE59">
        <v>-1.0999999999999999E-2</v>
      </c>
      <c r="DF59">
        <v>-7.2679999999999998</v>
      </c>
      <c r="DG59">
        <v>0.23699999999999999</v>
      </c>
      <c r="DH59">
        <v>791</v>
      </c>
      <c r="DI59">
        <v>32</v>
      </c>
      <c r="DJ59">
        <v>0.03</v>
      </c>
      <c r="DK59">
        <v>7.0000000000000007E-2</v>
      </c>
      <c r="DL59">
        <v>-11.699512500000001</v>
      </c>
      <c r="DM59">
        <v>-0.93386679174480891</v>
      </c>
      <c r="DN59">
        <v>9.4252687461684748E-2</v>
      </c>
      <c r="DO59">
        <v>0</v>
      </c>
      <c r="DP59">
        <v>0.54950884999999994</v>
      </c>
      <c r="DQ59">
        <v>0.47527942964352471</v>
      </c>
      <c r="DR59">
        <v>5.0795072677647581E-2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363</v>
      </c>
      <c r="EA59">
        <v>3.29684</v>
      </c>
      <c r="EB59">
        <v>2.6251500000000001</v>
      </c>
      <c r="EC59">
        <v>7.3212899999999997E-2</v>
      </c>
      <c r="ED59">
        <v>7.3903200000000002E-2</v>
      </c>
      <c r="EE59">
        <v>0.13853499999999999</v>
      </c>
      <c r="EF59">
        <v>0.13561400000000001</v>
      </c>
      <c r="EG59">
        <v>27949.7</v>
      </c>
      <c r="EH59">
        <v>28328.7</v>
      </c>
      <c r="EI59">
        <v>28056.2</v>
      </c>
      <c r="EJ59">
        <v>29440.2</v>
      </c>
      <c r="EK59">
        <v>33273.199999999997</v>
      </c>
      <c r="EL59">
        <v>35321.300000000003</v>
      </c>
      <c r="EM59">
        <v>39621.9</v>
      </c>
      <c r="EN59">
        <v>42073.599999999999</v>
      </c>
      <c r="EO59">
        <v>2.19082</v>
      </c>
      <c r="EP59">
        <v>2.19842</v>
      </c>
      <c r="EQ59">
        <v>0.144262</v>
      </c>
      <c r="ER59">
        <v>0</v>
      </c>
      <c r="ES59">
        <v>30.2182</v>
      </c>
      <c r="ET59">
        <v>999.9</v>
      </c>
      <c r="EU59">
        <v>72.7</v>
      </c>
      <c r="EV59">
        <v>33.5</v>
      </c>
      <c r="EW59">
        <v>37.3232</v>
      </c>
      <c r="EX59">
        <v>56.427300000000002</v>
      </c>
      <c r="EY59">
        <v>-3.7299699999999998</v>
      </c>
      <c r="EZ59">
        <v>2</v>
      </c>
      <c r="FA59">
        <v>0.44500800000000001</v>
      </c>
      <c r="FB59">
        <v>-7.5215099999999993E-2</v>
      </c>
      <c r="FC59">
        <v>20.274799999999999</v>
      </c>
      <c r="FD59">
        <v>5.2196899999999999</v>
      </c>
      <c r="FE59">
        <v>12.0098</v>
      </c>
      <c r="FF59">
        <v>4.9869000000000003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1.86229</v>
      </c>
      <c r="FN59">
        <v>1.8643099999999999</v>
      </c>
      <c r="FO59">
        <v>1.8603499999999999</v>
      </c>
      <c r="FP59">
        <v>1.8611</v>
      </c>
      <c r="FQ59">
        <v>1.8602000000000001</v>
      </c>
      <c r="FR59">
        <v>1.86192</v>
      </c>
      <c r="FS59">
        <v>1.8585199999999999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-5.7759999999999998</v>
      </c>
      <c r="GH59">
        <v>0.24990000000000001</v>
      </c>
      <c r="GI59">
        <v>-4.6300871571038451</v>
      </c>
      <c r="GJ59">
        <v>-4.6782648166075668E-3</v>
      </c>
      <c r="GK59">
        <v>2.0645039605938809E-6</v>
      </c>
      <c r="GL59">
        <v>-4.2957140779123221E-10</v>
      </c>
      <c r="GM59">
        <v>-8.3289933805379121E-2</v>
      </c>
      <c r="GN59">
        <v>6.7050777095108757E-4</v>
      </c>
      <c r="GO59">
        <v>6.3862846072479287E-4</v>
      </c>
      <c r="GP59">
        <v>-1.0801389653900339E-5</v>
      </c>
      <c r="GQ59">
        <v>6</v>
      </c>
      <c r="GR59">
        <v>2074</v>
      </c>
      <c r="GS59">
        <v>4</v>
      </c>
      <c r="GT59">
        <v>34</v>
      </c>
      <c r="GU59">
        <v>70.2</v>
      </c>
      <c r="GV59">
        <v>70.5</v>
      </c>
      <c r="GW59">
        <v>1.00952</v>
      </c>
      <c r="GX59">
        <v>2.5659200000000002</v>
      </c>
      <c r="GY59">
        <v>2.04834</v>
      </c>
      <c r="GZ59">
        <v>2.6196299999999999</v>
      </c>
      <c r="HA59">
        <v>2.1972700000000001</v>
      </c>
      <c r="HB59">
        <v>2.34497</v>
      </c>
      <c r="HC59">
        <v>38.427900000000001</v>
      </c>
      <c r="HD59">
        <v>14.456</v>
      </c>
      <c r="HE59">
        <v>18</v>
      </c>
      <c r="HF59">
        <v>676.99599999999998</v>
      </c>
      <c r="HG59">
        <v>761.37400000000002</v>
      </c>
      <c r="HH59">
        <v>31.000499999999999</v>
      </c>
      <c r="HI59">
        <v>33.052199999999999</v>
      </c>
      <c r="HJ59">
        <v>29.9998</v>
      </c>
      <c r="HK59">
        <v>33.067500000000003</v>
      </c>
      <c r="HL59">
        <v>33.092500000000001</v>
      </c>
      <c r="HM59">
        <v>20.234500000000001</v>
      </c>
      <c r="HN59">
        <v>12.0596</v>
      </c>
      <c r="HO59">
        <v>100</v>
      </c>
      <c r="HP59">
        <v>31</v>
      </c>
      <c r="HQ59">
        <v>297.96899999999999</v>
      </c>
      <c r="HR59">
        <v>33.188499999999998</v>
      </c>
      <c r="HS59">
        <v>98.890600000000006</v>
      </c>
      <c r="HT59">
        <v>97.571399999999997</v>
      </c>
    </row>
    <row r="60" spans="1:228" x14ac:dyDescent="0.2">
      <c r="A60">
        <v>45</v>
      </c>
      <c r="B60">
        <v>1678129193.5</v>
      </c>
      <c r="C60">
        <v>175.5</v>
      </c>
      <c r="D60" t="s">
        <v>448</v>
      </c>
      <c r="E60" t="s">
        <v>449</v>
      </c>
      <c r="F60">
        <v>4</v>
      </c>
      <c r="G60">
        <v>1678129191.5</v>
      </c>
      <c r="H60">
        <f t="shared" si="0"/>
        <v>6.3019867317988456E-4</v>
      </c>
      <c r="I60">
        <f t="shared" si="1"/>
        <v>0.63019867317988454</v>
      </c>
      <c r="J60">
        <f t="shared" si="2"/>
        <v>1.8125904629695597</v>
      </c>
      <c r="K60">
        <f t="shared" si="3"/>
        <v>274.51428571428568</v>
      </c>
      <c r="L60">
        <f t="shared" si="4"/>
        <v>197.12735592783545</v>
      </c>
      <c r="M60">
        <f t="shared" si="5"/>
        <v>19.96932074117527</v>
      </c>
      <c r="N60">
        <f t="shared" si="6"/>
        <v>27.808742189338776</v>
      </c>
      <c r="O60">
        <f t="shared" si="7"/>
        <v>4.0832995046369717E-2</v>
      </c>
      <c r="P60">
        <f t="shared" si="8"/>
        <v>2.7673223851819002</v>
      </c>
      <c r="Q60">
        <f t="shared" si="9"/>
        <v>4.0501204605275544E-2</v>
      </c>
      <c r="R60">
        <f t="shared" si="10"/>
        <v>2.5342838083525741E-2</v>
      </c>
      <c r="S60">
        <f t="shared" si="11"/>
        <v>226.11507550692102</v>
      </c>
      <c r="T60">
        <f t="shared" si="12"/>
        <v>33.644234859111926</v>
      </c>
      <c r="U60">
        <f t="shared" si="13"/>
        <v>32.56858571428571</v>
      </c>
      <c r="V60">
        <f t="shared" si="14"/>
        <v>4.9309259265324661</v>
      </c>
      <c r="W60">
        <f t="shared" si="15"/>
        <v>69.950296645550054</v>
      </c>
      <c r="X60">
        <f t="shared" si="16"/>
        <v>3.4196402744966599</v>
      </c>
      <c r="Y60">
        <f t="shared" si="17"/>
        <v>4.8886715832308099</v>
      </c>
      <c r="Z60">
        <f t="shared" si="18"/>
        <v>1.5112856520358062</v>
      </c>
      <c r="AA60">
        <f t="shared" si="19"/>
        <v>-27.791761487232908</v>
      </c>
      <c r="AB60">
        <f t="shared" si="20"/>
        <v>-22.766681564006742</v>
      </c>
      <c r="AC60">
        <f t="shared" si="21"/>
        <v>-1.8747870959963449</v>
      </c>
      <c r="AD60">
        <f t="shared" si="22"/>
        <v>173.68184535968501</v>
      </c>
      <c r="AE60">
        <f t="shared" si="23"/>
        <v>12.648750779953883</v>
      </c>
      <c r="AF60">
        <f t="shared" si="24"/>
        <v>0.67910702556345059</v>
      </c>
      <c r="AG60">
        <f t="shared" si="25"/>
        <v>1.8125904629695597</v>
      </c>
      <c r="AH60">
        <v>294.88475400193607</v>
      </c>
      <c r="AI60">
        <v>286.71183030303018</v>
      </c>
      <c r="AJ60">
        <v>1.733932917534899</v>
      </c>
      <c r="AK60">
        <v>60.624577214499709</v>
      </c>
      <c r="AL60">
        <f t="shared" si="26"/>
        <v>0.63019867317988454</v>
      </c>
      <c r="AM60">
        <v>33.151238509607573</v>
      </c>
      <c r="AN60">
        <v>33.748907878787868</v>
      </c>
      <c r="AO60">
        <v>-5.7054456134283229E-3</v>
      </c>
      <c r="AP60">
        <v>101.7342113738122</v>
      </c>
      <c r="AQ60">
        <v>20</v>
      </c>
      <c r="AR60">
        <v>3</v>
      </c>
      <c r="AS60">
        <f t="shared" si="27"/>
        <v>1</v>
      </c>
      <c r="AT60">
        <f t="shared" si="28"/>
        <v>0</v>
      </c>
      <c r="AU60">
        <f t="shared" si="29"/>
        <v>47419.175687669915</v>
      </c>
      <c r="AV60">
        <f t="shared" si="30"/>
        <v>1200.014285714286</v>
      </c>
      <c r="AW60">
        <f t="shared" si="31"/>
        <v>1025.935728241928</v>
      </c>
      <c r="AX60">
        <f t="shared" si="32"/>
        <v>0.85493626238895903</v>
      </c>
      <c r="AY60">
        <f t="shared" si="33"/>
        <v>0.18842698641069117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1678129191.5</v>
      </c>
      <c r="BF60">
        <v>274.51428571428568</v>
      </c>
      <c r="BG60">
        <v>286.36228571428569</v>
      </c>
      <c r="BH60">
        <v>33.757014285714277</v>
      </c>
      <c r="BI60">
        <v>33.151300000000013</v>
      </c>
      <c r="BJ60">
        <v>280.30328571428578</v>
      </c>
      <c r="BK60">
        <v>33.507199999999997</v>
      </c>
      <c r="BL60">
        <v>649.99200000000008</v>
      </c>
      <c r="BM60">
        <v>101.2017142857143</v>
      </c>
      <c r="BN60">
        <v>9.9906928571428577E-2</v>
      </c>
      <c r="BO60">
        <v>32.415985714285711</v>
      </c>
      <c r="BP60">
        <v>32.56858571428571</v>
      </c>
      <c r="BQ60">
        <v>999.89999999999986</v>
      </c>
      <c r="BR60">
        <v>0</v>
      </c>
      <c r="BS60">
        <v>0</v>
      </c>
      <c r="BT60">
        <v>8994.5528571428567</v>
      </c>
      <c r="BU60">
        <v>0</v>
      </c>
      <c r="BV60">
        <v>399.45400000000001</v>
      </c>
      <c r="BW60">
        <v>-11.84787142857143</v>
      </c>
      <c r="BX60">
        <v>284.10500000000002</v>
      </c>
      <c r="BY60">
        <v>296.18099999999998</v>
      </c>
      <c r="BZ60">
        <v>0.60574285714285725</v>
      </c>
      <c r="CA60">
        <v>286.36228571428569</v>
      </c>
      <c r="CB60">
        <v>33.151300000000013</v>
      </c>
      <c r="CC60">
        <v>3.4162685714285721</v>
      </c>
      <c r="CD60">
        <v>3.3549671428571428</v>
      </c>
      <c r="CE60">
        <v>26.209257142857151</v>
      </c>
      <c r="CF60">
        <v>25.90314285714285</v>
      </c>
      <c r="CG60">
        <v>1200.014285714286</v>
      </c>
      <c r="CH60">
        <v>0.50004199999999999</v>
      </c>
      <c r="CI60">
        <v>0.49995800000000001</v>
      </c>
      <c r="CJ60">
        <v>0</v>
      </c>
      <c r="CK60">
        <v>1033.295714285714</v>
      </c>
      <c r="CL60">
        <v>4.9990899999999998</v>
      </c>
      <c r="CM60">
        <v>10964.27142857143</v>
      </c>
      <c r="CN60">
        <v>9558.119999999999</v>
      </c>
      <c r="CO60">
        <v>42</v>
      </c>
      <c r="CP60">
        <v>43.436999999999998</v>
      </c>
      <c r="CQ60">
        <v>42.75</v>
      </c>
      <c r="CR60">
        <v>42.625</v>
      </c>
      <c r="CS60">
        <v>43.311999999999998</v>
      </c>
      <c r="CT60">
        <v>597.56000000000006</v>
      </c>
      <c r="CU60">
        <v>597.46</v>
      </c>
      <c r="CV60">
        <v>0</v>
      </c>
      <c r="CW60">
        <v>1678129235.8</v>
      </c>
      <c r="CX60">
        <v>0</v>
      </c>
      <c r="CY60">
        <v>1678124978.5</v>
      </c>
      <c r="CZ60" t="s">
        <v>356</v>
      </c>
      <c r="DA60">
        <v>1678124978.5</v>
      </c>
      <c r="DB60">
        <v>1678124958</v>
      </c>
      <c r="DC60">
        <v>13</v>
      </c>
      <c r="DD60">
        <v>-0.20300000000000001</v>
      </c>
      <c r="DE60">
        <v>-1.0999999999999999E-2</v>
      </c>
      <c r="DF60">
        <v>-7.2679999999999998</v>
      </c>
      <c r="DG60">
        <v>0.23699999999999999</v>
      </c>
      <c r="DH60">
        <v>791</v>
      </c>
      <c r="DI60">
        <v>32</v>
      </c>
      <c r="DJ60">
        <v>0.03</v>
      </c>
      <c r="DK60">
        <v>7.0000000000000007E-2</v>
      </c>
      <c r="DL60">
        <v>-11.74864</v>
      </c>
      <c r="DM60">
        <v>-0.94517448405249793</v>
      </c>
      <c r="DN60">
        <v>9.471433840765614E-2</v>
      </c>
      <c r="DO60">
        <v>0</v>
      </c>
      <c r="DP60">
        <v>0.56999142500000011</v>
      </c>
      <c r="DQ60">
        <v>0.44394570731707228</v>
      </c>
      <c r="DR60">
        <v>4.9268653111733993E-2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363</v>
      </c>
      <c r="EA60">
        <v>3.29678</v>
      </c>
      <c r="EB60">
        <v>2.6252200000000001</v>
      </c>
      <c r="EC60">
        <v>7.4689199999999997E-2</v>
      </c>
      <c r="ED60">
        <v>7.5357199999999999E-2</v>
      </c>
      <c r="EE60">
        <v>0.13846800000000001</v>
      </c>
      <c r="EF60">
        <v>0.13560900000000001</v>
      </c>
      <c r="EG60">
        <v>27905.5</v>
      </c>
      <c r="EH60">
        <v>28284.3</v>
      </c>
      <c r="EI60">
        <v>28056.6</v>
      </c>
      <c r="EJ60">
        <v>29440.3</v>
      </c>
      <c r="EK60">
        <v>33276.400000000001</v>
      </c>
      <c r="EL60">
        <v>35321.800000000003</v>
      </c>
      <c r="EM60">
        <v>39622.5</v>
      </c>
      <c r="EN60">
        <v>42073.8</v>
      </c>
      <c r="EO60">
        <v>2.19062</v>
      </c>
      <c r="EP60">
        <v>2.1982499999999998</v>
      </c>
      <c r="EQ60">
        <v>0.14426600000000001</v>
      </c>
      <c r="ER60">
        <v>0</v>
      </c>
      <c r="ES60">
        <v>30.226900000000001</v>
      </c>
      <c r="ET60">
        <v>999.9</v>
      </c>
      <c r="EU60">
        <v>72.7</v>
      </c>
      <c r="EV60">
        <v>33.5</v>
      </c>
      <c r="EW60">
        <v>37.326799999999999</v>
      </c>
      <c r="EX60">
        <v>56.9373</v>
      </c>
      <c r="EY60">
        <v>-3.8421500000000002</v>
      </c>
      <c r="EZ60">
        <v>2</v>
      </c>
      <c r="FA60">
        <v>0.44464399999999998</v>
      </c>
      <c r="FB60">
        <v>-7.5046299999999996E-2</v>
      </c>
      <c r="FC60">
        <v>20.274899999999999</v>
      </c>
      <c r="FD60">
        <v>5.2189399999999999</v>
      </c>
      <c r="FE60">
        <v>12.007999999999999</v>
      </c>
      <c r="FF60">
        <v>4.9866999999999999</v>
      </c>
      <c r="FG60">
        <v>3.2845499999999999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1.8622799999999999</v>
      </c>
      <c r="FN60">
        <v>1.8643099999999999</v>
      </c>
      <c r="FO60">
        <v>1.8603499999999999</v>
      </c>
      <c r="FP60">
        <v>1.86111</v>
      </c>
      <c r="FQ60">
        <v>1.8602000000000001</v>
      </c>
      <c r="FR60">
        <v>1.86192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-5.8010000000000002</v>
      </c>
      <c r="GH60">
        <v>0.24970000000000001</v>
      </c>
      <c r="GI60">
        <v>-4.6300871571038451</v>
      </c>
      <c r="GJ60">
        <v>-4.6782648166075668E-3</v>
      </c>
      <c r="GK60">
        <v>2.0645039605938809E-6</v>
      </c>
      <c r="GL60">
        <v>-4.2957140779123221E-10</v>
      </c>
      <c r="GM60">
        <v>-8.3289933805379121E-2</v>
      </c>
      <c r="GN60">
        <v>6.7050777095108757E-4</v>
      </c>
      <c r="GO60">
        <v>6.3862846072479287E-4</v>
      </c>
      <c r="GP60">
        <v>-1.0801389653900339E-5</v>
      </c>
      <c r="GQ60">
        <v>6</v>
      </c>
      <c r="GR60">
        <v>2074</v>
      </c>
      <c r="GS60">
        <v>4</v>
      </c>
      <c r="GT60">
        <v>34</v>
      </c>
      <c r="GU60">
        <v>70.2</v>
      </c>
      <c r="GV60">
        <v>70.599999999999994</v>
      </c>
      <c r="GW60">
        <v>1.02905</v>
      </c>
      <c r="GX60">
        <v>2.5695800000000002</v>
      </c>
      <c r="GY60">
        <v>2.04834</v>
      </c>
      <c r="GZ60">
        <v>2.6220699999999999</v>
      </c>
      <c r="HA60">
        <v>2.1972700000000001</v>
      </c>
      <c r="HB60">
        <v>2.34497</v>
      </c>
      <c r="HC60">
        <v>38.427900000000001</v>
      </c>
      <c r="HD60">
        <v>14.456</v>
      </c>
      <c r="HE60">
        <v>18</v>
      </c>
      <c r="HF60">
        <v>676.80799999999999</v>
      </c>
      <c r="HG60">
        <v>761.18</v>
      </c>
      <c r="HH60">
        <v>31.0002</v>
      </c>
      <c r="HI60">
        <v>33.050699999999999</v>
      </c>
      <c r="HJ60">
        <v>29.9998</v>
      </c>
      <c r="HK60">
        <v>33.065199999999997</v>
      </c>
      <c r="HL60">
        <v>33.090800000000002</v>
      </c>
      <c r="HM60">
        <v>20.6191</v>
      </c>
      <c r="HN60">
        <v>12.0596</v>
      </c>
      <c r="HO60">
        <v>100</v>
      </c>
      <c r="HP60">
        <v>31</v>
      </c>
      <c r="HQ60">
        <v>304.66899999999998</v>
      </c>
      <c r="HR60">
        <v>33.188499999999998</v>
      </c>
      <c r="HS60">
        <v>98.891900000000007</v>
      </c>
      <c r="HT60">
        <v>97.571899999999999</v>
      </c>
    </row>
    <row r="61" spans="1:228" x14ac:dyDescent="0.2">
      <c r="A61">
        <v>46</v>
      </c>
      <c r="B61">
        <v>1678129197.5</v>
      </c>
      <c r="C61">
        <v>179.5</v>
      </c>
      <c r="D61" t="s">
        <v>450</v>
      </c>
      <c r="E61" t="s">
        <v>451</v>
      </c>
      <c r="F61">
        <v>4</v>
      </c>
      <c r="G61">
        <v>1678129195.1875</v>
      </c>
      <c r="H61">
        <f t="shared" si="0"/>
        <v>6.312329028589661E-4</v>
      </c>
      <c r="I61">
        <f t="shared" si="1"/>
        <v>0.63123290285896605</v>
      </c>
      <c r="J61">
        <f t="shared" si="2"/>
        <v>1.9515123725632653</v>
      </c>
      <c r="K61">
        <f t="shared" si="3"/>
        <v>280.70875000000001</v>
      </c>
      <c r="L61">
        <f t="shared" si="4"/>
        <v>197.78248267993121</v>
      </c>
      <c r="M61">
        <f t="shared" si="5"/>
        <v>20.035760256951054</v>
      </c>
      <c r="N61">
        <f t="shared" si="6"/>
        <v>28.436356652120704</v>
      </c>
      <c r="O61">
        <f t="shared" si="7"/>
        <v>4.0851552464486796E-2</v>
      </c>
      <c r="P61">
        <f t="shared" si="8"/>
        <v>2.7666903057406609</v>
      </c>
      <c r="Q61">
        <f t="shared" si="9"/>
        <v>4.0519386495864847E-2</v>
      </c>
      <c r="R61">
        <f t="shared" si="10"/>
        <v>2.5354235098352166E-2</v>
      </c>
      <c r="S61">
        <f t="shared" si="11"/>
        <v>226.11258182396872</v>
      </c>
      <c r="T61">
        <f t="shared" si="12"/>
        <v>33.647320069530792</v>
      </c>
      <c r="U61">
        <f t="shared" si="13"/>
        <v>32.5685</v>
      </c>
      <c r="V61">
        <f t="shared" si="14"/>
        <v>4.930902103653807</v>
      </c>
      <c r="W61">
        <f t="shared" si="15"/>
        <v>69.900219006278391</v>
      </c>
      <c r="X61">
        <f t="shared" si="16"/>
        <v>3.4177951177866324</v>
      </c>
      <c r="Y61">
        <f t="shared" si="17"/>
        <v>4.8895342051498414</v>
      </c>
      <c r="Z61">
        <f t="shared" si="18"/>
        <v>1.5131069858671746</v>
      </c>
      <c r="AA61">
        <f t="shared" si="19"/>
        <v>-27.837371016080404</v>
      </c>
      <c r="AB61">
        <f t="shared" si="20"/>
        <v>-22.28231200720915</v>
      </c>
      <c r="AC61">
        <f t="shared" si="21"/>
        <v>-1.835346910840792</v>
      </c>
      <c r="AD61">
        <f t="shared" si="22"/>
        <v>174.15755188983837</v>
      </c>
      <c r="AE61">
        <f t="shared" si="23"/>
        <v>12.711078556878682</v>
      </c>
      <c r="AF61">
        <f t="shared" si="24"/>
        <v>0.65833111989441406</v>
      </c>
      <c r="AG61">
        <f t="shared" si="25"/>
        <v>1.9515123725632653</v>
      </c>
      <c r="AH61">
        <v>301.9054485042812</v>
      </c>
      <c r="AI61">
        <v>293.63284848484858</v>
      </c>
      <c r="AJ61">
        <v>1.725245126538381</v>
      </c>
      <c r="AK61">
        <v>60.624577214499709</v>
      </c>
      <c r="AL61">
        <f t="shared" si="26"/>
        <v>0.63123290285896605</v>
      </c>
      <c r="AM61">
        <v>33.151488385272927</v>
      </c>
      <c r="AN61">
        <v>33.732392727272703</v>
      </c>
      <c r="AO61">
        <v>-2.874199407938953E-3</v>
      </c>
      <c r="AP61">
        <v>101.7342113738122</v>
      </c>
      <c r="AQ61">
        <v>20</v>
      </c>
      <c r="AR61">
        <v>3</v>
      </c>
      <c r="AS61">
        <f t="shared" si="27"/>
        <v>1</v>
      </c>
      <c r="AT61">
        <f t="shared" si="28"/>
        <v>0</v>
      </c>
      <c r="AU61">
        <f t="shared" si="29"/>
        <v>47401.269777367248</v>
      </c>
      <c r="AV61">
        <f t="shared" si="30"/>
        <v>1200.0037500000001</v>
      </c>
      <c r="AW61">
        <f t="shared" si="31"/>
        <v>1025.9264574217457</v>
      </c>
      <c r="AX61">
        <f t="shared" si="32"/>
        <v>0.85493604284298741</v>
      </c>
      <c r="AY61">
        <f t="shared" si="33"/>
        <v>0.18842656268696553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1678129195.1875</v>
      </c>
      <c r="BF61">
        <v>280.70875000000001</v>
      </c>
      <c r="BG61">
        <v>292.61187500000011</v>
      </c>
      <c r="BH61">
        <v>33.738675000000001</v>
      </c>
      <c r="BI61">
        <v>33.151525000000007</v>
      </c>
      <c r="BJ61">
        <v>286.51987500000001</v>
      </c>
      <c r="BK61">
        <v>33.488975000000003</v>
      </c>
      <c r="BL61">
        <v>650.04162500000007</v>
      </c>
      <c r="BM61">
        <v>101.202</v>
      </c>
      <c r="BN61">
        <v>9.9995937499999993E-2</v>
      </c>
      <c r="BO61">
        <v>32.419112499999997</v>
      </c>
      <c r="BP61">
        <v>32.5685</v>
      </c>
      <c r="BQ61">
        <v>999.9</v>
      </c>
      <c r="BR61">
        <v>0</v>
      </c>
      <c r="BS61">
        <v>0</v>
      </c>
      <c r="BT61">
        <v>8991.1725000000006</v>
      </c>
      <c r="BU61">
        <v>0</v>
      </c>
      <c r="BV61">
        <v>414.76612499999999</v>
      </c>
      <c r="BW61">
        <v>-11.9032</v>
      </c>
      <c r="BX61">
        <v>290.51012500000002</v>
      </c>
      <c r="BY61">
        <v>302.64499999999998</v>
      </c>
      <c r="BZ61">
        <v>0.58715687500000002</v>
      </c>
      <c r="CA61">
        <v>292.61187500000011</v>
      </c>
      <c r="CB61">
        <v>33.151525000000007</v>
      </c>
      <c r="CC61">
        <v>3.4144199999999998</v>
      </c>
      <c r="CD61">
        <v>3.355</v>
      </c>
      <c r="CE61">
        <v>26.200099999999999</v>
      </c>
      <c r="CF61">
        <v>25.903300000000002</v>
      </c>
      <c r="CG61">
        <v>1200.0037500000001</v>
      </c>
      <c r="CH61">
        <v>0.50004899999999997</v>
      </c>
      <c r="CI61">
        <v>0.49995099999999998</v>
      </c>
      <c r="CJ61">
        <v>0</v>
      </c>
      <c r="CK61">
        <v>1032.6975</v>
      </c>
      <c r="CL61">
        <v>4.9990899999999998</v>
      </c>
      <c r="CM61">
        <v>10968.2125</v>
      </c>
      <c r="CN61">
        <v>9558.0499999999993</v>
      </c>
      <c r="CO61">
        <v>42</v>
      </c>
      <c r="CP61">
        <v>43.413749999999993</v>
      </c>
      <c r="CQ61">
        <v>42.75</v>
      </c>
      <c r="CR61">
        <v>42.625</v>
      </c>
      <c r="CS61">
        <v>43.311999999999998</v>
      </c>
      <c r="CT61">
        <v>597.56124999999997</v>
      </c>
      <c r="CU61">
        <v>597.44375000000002</v>
      </c>
      <c r="CV61">
        <v>0</v>
      </c>
      <c r="CW61">
        <v>1678129239.4000001</v>
      </c>
      <c r="CX61">
        <v>0</v>
      </c>
      <c r="CY61">
        <v>1678124978.5</v>
      </c>
      <c r="CZ61" t="s">
        <v>356</v>
      </c>
      <c r="DA61">
        <v>1678124978.5</v>
      </c>
      <c r="DB61">
        <v>1678124958</v>
      </c>
      <c r="DC61">
        <v>13</v>
      </c>
      <c r="DD61">
        <v>-0.20300000000000001</v>
      </c>
      <c r="DE61">
        <v>-1.0999999999999999E-2</v>
      </c>
      <c r="DF61">
        <v>-7.2679999999999998</v>
      </c>
      <c r="DG61">
        <v>0.23699999999999999</v>
      </c>
      <c r="DH61">
        <v>791</v>
      </c>
      <c r="DI61">
        <v>32</v>
      </c>
      <c r="DJ61">
        <v>0.03</v>
      </c>
      <c r="DK61">
        <v>7.0000000000000007E-2</v>
      </c>
      <c r="DL61">
        <v>-11.796004999999999</v>
      </c>
      <c r="DM61">
        <v>-0.76695084427765536</v>
      </c>
      <c r="DN61">
        <v>7.6443122483320858E-2</v>
      </c>
      <c r="DO61">
        <v>0</v>
      </c>
      <c r="DP61">
        <v>0.58170187500000003</v>
      </c>
      <c r="DQ61">
        <v>0.30081706941838599</v>
      </c>
      <c r="DR61">
        <v>4.2591139944351979E-2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363</v>
      </c>
      <c r="EA61">
        <v>3.2968799999999998</v>
      </c>
      <c r="EB61">
        <v>2.6252800000000001</v>
      </c>
      <c r="EC61">
        <v>7.6145099999999993E-2</v>
      </c>
      <c r="ED61">
        <v>7.6801599999999998E-2</v>
      </c>
      <c r="EE61">
        <v>0.138435</v>
      </c>
      <c r="EF61">
        <v>0.13561300000000001</v>
      </c>
      <c r="EG61">
        <v>27862.1</v>
      </c>
      <c r="EH61">
        <v>28240.3</v>
      </c>
      <c r="EI61">
        <v>28057.1</v>
      </c>
      <c r="EJ61">
        <v>29440.400000000001</v>
      </c>
      <c r="EK61">
        <v>33278.5</v>
      </c>
      <c r="EL61">
        <v>35321.9</v>
      </c>
      <c r="EM61">
        <v>39623.300000000003</v>
      </c>
      <c r="EN61">
        <v>42073.9</v>
      </c>
      <c r="EO61">
        <v>2.1911200000000002</v>
      </c>
      <c r="EP61">
        <v>2.1983199999999998</v>
      </c>
      <c r="EQ61">
        <v>0.14369899999999999</v>
      </c>
      <c r="ER61">
        <v>0</v>
      </c>
      <c r="ES61">
        <v>30.233000000000001</v>
      </c>
      <c r="ET61">
        <v>999.9</v>
      </c>
      <c r="EU61">
        <v>72.7</v>
      </c>
      <c r="EV61">
        <v>33.5</v>
      </c>
      <c r="EW61">
        <v>37.323999999999998</v>
      </c>
      <c r="EX61">
        <v>55.587299999999999</v>
      </c>
      <c r="EY61">
        <v>-3.90625</v>
      </c>
      <c r="EZ61">
        <v>2</v>
      </c>
      <c r="FA61">
        <v>0.44454500000000002</v>
      </c>
      <c r="FB61">
        <v>-7.4161199999999997E-2</v>
      </c>
      <c r="FC61">
        <v>20.274999999999999</v>
      </c>
      <c r="FD61">
        <v>5.2195400000000003</v>
      </c>
      <c r="FE61">
        <v>12.007999999999999</v>
      </c>
      <c r="FF61">
        <v>4.9870000000000001</v>
      </c>
      <c r="FG61">
        <v>3.2845800000000001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1.8623000000000001</v>
      </c>
      <c r="FN61">
        <v>1.86432</v>
      </c>
      <c r="FO61">
        <v>1.8603499999999999</v>
      </c>
      <c r="FP61">
        <v>1.86111</v>
      </c>
      <c r="FQ61">
        <v>1.8602099999999999</v>
      </c>
      <c r="FR61">
        <v>1.8619000000000001</v>
      </c>
      <c r="FS61">
        <v>1.8585400000000001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-5.8250000000000002</v>
      </c>
      <c r="GH61">
        <v>0.24959999999999999</v>
      </c>
      <c r="GI61">
        <v>-4.6300871571038451</v>
      </c>
      <c r="GJ61">
        <v>-4.6782648166075668E-3</v>
      </c>
      <c r="GK61">
        <v>2.0645039605938809E-6</v>
      </c>
      <c r="GL61">
        <v>-4.2957140779123221E-10</v>
      </c>
      <c r="GM61">
        <v>-8.3289933805379121E-2</v>
      </c>
      <c r="GN61">
        <v>6.7050777095108757E-4</v>
      </c>
      <c r="GO61">
        <v>6.3862846072479287E-4</v>
      </c>
      <c r="GP61">
        <v>-1.0801389653900339E-5</v>
      </c>
      <c r="GQ61">
        <v>6</v>
      </c>
      <c r="GR61">
        <v>2074</v>
      </c>
      <c r="GS61">
        <v>4</v>
      </c>
      <c r="GT61">
        <v>34</v>
      </c>
      <c r="GU61">
        <v>70.3</v>
      </c>
      <c r="GV61">
        <v>70.7</v>
      </c>
      <c r="GW61">
        <v>1.0485800000000001</v>
      </c>
      <c r="GX61">
        <v>2.5720200000000002</v>
      </c>
      <c r="GY61">
        <v>2.04834</v>
      </c>
      <c r="GZ61">
        <v>2.6208499999999999</v>
      </c>
      <c r="HA61">
        <v>2.1972700000000001</v>
      </c>
      <c r="HB61">
        <v>2.3144499999999999</v>
      </c>
      <c r="HC61">
        <v>38.427900000000001</v>
      </c>
      <c r="HD61">
        <v>14.3947</v>
      </c>
      <c r="HE61">
        <v>18</v>
      </c>
      <c r="HF61">
        <v>677.19200000000001</v>
      </c>
      <c r="HG61">
        <v>761.22</v>
      </c>
      <c r="HH61">
        <v>31.000299999999999</v>
      </c>
      <c r="HI61">
        <v>33.049300000000002</v>
      </c>
      <c r="HJ61">
        <v>29.9999</v>
      </c>
      <c r="HK61">
        <v>33.063099999999999</v>
      </c>
      <c r="HL61">
        <v>33.088099999999997</v>
      </c>
      <c r="HM61">
        <v>21.006900000000002</v>
      </c>
      <c r="HN61">
        <v>12.0596</v>
      </c>
      <c r="HO61">
        <v>100</v>
      </c>
      <c r="HP61">
        <v>31</v>
      </c>
      <c r="HQ61">
        <v>311.44</v>
      </c>
      <c r="HR61">
        <v>33.188499999999998</v>
      </c>
      <c r="HS61">
        <v>98.893900000000002</v>
      </c>
      <c r="HT61">
        <v>97.572199999999995</v>
      </c>
    </row>
    <row r="62" spans="1:228" x14ac:dyDescent="0.2">
      <c r="A62">
        <v>47</v>
      </c>
      <c r="B62">
        <v>1678129201.5</v>
      </c>
      <c r="C62">
        <v>183.5</v>
      </c>
      <c r="D62" t="s">
        <v>452</v>
      </c>
      <c r="E62" t="s">
        <v>453</v>
      </c>
      <c r="F62">
        <v>4</v>
      </c>
      <c r="G62">
        <v>1678129199.5</v>
      </c>
      <c r="H62">
        <f t="shared" si="0"/>
        <v>6.3747625877341643E-4</v>
      </c>
      <c r="I62">
        <f t="shared" si="1"/>
        <v>0.6374762587734164</v>
      </c>
      <c r="J62">
        <f t="shared" si="2"/>
        <v>2.1691445827674127</v>
      </c>
      <c r="K62">
        <f t="shared" si="3"/>
        <v>287.84571428571428</v>
      </c>
      <c r="L62">
        <f t="shared" si="4"/>
        <v>196.94547801916832</v>
      </c>
      <c r="M62">
        <f t="shared" si="5"/>
        <v>19.950966650307681</v>
      </c>
      <c r="N62">
        <f t="shared" si="6"/>
        <v>29.159340462690611</v>
      </c>
      <c r="O62">
        <f t="shared" si="7"/>
        <v>4.118964691147519E-2</v>
      </c>
      <c r="P62">
        <f t="shared" si="8"/>
        <v>2.7700678845970059</v>
      </c>
      <c r="Q62">
        <f t="shared" si="9"/>
        <v>4.0852392663668871E-2</v>
      </c>
      <c r="R62">
        <f t="shared" si="10"/>
        <v>2.5562816071590375E-2</v>
      </c>
      <c r="S62">
        <f t="shared" si="11"/>
        <v>226.11296272768971</v>
      </c>
      <c r="T62">
        <f t="shared" si="12"/>
        <v>33.648875402375289</v>
      </c>
      <c r="U62">
        <f t="shared" si="13"/>
        <v>32.573328571428569</v>
      </c>
      <c r="V62">
        <f t="shared" si="14"/>
        <v>4.9322442819433387</v>
      </c>
      <c r="W62">
        <f t="shared" si="15"/>
        <v>69.858063207143985</v>
      </c>
      <c r="X62">
        <f t="shared" si="16"/>
        <v>3.4166292069683739</v>
      </c>
      <c r="Y62">
        <f t="shared" si="17"/>
        <v>4.89081582012565</v>
      </c>
      <c r="Z62">
        <f t="shared" si="18"/>
        <v>1.5156150749749648</v>
      </c>
      <c r="AA62">
        <f t="shared" si="19"/>
        <v>-28.112703011907666</v>
      </c>
      <c r="AB62">
        <f t="shared" si="20"/>
        <v>-22.336982154961259</v>
      </c>
      <c r="AC62">
        <f t="shared" si="21"/>
        <v>-1.8376920994245733</v>
      </c>
      <c r="AD62">
        <f t="shared" si="22"/>
        <v>173.82558546139623</v>
      </c>
      <c r="AE62">
        <f t="shared" si="23"/>
        <v>12.864038716778948</v>
      </c>
      <c r="AF62">
        <f t="shared" si="24"/>
        <v>0.64663964239819494</v>
      </c>
      <c r="AG62">
        <f t="shared" si="25"/>
        <v>2.1691445827674127</v>
      </c>
      <c r="AH62">
        <v>308.86435705413288</v>
      </c>
      <c r="AI62">
        <v>300.45327272727269</v>
      </c>
      <c r="AJ62">
        <v>1.706402684519905</v>
      </c>
      <c r="AK62">
        <v>60.624577214499709</v>
      </c>
      <c r="AL62">
        <f t="shared" si="26"/>
        <v>0.6374762587734164</v>
      </c>
      <c r="AM62">
        <v>33.15056926182946</v>
      </c>
      <c r="AN62">
        <v>33.723521212121192</v>
      </c>
      <c r="AO62">
        <v>-6.9569206403292581E-4</v>
      </c>
      <c r="AP62">
        <v>101.7342113738122</v>
      </c>
      <c r="AQ62">
        <v>20</v>
      </c>
      <c r="AR62">
        <v>3</v>
      </c>
      <c r="AS62">
        <f t="shared" si="27"/>
        <v>1</v>
      </c>
      <c r="AT62">
        <f t="shared" si="28"/>
        <v>0</v>
      </c>
      <c r="AU62">
        <f t="shared" si="29"/>
        <v>47493.670129790866</v>
      </c>
      <c r="AV62">
        <f t="shared" si="30"/>
        <v>1200.005714285714</v>
      </c>
      <c r="AW62">
        <f t="shared" si="31"/>
        <v>1025.9281423459531</v>
      </c>
      <c r="AX62">
        <f t="shared" si="32"/>
        <v>0.85493604749759211</v>
      </c>
      <c r="AY62">
        <f t="shared" si="33"/>
        <v>0.18842657167035257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1678129199.5</v>
      </c>
      <c r="BF62">
        <v>287.84571428571428</v>
      </c>
      <c r="BG62">
        <v>299.89242857142852</v>
      </c>
      <c r="BH62">
        <v>33.727171428571417</v>
      </c>
      <c r="BI62">
        <v>33.150385714285711</v>
      </c>
      <c r="BJ62">
        <v>293.68257142857152</v>
      </c>
      <c r="BK62">
        <v>33.477557142857137</v>
      </c>
      <c r="BL62">
        <v>649.97828571428568</v>
      </c>
      <c r="BM62">
        <v>101.202</v>
      </c>
      <c r="BN62">
        <v>9.9978857142857133E-2</v>
      </c>
      <c r="BO62">
        <v>32.423757142857141</v>
      </c>
      <c r="BP62">
        <v>32.573328571428569</v>
      </c>
      <c r="BQ62">
        <v>999.89999999999986</v>
      </c>
      <c r="BR62">
        <v>0</v>
      </c>
      <c r="BS62">
        <v>0</v>
      </c>
      <c r="BT62">
        <v>9009.1085714285709</v>
      </c>
      <c r="BU62">
        <v>0</v>
      </c>
      <c r="BV62">
        <v>517.9431428571429</v>
      </c>
      <c r="BW62">
        <v>-12.046657142857139</v>
      </c>
      <c r="BX62">
        <v>297.89285714285722</v>
      </c>
      <c r="BY62">
        <v>310.17485714285709</v>
      </c>
      <c r="BZ62">
        <v>0.57678828571428575</v>
      </c>
      <c r="CA62">
        <v>299.89242857142852</v>
      </c>
      <c r="CB62">
        <v>33.150385714285711</v>
      </c>
      <c r="CC62">
        <v>3.413258571428571</v>
      </c>
      <c r="CD62">
        <v>3.3548871428571418</v>
      </c>
      <c r="CE62">
        <v>26.19434285714286</v>
      </c>
      <c r="CF62">
        <v>25.902728571428579</v>
      </c>
      <c r="CG62">
        <v>1200.005714285714</v>
      </c>
      <c r="CH62">
        <v>0.50004999999999999</v>
      </c>
      <c r="CI62">
        <v>0.49995000000000001</v>
      </c>
      <c r="CJ62">
        <v>0</v>
      </c>
      <c r="CK62">
        <v>1031.795714285714</v>
      </c>
      <c r="CL62">
        <v>4.9990899999999998</v>
      </c>
      <c r="CM62">
        <v>10980.4</v>
      </c>
      <c r="CN62">
        <v>9558.0742857142868</v>
      </c>
      <c r="CO62">
        <v>42</v>
      </c>
      <c r="CP62">
        <v>43.436999999999998</v>
      </c>
      <c r="CQ62">
        <v>42.75</v>
      </c>
      <c r="CR62">
        <v>42.625</v>
      </c>
      <c r="CS62">
        <v>43.311999999999998</v>
      </c>
      <c r="CT62">
        <v>597.56285714285707</v>
      </c>
      <c r="CU62">
        <v>597.4457142857143</v>
      </c>
      <c r="CV62">
        <v>0</v>
      </c>
      <c r="CW62">
        <v>1678129243.5999999</v>
      </c>
      <c r="CX62">
        <v>0</v>
      </c>
      <c r="CY62">
        <v>1678124978.5</v>
      </c>
      <c r="CZ62" t="s">
        <v>356</v>
      </c>
      <c r="DA62">
        <v>1678124978.5</v>
      </c>
      <c r="DB62">
        <v>1678124958</v>
      </c>
      <c r="DC62">
        <v>13</v>
      </c>
      <c r="DD62">
        <v>-0.20300000000000001</v>
      </c>
      <c r="DE62">
        <v>-1.0999999999999999E-2</v>
      </c>
      <c r="DF62">
        <v>-7.2679999999999998</v>
      </c>
      <c r="DG62">
        <v>0.23699999999999999</v>
      </c>
      <c r="DH62">
        <v>791</v>
      </c>
      <c r="DI62">
        <v>32</v>
      </c>
      <c r="DJ62">
        <v>0.03</v>
      </c>
      <c r="DK62">
        <v>7.0000000000000007E-2</v>
      </c>
      <c r="DL62">
        <v>-11.863373170731711</v>
      </c>
      <c r="DM62">
        <v>-0.86795331010451171</v>
      </c>
      <c r="DN62">
        <v>9.1137665968792067E-2</v>
      </c>
      <c r="DO62">
        <v>0</v>
      </c>
      <c r="DP62">
        <v>0.59351234146341469</v>
      </c>
      <c r="DQ62">
        <v>5.7031149825788503E-3</v>
      </c>
      <c r="DR62">
        <v>2.8859519737742669E-2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3.2967300000000002</v>
      </c>
      <c r="EB62">
        <v>2.6254200000000001</v>
      </c>
      <c r="EC62">
        <v>7.7575599999999995E-2</v>
      </c>
      <c r="ED62">
        <v>7.8246999999999997E-2</v>
      </c>
      <c r="EE62">
        <v>0.138408</v>
      </c>
      <c r="EF62">
        <v>0.13560800000000001</v>
      </c>
      <c r="EG62">
        <v>27818.9</v>
      </c>
      <c r="EH62">
        <v>28196.3</v>
      </c>
      <c r="EI62">
        <v>28057.1</v>
      </c>
      <c r="EJ62">
        <v>29440.7</v>
      </c>
      <c r="EK62">
        <v>33279.199999999997</v>
      </c>
      <c r="EL62">
        <v>35322.400000000001</v>
      </c>
      <c r="EM62">
        <v>39622.800000000003</v>
      </c>
      <c r="EN62">
        <v>42074.2</v>
      </c>
      <c r="EO62">
        <v>2.1913</v>
      </c>
      <c r="EP62">
        <v>2.19842</v>
      </c>
      <c r="EQ62">
        <v>0.14405699999999999</v>
      </c>
      <c r="ER62">
        <v>0</v>
      </c>
      <c r="ES62">
        <v>30.238199999999999</v>
      </c>
      <c r="ET62">
        <v>999.9</v>
      </c>
      <c r="EU62">
        <v>72.7</v>
      </c>
      <c r="EV62">
        <v>33.5</v>
      </c>
      <c r="EW62">
        <v>37.320700000000002</v>
      </c>
      <c r="EX62">
        <v>56.3673</v>
      </c>
      <c r="EY62">
        <v>-3.7780499999999999</v>
      </c>
      <c r="EZ62">
        <v>2</v>
      </c>
      <c r="FA62">
        <v>0.44447900000000001</v>
      </c>
      <c r="FB62">
        <v>-7.4673199999999995E-2</v>
      </c>
      <c r="FC62">
        <v>20.274899999999999</v>
      </c>
      <c r="FD62">
        <v>5.2198399999999996</v>
      </c>
      <c r="FE62">
        <v>12.007999999999999</v>
      </c>
      <c r="FF62">
        <v>4.9870000000000001</v>
      </c>
      <c r="FG62">
        <v>3.2846500000000001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1.8622799999999999</v>
      </c>
      <c r="FN62">
        <v>1.8643099999999999</v>
      </c>
      <c r="FO62">
        <v>1.8603499999999999</v>
      </c>
      <c r="FP62">
        <v>1.8610899999999999</v>
      </c>
      <c r="FQ62">
        <v>1.8602000000000001</v>
      </c>
      <c r="FR62">
        <v>1.86191</v>
      </c>
      <c r="FS62">
        <v>1.85853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-5.8490000000000002</v>
      </c>
      <c r="GH62">
        <v>0.24959999999999999</v>
      </c>
      <c r="GI62">
        <v>-4.6300871571038451</v>
      </c>
      <c r="GJ62">
        <v>-4.6782648166075668E-3</v>
      </c>
      <c r="GK62">
        <v>2.0645039605938809E-6</v>
      </c>
      <c r="GL62">
        <v>-4.2957140779123221E-10</v>
      </c>
      <c r="GM62">
        <v>-8.3289933805379121E-2</v>
      </c>
      <c r="GN62">
        <v>6.7050777095108757E-4</v>
      </c>
      <c r="GO62">
        <v>6.3862846072479287E-4</v>
      </c>
      <c r="GP62">
        <v>-1.0801389653900339E-5</v>
      </c>
      <c r="GQ62">
        <v>6</v>
      </c>
      <c r="GR62">
        <v>2074</v>
      </c>
      <c r="GS62">
        <v>4</v>
      </c>
      <c r="GT62">
        <v>34</v>
      </c>
      <c r="GU62">
        <v>70.400000000000006</v>
      </c>
      <c r="GV62">
        <v>70.7</v>
      </c>
      <c r="GW62">
        <v>1.06812</v>
      </c>
      <c r="GX62">
        <v>2.5769000000000002</v>
      </c>
      <c r="GY62">
        <v>2.04834</v>
      </c>
      <c r="GZ62">
        <v>2.6208499999999999</v>
      </c>
      <c r="HA62">
        <v>2.1972700000000001</v>
      </c>
      <c r="HB62">
        <v>2.2888199999999999</v>
      </c>
      <c r="HC62">
        <v>38.452399999999997</v>
      </c>
      <c r="HD62">
        <v>14.420999999999999</v>
      </c>
      <c r="HE62">
        <v>18</v>
      </c>
      <c r="HF62">
        <v>677.31799999999998</v>
      </c>
      <c r="HG62">
        <v>761.31399999999996</v>
      </c>
      <c r="HH62">
        <v>31</v>
      </c>
      <c r="HI62">
        <v>33.047800000000002</v>
      </c>
      <c r="HJ62">
        <v>29.9999</v>
      </c>
      <c r="HK62">
        <v>33.061599999999999</v>
      </c>
      <c r="HL62">
        <v>33.087800000000001</v>
      </c>
      <c r="HM62">
        <v>21.3902</v>
      </c>
      <c r="HN62">
        <v>12.0596</v>
      </c>
      <c r="HO62">
        <v>100</v>
      </c>
      <c r="HP62">
        <v>31</v>
      </c>
      <c r="HQ62">
        <v>318.12799999999999</v>
      </c>
      <c r="HR62">
        <v>33.188499999999998</v>
      </c>
      <c r="HS62">
        <v>98.893100000000004</v>
      </c>
      <c r="HT62">
        <v>97.572900000000004</v>
      </c>
    </row>
    <row r="63" spans="1:228" x14ac:dyDescent="0.2">
      <c r="A63">
        <v>48</v>
      </c>
      <c r="B63">
        <v>1678129205.5</v>
      </c>
      <c r="C63">
        <v>187.5</v>
      </c>
      <c r="D63" t="s">
        <v>454</v>
      </c>
      <c r="E63" t="s">
        <v>455</v>
      </c>
      <c r="F63">
        <v>4</v>
      </c>
      <c r="G63">
        <v>1678129203.1875</v>
      </c>
      <c r="H63">
        <f t="shared" si="0"/>
        <v>6.4690617594536553E-4</v>
      </c>
      <c r="I63">
        <f t="shared" si="1"/>
        <v>0.64690617594536548</v>
      </c>
      <c r="J63">
        <f t="shared" si="2"/>
        <v>2.0719919083825684</v>
      </c>
      <c r="K63">
        <f t="shared" si="3"/>
        <v>294.00012500000003</v>
      </c>
      <c r="L63">
        <f t="shared" si="4"/>
        <v>207.75396720283391</v>
      </c>
      <c r="M63">
        <f t="shared" si="5"/>
        <v>21.046085150099948</v>
      </c>
      <c r="N63">
        <f t="shared" si="6"/>
        <v>29.783073450765983</v>
      </c>
      <c r="O63">
        <f t="shared" si="7"/>
        <v>4.1746873762743129E-2</v>
      </c>
      <c r="P63">
        <f t="shared" si="8"/>
        <v>2.7661309145495463</v>
      </c>
      <c r="Q63">
        <f t="shared" si="9"/>
        <v>4.1399985624435809E-2</v>
      </c>
      <c r="R63">
        <f t="shared" si="10"/>
        <v>2.5905917155905109E-2</v>
      </c>
      <c r="S63">
        <f t="shared" si="11"/>
        <v>226.11134957405088</v>
      </c>
      <c r="T63">
        <f t="shared" si="12"/>
        <v>33.653874847654805</v>
      </c>
      <c r="U63">
        <f t="shared" si="13"/>
        <v>32.579875000000001</v>
      </c>
      <c r="V63">
        <f t="shared" si="14"/>
        <v>4.9340644737050185</v>
      </c>
      <c r="W63">
        <f t="shared" si="15"/>
        <v>69.829203230972112</v>
      </c>
      <c r="X63">
        <f t="shared" si="16"/>
        <v>3.4163703296917554</v>
      </c>
      <c r="Y63">
        <f t="shared" si="17"/>
        <v>4.8924664346971314</v>
      </c>
      <c r="Z63">
        <f t="shared" si="18"/>
        <v>1.5176941440132632</v>
      </c>
      <c r="AA63">
        <f t="shared" si="19"/>
        <v>-28.528562359190619</v>
      </c>
      <c r="AB63">
        <f t="shared" si="20"/>
        <v>-22.389652531635676</v>
      </c>
      <c r="AC63">
        <f t="shared" si="21"/>
        <v>-1.8447605318585545</v>
      </c>
      <c r="AD63">
        <f t="shared" si="22"/>
        <v>173.34837415136602</v>
      </c>
      <c r="AE63">
        <f t="shared" si="23"/>
        <v>12.989092084585193</v>
      </c>
      <c r="AF63">
        <f t="shared" si="24"/>
        <v>0.64314724789359612</v>
      </c>
      <c r="AG63">
        <f t="shared" si="25"/>
        <v>2.0719919083825684</v>
      </c>
      <c r="AH63">
        <v>315.91367958397899</v>
      </c>
      <c r="AI63">
        <v>307.437793939394</v>
      </c>
      <c r="AJ63">
        <v>1.7490159152124649</v>
      </c>
      <c r="AK63">
        <v>60.624577214499709</v>
      </c>
      <c r="AL63">
        <f t="shared" si="26"/>
        <v>0.64690617594536548</v>
      </c>
      <c r="AM63">
        <v>33.150280586484413</v>
      </c>
      <c r="AN63">
        <v>33.726377575757567</v>
      </c>
      <c r="AO63">
        <v>1.410525070871447E-4</v>
      </c>
      <c r="AP63">
        <v>101.7342113738122</v>
      </c>
      <c r="AQ63">
        <v>20</v>
      </c>
      <c r="AR63">
        <v>3</v>
      </c>
      <c r="AS63">
        <f t="shared" si="27"/>
        <v>1</v>
      </c>
      <c r="AT63">
        <f t="shared" si="28"/>
        <v>0</v>
      </c>
      <c r="AU63">
        <f t="shared" si="29"/>
        <v>47384.210265175192</v>
      </c>
      <c r="AV63">
        <f t="shared" si="30"/>
        <v>1199.99875</v>
      </c>
      <c r="AW63">
        <f t="shared" si="31"/>
        <v>1025.9220324217881</v>
      </c>
      <c r="AX63">
        <f t="shared" si="32"/>
        <v>0.85493591757640419</v>
      </c>
      <c r="AY63">
        <f t="shared" si="33"/>
        <v>0.18842632092246003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1678129203.1875</v>
      </c>
      <c r="BF63">
        <v>294.00012500000003</v>
      </c>
      <c r="BG63">
        <v>306.16399999999999</v>
      </c>
      <c r="BH63">
        <v>33.724299999999999</v>
      </c>
      <c r="BI63">
        <v>33.150675</v>
      </c>
      <c r="BJ63">
        <v>299.85899999999998</v>
      </c>
      <c r="BK63">
        <v>33.474674999999998</v>
      </c>
      <c r="BL63">
        <v>650.03187500000001</v>
      </c>
      <c r="BM63">
        <v>101.20287500000001</v>
      </c>
      <c r="BN63">
        <v>0.10005285</v>
      </c>
      <c r="BO63">
        <v>32.429737500000002</v>
      </c>
      <c r="BP63">
        <v>32.579875000000001</v>
      </c>
      <c r="BQ63">
        <v>999.9</v>
      </c>
      <c r="BR63">
        <v>0</v>
      </c>
      <c r="BS63">
        <v>0</v>
      </c>
      <c r="BT63">
        <v>8988.1262499999993</v>
      </c>
      <c r="BU63">
        <v>0</v>
      </c>
      <c r="BV63">
        <v>1147.7760000000001</v>
      </c>
      <c r="BW63">
        <v>-12.16385</v>
      </c>
      <c r="BX63">
        <v>304.26112499999999</v>
      </c>
      <c r="BY63">
        <v>316.66162500000002</v>
      </c>
      <c r="BZ63">
        <v>0.57363750000000002</v>
      </c>
      <c r="CA63">
        <v>306.16399999999999</v>
      </c>
      <c r="CB63">
        <v>33.150675</v>
      </c>
      <c r="CC63">
        <v>3.412995</v>
      </c>
      <c r="CD63">
        <v>3.35494125</v>
      </c>
      <c r="CE63">
        <v>26.193037499999999</v>
      </c>
      <c r="CF63">
        <v>25.902999999999999</v>
      </c>
      <c r="CG63">
        <v>1199.99875</v>
      </c>
      <c r="CH63">
        <v>0.50005250000000001</v>
      </c>
      <c r="CI63">
        <v>0.49994749999999999</v>
      </c>
      <c r="CJ63">
        <v>0</v>
      </c>
      <c r="CK63">
        <v>1031.1424999999999</v>
      </c>
      <c r="CL63">
        <v>4.9990899999999998</v>
      </c>
      <c r="CM63">
        <v>11021.4125</v>
      </c>
      <c r="CN63">
        <v>9558.02</v>
      </c>
      <c r="CO63">
        <v>42</v>
      </c>
      <c r="CP63">
        <v>43.436999999999998</v>
      </c>
      <c r="CQ63">
        <v>42.75</v>
      </c>
      <c r="CR63">
        <v>42.625</v>
      </c>
      <c r="CS63">
        <v>43.311999999999998</v>
      </c>
      <c r="CT63">
        <v>597.56375000000003</v>
      </c>
      <c r="CU63">
        <v>597.43624999999997</v>
      </c>
      <c r="CV63">
        <v>0</v>
      </c>
      <c r="CW63">
        <v>1678129247.8</v>
      </c>
      <c r="CX63">
        <v>0</v>
      </c>
      <c r="CY63">
        <v>1678124978.5</v>
      </c>
      <c r="CZ63" t="s">
        <v>356</v>
      </c>
      <c r="DA63">
        <v>1678124978.5</v>
      </c>
      <c r="DB63">
        <v>1678124958</v>
      </c>
      <c r="DC63">
        <v>13</v>
      </c>
      <c r="DD63">
        <v>-0.20300000000000001</v>
      </c>
      <c r="DE63">
        <v>-1.0999999999999999E-2</v>
      </c>
      <c r="DF63">
        <v>-7.2679999999999998</v>
      </c>
      <c r="DG63">
        <v>0.23699999999999999</v>
      </c>
      <c r="DH63">
        <v>791</v>
      </c>
      <c r="DI63">
        <v>32</v>
      </c>
      <c r="DJ63">
        <v>0.03</v>
      </c>
      <c r="DK63">
        <v>7.0000000000000007E-2</v>
      </c>
      <c r="DL63">
        <v>-11.943209756097559</v>
      </c>
      <c r="DM63">
        <v>-1.2282898954703929</v>
      </c>
      <c r="DN63">
        <v>0.1292061706690702</v>
      </c>
      <c r="DO63">
        <v>0</v>
      </c>
      <c r="DP63">
        <v>0.59682858536585359</v>
      </c>
      <c r="DQ63">
        <v>-0.21151540766550531</v>
      </c>
      <c r="DR63">
        <v>2.1815277800454551E-2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363</v>
      </c>
      <c r="EA63">
        <v>3.29678</v>
      </c>
      <c r="EB63">
        <v>2.62513</v>
      </c>
      <c r="EC63">
        <v>7.9021400000000006E-2</v>
      </c>
      <c r="ED63">
        <v>7.9669699999999996E-2</v>
      </c>
      <c r="EE63">
        <v>0.13842099999999999</v>
      </c>
      <c r="EF63">
        <v>0.13561799999999999</v>
      </c>
      <c r="EG63">
        <v>27775.3</v>
      </c>
      <c r="EH63">
        <v>28152.5</v>
      </c>
      <c r="EI63">
        <v>28057</v>
      </c>
      <c r="EJ63">
        <v>29440.400000000001</v>
      </c>
      <c r="EK63">
        <v>33279.1</v>
      </c>
      <c r="EL63">
        <v>35321.699999999997</v>
      </c>
      <c r="EM63">
        <v>39623.199999999997</v>
      </c>
      <c r="EN63">
        <v>42073.7</v>
      </c>
      <c r="EO63">
        <v>2.1915800000000001</v>
      </c>
      <c r="EP63">
        <v>2.1983999999999999</v>
      </c>
      <c r="EQ63">
        <v>0.14437</v>
      </c>
      <c r="ER63">
        <v>0</v>
      </c>
      <c r="ES63">
        <v>30.244599999999998</v>
      </c>
      <c r="ET63">
        <v>999.9</v>
      </c>
      <c r="EU63">
        <v>72.8</v>
      </c>
      <c r="EV63">
        <v>33.5</v>
      </c>
      <c r="EW63">
        <v>37.375700000000002</v>
      </c>
      <c r="EX63">
        <v>56.247300000000003</v>
      </c>
      <c r="EY63">
        <v>-3.7459899999999999</v>
      </c>
      <c r="EZ63">
        <v>2</v>
      </c>
      <c r="FA63">
        <v>0.44437199999999999</v>
      </c>
      <c r="FB63">
        <v>-7.4809399999999998E-2</v>
      </c>
      <c r="FC63">
        <v>20.274799999999999</v>
      </c>
      <c r="FD63">
        <v>5.2196899999999999</v>
      </c>
      <c r="FE63">
        <v>12.008599999999999</v>
      </c>
      <c r="FF63">
        <v>4.9870000000000001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1.86225</v>
      </c>
      <c r="FN63">
        <v>1.86432</v>
      </c>
      <c r="FO63">
        <v>1.8603499999999999</v>
      </c>
      <c r="FP63">
        <v>1.8610899999999999</v>
      </c>
      <c r="FQ63">
        <v>1.8602000000000001</v>
      </c>
      <c r="FR63">
        <v>1.86189</v>
      </c>
      <c r="FS63">
        <v>1.8585400000000001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-5.8730000000000002</v>
      </c>
      <c r="GH63">
        <v>0.24959999999999999</v>
      </c>
      <c r="GI63">
        <v>-4.6300871571038451</v>
      </c>
      <c r="GJ63">
        <v>-4.6782648166075668E-3</v>
      </c>
      <c r="GK63">
        <v>2.0645039605938809E-6</v>
      </c>
      <c r="GL63">
        <v>-4.2957140779123221E-10</v>
      </c>
      <c r="GM63">
        <v>-8.3289933805379121E-2</v>
      </c>
      <c r="GN63">
        <v>6.7050777095108757E-4</v>
      </c>
      <c r="GO63">
        <v>6.3862846072479287E-4</v>
      </c>
      <c r="GP63">
        <v>-1.0801389653900339E-5</v>
      </c>
      <c r="GQ63">
        <v>6</v>
      </c>
      <c r="GR63">
        <v>2074</v>
      </c>
      <c r="GS63">
        <v>4</v>
      </c>
      <c r="GT63">
        <v>34</v>
      </c>
      <c r="GU63">
        <v>70.5</v>
      </c>
      <c r="GV63">
        <v>70.8</v>
      </c>
      <c r="GW63">
        <v>1.08643</v>
      </c>
      <c r="GX63">
        <v>2.5647000000000002</v>
      </c>
      <c r="GY63">
        <v>2.04834</v>
      </c>
      <c r="GZ63">
        <v>2.6208499999999999</v>
      </c>
      <c r="HA63">
        <v>2.1972700000000001</v>
      </c>
      <c r="HB63">
        <v>2.3278799999999999</v>
      </c>
      <c r="HC63">
        <v>38.427900000000001</v>
      </c>
      <c r="HD63">
        <v>14.4735</v>
      </c>
      <c r="HE63">
        <v>18</v>
      </c>
      <c r="HF63">
        <v>677.51599999999996</v>
      </c>
      <c r="HG63">
        <v>761.25599999999997</v>
      </c>
      <c r="HH63">
        <v>31</v>
      </c>
      <c r="HI63">
        <v>33.0456</v>
      </c>
      <c r="HJ63">
        <v>29.9999</v>
      </c>
      <c r="HK63">
        <v>33.0593</v>
      </c>
      <c r="HL63">
        <v>33.085099999999997</v>
      </c>
      <c r="HM63">
        <v>21.770299999999999</v>
      </c>
      <c r="HN63">
        <v>12.0596</v>
      </c>
      <c r="HO63">
        <v>100</v>
      </c>
      <c r="HP63">
        <v>31</v>
      </c>
      <c r="HQ63">
        <v>324.815</v>
      </c>
      <c r="HR63">
        <v>33.188499999999998</v>
      </c>
      <c r="HS63">
        <v>98.893699999999995</v>
      </c>
      <c r="HT63">
        <v>97.571899999999999</v>
      </c>
    </row>
    <row r="64" spans="1:228" x14ac:dyDescent="0.2">
      <c r="A64">
        <v>49</v>
      </c>
      <c r="B64">
        <v>1678129209.5</v>
      </c>
      <c r="C64">
        <v>191.5</v>
      </c>
      <c r="D64" t="s">
        <v>456</v>
      </c>
      <c r="E64" t="s">
        <v>457</v>
      </c>
      <c r="F64">
        <v>4</v>
      </c>
      <c r="G64">
        <v>1678129207.5</v>
      </c>
      <c r="H64">
        <f t="shared" si="0"/>
        <v>6.4684459530420897E-4</v>
      </c>
      <c r="I64">
        <f t="shared" si="1"/>
        <v>0.64684459530420901</v>
      </c>
      <c r="J64">
        <f t="shared" si="2"/>
        <v>2.175754412384991</v>
      </c>
      <c r="K64">
        <f t="shared" si="3"/>
        <v>301.26642857142849</v>
      </c>
      <c r="L64">
        <f t="shared" si="4"/>
        <v>210.63086339600878</v>
      </c>
      <c r="M64">
        <f t="shared" si="5"/>
        <v>21.337214690194145</v>
      </c>
      <c r="N64">
        <f t="shared" si="6"/>
        <v>30.518730074665857</v>
      </c>
      <c r="O64">
        <f t="shared" si="7"/>
        <v>4.162732033972158E-2</v>
      </c>
      <c r="P64">
        <f t="shared" si="8"/>
        <v>2.7648587730614822</v>
      </c>
      <c r="Q64">
        <f t="shared" si="9"/>
        <v>4.128225003684801E-2</v>
      </c>
      <c r="R64">
        <f t="shared" si="10"/>
        <v>2.5832170916389358E-2</v>
      </c>
      <c r="S64">
        <f t="shared" si="11"/>
        <v>226.11188529911942</v>
      </c>
      <c r="T64">
        <f t="shared" si="12"/>
        <v>33.664839752644951</v>
      </c>
      <c r="U64">
        <f t="shared" si="13"/>
        <v>32.596014285714283</v>
      </c>
      <c r="V64">
        <f t="shared" si="14"/>
        <v>4.938554394183897</v>
      </c>
      <c r="W64">
        <f t="shared" si="15"/>
        <v>69.795612626340926</v>
      </c>
      <c r="X64">
        <f t="shared" si="16"/>
        <v>3.416737723858819</v>
      </c>
      <c r="Y64">
        <f t="shared" si="17"/>
        <v>4.8953474226965081</v>
      </c>
      <c r="Z64">
        <f t="shared" si="18"/>
        <v>1.5218166703250779</v>
      </c>
      <c r="AA64">
        <f t="shared" si="19"/>
        <v>-28.525846652915614</v>
      </c>
      <c r="AB64">
        <f t="shared" si="20"/>
        <v>-23.229790755492985</v>
      </c>
      <c r="AC64">
        <f t="shared" si="21"/>
        <v>-1.9151129115386782</v>
      </c>
      <c r="AD64">
        <f t="shared" si="22"/>
        <v>172.44113497917215</v>
      </c>
      <c r="AE64">
        <f t="shared" si="23"/>
        <v>13.026323268981756</v>
      </c>
      <c r="AF64">
        <f t="shared" si="24"/>
        <v>0.64360163901498102</v>
      </c>
      <c r="AG64">
        <f t="shared" si="25"/>
        <v>2.175754412384991</v>
      </c>
      <c r="AH64">
        <v>322.91220354571158</v>
      </c>
      <c r="AI64">
        <v>314.38637575757571</v>
      </c>
      <c r="AJ64">
        <v>1.735819143468794</v>
      </c>
      <c r="AK64">
        <v>60.624577214499709</v>
      </c>
      <c r="AL64">
        <f t="shared" si="26"/>
        <v>0.64684459530420901</v>
      </c>
      <c r="AM64">
        <v>33.15417643946963</v>
      </c>
      <c r="AN64">
        <v>33.73034909090908</v>
      </c>
      <c r="AO64">
        <v>1.221515470353411E-4</v>
      </c>
      <c r="AP64">
        <v>101.7342113738122</v>
      </c>
      <c r="AQ64">
        <v>19</v>
      </c>
      <c r="AR64">
        <v>3</v>
      </c>
      <c r="AS64">
        <f t="shared" si="27"/>
        <v>1</v>
      </c>
      <c r="AT64">
        <f t="shared" si="28"/>
        <v>0</v>
      </c>
      <c r="AU64">
        <f t="shared" si="29"/>
        <v>47347.528023933744</v>
      </c>
      <c r="AV64">
        <f t="shared" si="30"/>
        <v>1200</v>
      </c>
      <c r="AW64">
        <f t="shared" si="31"/>
        <v>1025.923256631668</v>
      </c>
      <c r="AX64">
        <f t="shared" si="32"/>
        <v>0.85493604719305671</v>
      </c>
      <c r="AY64">
        <f t="shared" si="33"/>
        <v>0.18842657108259953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1678129207.5</v>
      </c>
      <c r="BF64">
        <v>301.26642857142849</v>
      </c>
      <c r="BG64">
        <v>313.46942857142858</v>
      </c>
      <c r="BH64">
        <v>33.728414285714287</v>
      </c>
      <c r="BI64">
        <v>33.15437142857143</v>
      </c>
      <c r="BJ64">
        <v>307.15128571428568</v>
      </c>
      <c r="BK64">
        <v>33.478771428571427</v>
      </c>
      <c r="BL64">
        <v>650.01485714285707</v>
      </c>
      <c r="BM64">
        <v>101.2012857142857</v>
      </c>
      <c r="BN64">
        <v>0.1001776428571428</v>
      </c>
      <c r="BO64">
        <v>32.440171428571418</v>
      </c>
      <c r="BP64">
        <v>32.596014285714283</v>
      </c>
      <c r="BQ64">
        <v>999.89999999999986</v>
      </c>
      <c r="BR64">
        <v>0</v>
      </c>
      <c r="BS64">
        <v>0</v>
      </c>
      <c r="BT64">
        <v>8981.5185714285708</v>
      </c>
      <c r="BU64">
        <v>0</v>
      </c>
      <c r="BV64">
        <v>974.24385714285722</v>
      </c>
      <c r="BW64">
        <v>-12.20281428571429</v>
      </c>
      <c r="BX64">
        <v>311.78242857142862</v>
      </c>
      <c r="BY64">
        <v>324.21871428571433</v>
      </c>
      <c r="BZ64">
        <v>0.57405242857142846</v>
      </c>
      <c r="CA64">
        <v>313.46942857142858</v>
      </c>
      <c r="CB64">
        <v>33.15437142857143</v>
      </c>
      <c r="CC64">
        <v>3.4133642857142852</v>
      </c>
      <c r="CD64">
        <v>3.3552685714285708</v>
      </c>
      <c r="CE64">
        <v>26.194871428571432</v>
      </c>
      <c r="CF64">
        <v>25.90465714285714</v>
      </c>
      <c r="CG64">
        <v>1200</v>
      </c>
      <c r="CH64">
        <v>0.50004999999999999</v>
      </c>
      <c r="CI64">
        <v>0.49995000000000001</v>
      </c>
      <c r="CJ64">
        <v>0</v>
      </c>
      <c r="CK64">
        <v>1030.312857142857</v>
      </c>
      <c r="CL64">
        <v>4.9990899999999998</v>
      </c>
      <c r="CM64">
        <v>10998.014285714289</v>
      </c>
      <c r="CN64">
        <v>9558.0214285714283</v>
      </c>
      <c r="CO64">
        <v>42</v>
      </c>
      <c r="CP64">
        <v>43.436999999999998</v>
      </c>
      <c r="CQ64">
        <v>42.75</v>
      </c>
      <c r="CR64">
        <v>42.625</v>
      </c>
      <c r="CS64">
        <v>43.294285714285721</v>
      </c>
      <c r="CT64">
        <v>597.56000000000006</v>
      </c>
      <c r="CU64">
        <v>597.44285714285718</v>
      </c>
      <c r="CV64">
        <v>0</v>
      </c>
      <c r="CW64">
        <v>1678129251.4000001</v>
      </c>
      <c r="CX64">
        <v>0</v>
      </c>
      <c r="CY64">
        <v>1678124978.5</v>
      </c>
      <c r="CZ64" t="s">
        <v>356</v>
      </c>
      <c r="DA64">
        <v>1678124978.5</v>
      </c>
      <c r="DB64">
        <v>1678124958</v>
      </c>
      <c r="DC64">
        <v>13</v>
      </c>
      <c r="DD64">
        <v>-0.20300000000000001</v>
      </c>
      <c r="DE64">
        <v>-1.0999999999999999E-2</v>
      </c>
      <c r="DF64">
        <v>-7.2679999999999998</v>
      </c>
      <c r="DG64">
        <v>0.23699999999999999</v>
      </c>
      <c r="DH64">
        <v>791</v>
      </c>
      <c r="DI64">
        <v>32</v>
      </c>
      <c r="DJ64">
        <v>0.03</v>
      </c>
      <c r="DK64">
        <v>7.0000000000000007E-2</v>
      </c>
      <c r="DL64">
        <v>-12.01550243902439</v>
      </c>
      <c r="DM64">
        <v>-1.3986648083623241</v>
      </c>
      <c r="DN64">
        <v>0.14238989154277551</v>
      </c>
      <c r="DO64">
        <v>0</v>
      </c>
      <c r="DP64">
        <v>0.58581434146341471</v>
      </c>
      <c r="DQ64">
        <v>-0.1372064947735179</v>
      </c>
      <c r="DR64">
        <v>1.5152942996143641E-2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363</v>
      </c>
      <c r="EA64">
        <v>3.2969200000000001</v>
      </c>
      <c r="EB64">
        <v>2.6253299999999999</v>
      </c>
      <c r="EC64">
        <v>8.0444799999999997E-2</v>
      </c>
      <c r="ED64">
        <v>8.1083000000000002E-2</v>
      </c>
      <c r="EE64">
        <v>0.138428</v>
      </c>
      <c r="EF64">
        <v>0.13562299999999999</v>
      </c>
      <c r="EG64">
        <v>27732.400000000001</v>
      </c>
      <c r="EH64">
        <v>28109.4</v>
      </c>
      <c r="EI64">
        <v>28057.1</v>
      </c>
      <c r="EJ64">
        <v>29440.6</v>
      </c>
      <c r="EK64">
        <v>33279</v>
      </c>
      <c r="EL64">
        <v>35321.800000000003</v>
      </c>
      <c r="EM64">
        <v>39623.199999999997</v>
      </c>
      <c r="EN64">
        <v>42074</v>
      </c>
      <c r="EO64">
        <v>2.1917499999999999</v>
      </c>
      <c r="EP64">
        <v>2.19828</v>
      </c>
      <c r="EQ64">
        <v>0.14455599999999999</v>
      </c>
      <c r="ER64">
        <v>0</v>
      </c>
      <c r="ES64">
        <v>30.254899999999999</v>
      </c>
      <c r="ET64">
        <v>999.9</v>
      </c>
      <c r="EU64">
        <v>72.8</v>
      </c>
      <c r="EV64">
        <v>33.5</v>
      </c>
      <c r="EW64">
        <v>37.374400000000001</v>
      </c>
      <c r="EX64">
        <v>56.7273</v>
      </c>
      <c r="EY64">
        <v>-3.82612</v>
      </c>
      <c r="EZ64">
        <v>2</v>
      </c>
      <c r="FA64">
        <v>0.44398599999999999</v>
      </c>
      <c r="FB64">
        <v>-7.2927599999999995E-2</v>
      </c>
      <c r="FC64">
        <v>20.274699999999999</v>
      </c>
      <c r="FD64">
        <v>5.2199900000000001</v>
      </c>
      <c r="FE64">
        <v>12.008599999999999</v>
      </c>
      <c r="FF64">
        <v>4.9871499999999997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1.8622700000000001</v>
      </c>
      <c r="FN64">
        <v>1.86432</v>
      </c>
      <c r="FO64">
        <v>1.8603499999999999</v>
      </c>
      <c r="FP64">
        <v>1.8610899999999999</v>
      </c>
      <c r="FQ64">
        <v>1.8602000000000001</v>
      </c>
      <c r="FR64">
        <v>1.86192</v>
      </c>
      <c r="FS64">
        <v>1.85853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-5.8959999999999999</v>
      </c>
      <c r="GH64">
        <v>0.24959999999999999</v>
      </c>
      <c r="GI64">
        <v>-4.6300871571038451</v>
      </c>
      <c r="GJ64">
        <v>-4.6782648166075668E-3</v>
      </c>
      <c r="GK64">
        <v>2.0645039605938809E-6</v>
      </c>
      <c r="GL64">
        <v>-4.2957140779123221E-10</v>
      </c>
      <c r="GM64">
        <v>-8.3289933805379121E-2</v>
      </c>
      <c r="GN64">
        <v>6.7050777095108757E-4</v>
      </c>
      <c r="GO64">
        <v>6.3862846072479287E-4</v>
      </c>
      <c r="GP64">
        <v>-1.0801389653900339E-5</v>
      </c>
      <c r="GQ64">
        <v>6</v>
      </c>
      <c r="GR64">
        <v>2074</v>
      </c>
      <c r="GS64">
        <v>4</v>
      </c>
      <c r="GT64">
        <v>34</v>
      </c>
      <c r="GU64">
        <v>70.5</v>
      </c>
      <c r="GV64">
        <v>70.900000000000006</v>
      </c>
      <c r="GW64">
        <v>1.1047400000000001</v>
      </c>
      <c r="GX64">
        <v>2.5622600000000002</v>
      </c>
      <c r="GY64">
        <v>2.04834</v>
      </c>
      <c r="GZ64">
        <v>2.6208499999999999</v>
      </c>
      <c r="HA64">
        <v>2.1972700000000001</v>
      </c>
      <c r="HB64">
        <v>2.33765</v>
      </c>
      <c r="HC64">
        <v>38.452399999999997</v>
      </c>
      <c r="HD64">
        <v>14.517300000000001</v>
      </c>
      <c r="HE64">
        <v>18</v>
      </c>
      <c r="HF64">
        <v>677.64400000000001</v>
      </c>
      <c r="HG64">
        <v>761.125</v>
      </c>
      <c r="HH64">
        <v>31.000299999999999</v>
      </c>
      <c r="HI64">
        <v>33.044800000000002</v>
      </c>
      <c r="HJ64">
        <v>30</v>
      </c>
      <c r="HK64">
        <v>33.057899999999997</v>
      </c>
      <c r="HL64">
        <v>33.084400000000002</v>
      </c>
      <c r="HM64">
        <v>22.121600000000001</v>
      </c>
      <c r="HN64">
        <v>12.0596</v>
      </c>
      <c r="HO64">
        <v>100</v>
      </c>
      <c r="HP64">
        <v>31</v>
      </c>
      <c r="HQ64">
        <v>331.49799999999999</v>
      </c>
      <c r="HR64">
        <v>33.188499999999998</v>
      </c>
      <c r="HS64">
        <v>98.893799999999999</v>
      </c>
      <c r="HT64">
        <v>97.572400000000002</v>
      </c>
    </row>
    <row r="65" spans="1:228" x14ac:dyDescent="0.2">
      <c r="A65">
        <v>50</v>
      </c>
      <c r="B65">
        <v>1678129213.5</v>
      </c>
      <c r="C65">
        <v>195.5</v>
      </c>
      <c r="D65" t="s">
        <v>458</v>
      </c>
      <c r="E65" t="s">
        <v>459</v>
      </c>
      <c r="F65">
        <v>4</v>
      </c>
      <c r="G65">
        <v>1678129211.1875</v>
      </c>
      <c r="H65">
        <f t="shared" si="0"/>
        <v>6.5271047357404492E-4</v>
      </c>
      <c r="I65">
        <f t="shared" si="1"/>
        <v>0.65271047357404488</v>
      </c>
      <c r="J65">
        <f t="shared" si="2"/>
        <v>2.3172746757378322</v>
      </c>
      <c r="K65">
        <f t="shared" si="3"/>
        <v>307.43087500000001</v>
      </c>
      <c r="L65">
        <f t="shared" si="4"/>
        <v>211.92299687925168</v>
      </c>
      <c r="M65">
        <f t="shared" si="5"/>
        <v>21.467965548714165</v>
      </c>
      <c r="N65">
        <f t="shared" si="6"/>
        <v>31.142988398146873</v>
      </c>
      <c r="O65">
        <f t="shared" si="7"/>
        <v>4.1960018768333891E-2</v>
      </c>
      <c r="P65">
        <f t="shared" si="8"/>
        <v>2.7672583713686829</v>
      </c>
      <c r="Q65">
        <f t="shared" si="9"/>
        <v>4.1609736934868691E-2</v>
      </c>
      <c r="R65">
        <f t="shared" si="10"/>
        <v>2.603731315679822E-2</v>
      </c>
      <c r="S65">
        <f t="shared" si="11"/>
        <v>226.11102294900994</v>
      </c>
      <c r="T65">
        <f t="shared" si="12"/>
        <v>33.670734448705723</v>
      </c>
      <c r="U65">
        <f t="shared" si="13"/>
        <v>32.603837499999997</v>
      </c>
      <c r="V65">
        <f t="shared" si="14"/>
        <v>4.9407320776515968</v>
      </c>
      <c r="W65">
        <f t="shared" si="15"/>
        <v>69.772288093054868</v>
      </c>
      <c r="X65">
        <f t="shared" si="16"/>
        <v>3.417232500488435</v>
      </c>
      <c r="Y65">
        <f t="shared" si="17"/>
        <v>4.8976930438785287</v>
      </c>
      <c r="Z65">
        <f t="shared" si="18"/>
        <v>1.5234995771631619</v>
      </c>
      <c r="AA65">
        <f t="shared" si="19"/>
        <v>-28.784531884615379</v>
      </c>
      <c r="AB65">
        <f t="shared" si="20"/>
        <v>-23.150315140000902</v>
      </c>
      <c r="AC65">
        <f t="shared" si="21"/>
        <v>-1.9070585289588267</v>
      </c>
      <c r="AD65">
        <f t="shared" si="22"/>
        <v>172.26911739543482</v>
      </c>
      <c r="AE65">
        <f t="shared" si="23"/>
        <v>12.943879126585163</v>
      </c>
      <c r="AF65">
        <f t="shared" si="24"/>
        <v>0.64744046367683217</v>
      </c>
      <c r="AG65">
        <f t="shared" si="25"/>
        <v>2.3172746757378322</v>
      </c>
      <c r="AH65">
        <v>329.84242709042928</v>
      </c>
      <c r="AI65">
        <v>321.26265454545461</v>
      </c>
      <c r="AJ65">
        <v>1.7140317679078081</v>
      </c>
      <c r="AK65">
        <v>60.624577214499709</v>
      </c>
      <c r="AL65">
        <f t="shared" si="26"/>
        <v>0.65271047357404488</v>
      </c>
      <c r="AM65">
        <v>33.156044788692199</v>
      </c>
      <c r="AN65">
        <v>33.737085454545458</v>
      </c>
      <c r="AO65">
        <v>1.7967589855516421E-4</v>
      </c>
      <c r="AP65">
        <v>101.7342113738122</v>
      </c>
      <c r="AQ65">
        <v>19</v>
      </c>
      <c r="AR65">
        <v>3</v>
      </c>
      <c r="AS65">
        <f t="shared" si="27"/>
        <v>1</v>
      </c>
      <c r="AT65">
        <f t="shared" si="28"/>
        <v>0</v>
      </c>
      <c r="AU65">
        <f t="shared" si="29"/>
        <v>47412.33164052591</v>
      </c>
      <c r="AV65">
        <f t="shared" si="30"/>
        <v>1199.9962499999999</v>
      </c>
      <c r="AW65">
        <f t="shared" si="31"/>
        <v>1025.9199699217668</v>
      </c>
      <c r="AX65">
        <f t="shared" si="32"/>
        <v>0.85493597994307635</v>
      </c>
      <c r="AY65">
        <f t="shared" si="33"/>
        <v>0.18842644129013733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1678129211.1875</v>
      </c>
      <c r="BF65">
        <v>307.43087500000001</v>
      </c>
      <c r="BG65">
        <v>319.5625</v>
      </c>
      <c r="BH65">
        <v>33.733525</v>
      </c>
      <c r="BI65">
        <v>33.156062499999997</v>
      </c>
      <c r="BJ65">
        <v>313.33775000000003</v>
      </c>
      <c r="BK65">
        <v>33.483837500000007</v>
      </c>
      <c r="BL65">
        <v>650.01625000000001</v>
      </c>
      <c r="BM65">
        <v>101.20075</v>
      </c>
      <c r="BN65">
        <v>0.10003313749999999</v>
      </c>
      <c r="BO65">
        <v>32.448662499999998</v>
      </c>
      <c r="BP65">
        <v>32.603837499999997</v>
      </c>
      <c r="BQ65">
        <v>999.9</v>
      </c>
      <c r="BR65">
        <v>0</v>
      </c>
      <c r="BS65">
        <v>0</v>
      </c>
      <c r="BT65">
        <v>8994.2987499999981</v>
      </c>
      <c r="BU65">
        <v>0</v>
      </c>
      <c r="BV65">
        <v>1147.1713749999999</v>
      </c>
      <c r="BW65">
        <v>-12.131550000000001</v>
      </c>
      <c r="BX65">
        <v>318.16399999999999</v>
      </c>
      <c r="BY65">
        <v>330.52125000000001</v>
      </c>
      <c r="BZ65">
        <v>0.57744062499999993</v>
      </c>
      <c r="CA65">
        <v>319.5625</v>
      </c>
      <c r="CB65">
        <v>33.156062499999997</v>
      </c>
      <c r="CC65">
        <v>3.4138600000000001</v>
      </c>
      <c r="CD65">
        <v>3.3554225</v>
      </c>
      <c r="CE65">
        <v>26.197324999999999</v>
      </c>
      <c r="CF65">
        <v>25.905437500000001</v>
      </c>
      <c r="CG65">
        <v>1199.9962499999999</v>
      </c>
      <c r="CH65">
        <v>0.50005074999999999</v>
      </c>
      <c r="CI65">
        <v>0.49994925000000001</v>
      </c>
      <c r="CJ65">
        <v>0</v>
      </c>
      <c r="CK65">
        <v>1029.8</v>
      </c>
      <c r="CL65">
        <v>4.9990899999999998</v>
      </c>
      <c r="CM65">
        <v>11021.637500000001</v>
      </c>
      <c r="CN65">
        <v>9558.0012500000012</v>
      </c>
      <c r="CO65">
        <v>42</v>
      </c>
      <c r="CP65">
        <v>43.436999999999998</v>
      </c>
      <c r="CQ65">
        <v>42.765500000000003</v>
      </c>
      <c r="CR65">
        <v>42.625</v>
      </c>
      <c r="CS65">
        <v>43.311999999999998</v>
      </c>
      <c r="CT65">
        <v>597.55999999999995</v>
      </c>
      <c r="CU65">
        <v>597.4375</v>
      </c>
      <c r="CV65">
        <v>0</v>
      </c>
      <c r="CW65">
        <v>1678129255.5999999</v>
      </c>
      <c r="CX65">
        <v>0</v>
      </c>
      <c r="CY65">
        <v>1678124978.5</v>
      </c>
      <c r="CZ65" t="s">
        <v>356</v>
      </c>
      <c r="DA65">
        <v>1678124978.5</v>
      </c>
      <c r="DB65">
        <v>1678124958</v>
      </c>
      <c r="DC65">
        <v>13</v>
      </c>
      <c r="DD65">
        <v>-0.20300000000000001</v>
      </c>
      <c r="DE65">
        <v>-1.0999999999999999E-2</v>
      </c>
      <c r="DF65">
        <v>-7.2679999999999998</v>
      </c>
      <c r="DG65">
        <v>0.23699999999999999</v>
      </c>
      <c r="DH65">
        <v>791</v>
      </c>
      <c r="DI65">
        <v>32</v>
      </c>
      <c r="DJ65">
        <v>0.03</v>
      </c>
      <c r="DK65">
        <v>7.0000000000000007E-2</v>
      </c>
      <c r="DL65">
        <v>-12.077539024390241</v>
      </c>
      <c r="DM65">
        <v>-1.052554703832737</v>
      </c>
      <c r="DN65">
        <v>0.1254208172670162</v>
      </c>
      <c r="DO65">
        <v>0</v>
      </c>
      <c r="DP65">
        <v>0.57879024390243905</v>
      </c>
      <c r="DQ65">
        <v>-4.9598048780486903E-2</v>
      </c>
      <c r="DR65">
        <v>6.9868248965917028E-3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3.29678</v>
      </c>
      <c r="EB65">
        <v>2.6253000000000002</v>
      </c>
      <c r="EC65">
        <v>8.1833299999999998E-2</v>
      </c>
      <c r="ED65">
        <v>8.2397499999999999E-2</v>
      </c>
      <c r="EE65">
        <v>0.13845199999999999</v>
      </c>
      <c r="EF65">
        <v>0.13562399999999999</v>
      </c>
      <c r="EG65">
        <v>27690.400000000001</v>
      </c>
      <c r="EH65">
        <v>28069.200000000001</v>
      </c>
      <c r="EI65">
        <v>28057</v>
      </c>
      <c r="EJ65">
        <v>29440.6</v>
      </c>
      <c r="EK65">
        <v>33278.199999999997</v>
      </c>
      <c r="EL65">
        <v>35322</v>
      </c>
      <c r="EM65">
        <v>39623.300000000003</v>
      </c>
      <c r="EN65">
        <v>42074.1</v>
      </c>
      <c r="EO65">
        <v>2.1918199999999999</v>
      </c>
      <c r="EP65">
        <v>2.1983999999999999</v>
      </c>
      <c r="EQ65">
        <v>0.14434</v>
      </c>
      <c r="ER65">
        <v>0</v>
      </c>
      <c r="ES65">
        <v>30.267600000000002</v>
      </c>
      <c r="ET65">
        <v>999.9</v>
      </c>
      <c r="EU65">
        <v>72.8</v>
      </c>
      <c r="EV65">
        <v>33.5</v>
      </c>
      <c r="EW65">
        <v>37.378300000000003</v>
      </c>
      <c r="EX65">
        <v>56.997300000000003</v>
      </c>
      <c r="EY65">
        <v>-3.94231</v>
      </c>
      <c r="EZ65">
        <v>2</v>
      </c>
      <c r="FA65">
        <v>0.444131</v>
      </c>
      <c r="FB65">
        <v>-7.1203699999999995E-2</v>
      </c>
      <c r="FC65">
        <v>20.274799999999999</v>
      </c>
      <c r="FD65">
        <v>5.2193899999999998</v>
      </c>
      <c r="FE65">
        <v>12.0082</v>
      </c>
      <c r="FF65">
        <v>4.9869500000000002</v>
      </c>
      <c r="FG65">
        <v>3.2846299999999999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1.86229</v>
      </c>
      <c r="FN65">
        <v>1.86432</v>
      </c>
      <c r="FO65">
        <v>1.8603499999999999</v>
      </c>
      <c r="FP65">
        <v>1.86111</v>
      </c>
      <c r="FQ65">
        <v>1.8602000000000001</v>
      </c>
      <c r="FR65">
        <v>1.86191</v>
      </c>
      <c r="FS65">
        <v>1.85853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-5.92</v>
      </c>
      <c r="GH65">
        <v>0.24979999999999999</v>
      </c>
      <c r="GI65">
        <v>-4.6300871571038451</v>
      </c>
      <c r="GJ65">
        <v>-4.6782648166075668E-3</v>
      </c>
      <c r="GK65">
        <v>2.0645039605938809E-6</v>
      </c>
      <c r="GL65">
        <v>-4.2957140779123221E-10</v>
      </c>
      <c r="GM65">
        <v>-8.3289933805379121E-2</v>
      </c>
      <c r="GN65">
        <v>6.7050777095108757E-4</v>
      </c>
      <c r="GO65">
        <v>6.3862846072479287E-4</v>
      </c>
      <c r="GP65">
        <v>-1.0801389653900339E-5</v>
      </c>
      <c r="GQ65">
        <v>6</v>
      </c>
      <c r="GR65">
        <v>2074</v>
      </c>
      <c r="GS65">
        <v>4</v>
      </c>
      <c r="GT65">
        <v>34</v>
      </c>
      <c r="GU65">
        <v>70.599999999999994</v>
      </c>
      <c r="GV65">
        <v>70.900000000000006</v>
      </c>
      <c r="GW65">
        <v>1.1230500000000001</v>
      </c>
      <c r="GX65">
        <v>2.5695800000000002</v>
      </c>
      <c r="GY65">
        <v>2.04834</v>
      </c>
      <c r="GZ65">
        <v>2.6220699999999999</v>
      </c>
      <c r="HA65">
        <v>2.1972700000000001</v>
      </c>
      <c r="HB65">
        <v>2.32544</v>
      </c>
      <c r="HC65">
        <v>38.427900000000001</v>
      </c>
      <c r="HD65">
        <v>14.4297</v>
      </c>
      <c r="HE65">
        <v>18</v>
      </c>
      <c r="HF65">
        <v>677.68799999999999</v>
      </c>
      <c r="HG65">
        <v>761.21500000000003</v>
      </c>
      <c r="HH65">
        <v>31.000499999999999</v>
      </c>
      <c r="HI65">
        <v>33.0441</v>
      </c>
      <c r="HJ65">
        <v>30.0001</v>
      </c>
      <c r="HK65">
        <v>33.056399999999996</v>
      </c>
      <c r="HL65">
        <v>33.082000000000001</v>
      </c>
      <c r="HM65">
        <v>22.484000000000002</v>
      </c>
      <c r="HN65">
        <v>12.0596</v>
      </c>
      <c r="HO65">
        <v>100</v>
      </c>
      <c r="HP65">
        <v>31</v>
      </c>
      <c r="HQ65">
        <v>338.17899999999997</v>
      </c>
      <c r="HR65">
        <v>33.188499999999998</v>
      </c>
      <c r="HS65">
        <v>98.893699999999995</v>
      </c>
      <c r="HT65">
        <v>97.572599999999994</v>
      </c>
    </row>
    <row r="66" spans="1:228" x14ac:dyDescent="0.2">
      <c r="A66">
        <v>51</v>
      </c>
      <c r="B66">
        <v>1678129217.5</v>
      </c>
      <c r="C66">
        <v>199.5</v>
      </c>
      <c r="D66" t="s">
        <v>460</v>
      </c>
      <c r="E66" t="s">
        <v>461</v>
      </c>
      <c r="F66">
        <v>4</v>
      </c>
      <c r="G66">
        <v>1678129215.5</v>
      </c>
      <c r="H66">
        <f t="shared" si="0"/>
        <v>6.6136771494302649E-4</v>
      </c>
      <c r="I66">
        <f t="shared" si="1"/>
        <v>0.66136771494302649</v>
      </c>
      <c r="J66">
        <f t="shared" si="2"/>
        <v>2.176564119047113</v>
      </c>
      <c r="K66">
        <f t="shared" si="3"/>
        <v>314.51157142857147</v>
      </c>
      <c r="L66">
        <f t="shared" si="4"/>
        <v>225.00932887152982</v>
      </c>
      <c r="M66">
        <f t="shared" si="5"/>
        <v>22.793447595864414</v>
      </c>
      <c r="N66">
        <f t="shared" si="6"/>
        <v>31.860025793611321</v>
      </c>
      <c r="O66">
        <f t="shared" si="7"/>
        <v>4.2405682600792763E-2</v>
      </c>
      <c r="P66">
        <f t="shared" si="8"/>
        <v>2.7679827989301939</v>
      </c>
      <c r="Q66">
        <f t="shared" si="9"/>
        <v>4.2048047453876587E-2</v>
      </c>
      <c r="R66">
        <f t="shared" si="10"/>
        <v>2.6311910230003212E-2</v>
      </c>
      <c r="S66">
        <f t="shared" si="11"/>
        <v>226.11290015592593</v>
      </c>
      <c r="T66">
        <f t="shared" si="12"/>
        <v>33.683909756088177</v>
      </c>
      <c r="U66">
        <f t="shared" si="13"/>
        <v>32.621871428571417</v>
      </c>
      <c r="V66">
        <f t="shared" si="14"/>
        <v>4.9457552170361971</v>
      </c>
      <c r="W66">
        <f t="shared" si="15"/>
        <v>69.729707755303693</v>
      </c>
      <c r="X66">
        <f t="shared" si="16"/>
        <v>3.418199571369898</v>
      </c>
      <c r="Y66">
        <f t="shared" si="17"/>
        <v>4.9020706975642057</v>
      </c>
      <c r="Z66">
        <f t="shared" si="18"/>
        <v>1.5275556456662991</v>
      </c>
      <c r="AA66">
        <f t="shared" si="19"/>
        <v>-29.166316228987469</v>
      </c>
      <c r="AB66">
        <f t="shared" si="20"/>
        <v>-23.484143071909767</v>
      </c>
      <c r="AC66">
        <f t="shared" si="21"/>
        <v>-1.9343736808537775</v>
      </c>
      <c r="AD66">
        <f t="shared" si="22"/>
        <v>171.52806717417494</v>
      </c>
      <c r="AE66">
        <f t="shared" si="23"/>
        <v>12.710963626329292</v>
      </c>
      <c r="AF66">
        <f t="shared" si="24"/>
        <v>0.65585102023500197</v>
      </c>
      <c r="AG66">
        <f t="shared" si="25"/>
        <v>2.176564119047113</v>
      </c>
      <c r="AH66">
        <v>336.37729941375312</v>
      </c>
      <c r="AI66">
        <v>328.01913939393938</v>
      </c>
      <c r="AJ66">
        <v>1.6906409082144449</v>
      </c>
      <c r="AK66">
        <v>60.624577214499709</v>
      </c>
      <c r="AL66">
        <f t="shared" si="26"/>
        <v>0.66136771494302649</v>
      </c>
      <c r="AM66">
        <v>33.158176852932201</v>
      </c>
      <c r="AN66">
        <v>33.74677696969696</v>
      </c>
      <c r="AO66">
        <v>2.0458357619065589E-4</v>
      </c>
      <c r="AP66">
        <v>101.7342113738122</v>
      </c>
      <c r="AQ66">
        <v>19</v>
      </c>
      <c r="AR66">
        <v>3</v>
      </c>
      <c r="AS66">
        <f t="shared" si="27"/>
        <v>1</v>
      </c>
      <c r="AT66">
        <f t="shared" si="28"/>
        <v>0</v>
      </c>
      <c r="AU66">
        <f t="shared" si="29"/>
        <v>47429.835309077054</v>
      </c>
      <c r="AV66">
        <f t="shared" si="30"/>
        <v>1200.004285714286</v>
      </c>
      <c r="AW66">
        <f t="shared" si="31"/>
        <v>1025.9270280600654</v>
      </c>
      <c r="AX66">
        <f t="shared" si="32"/>
        <v>0.85493613670670898</v>
      </c>
      <c r="AY66">
        <f t="shared" si="33"/>
        <v>0.18842674384394831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1678129215.5</v>
      </c>
      <c r="BF66">
        <v>314.51157142857147</v>
      </c>
      <c r="BG66">
        <v>326.43485714285708</v>
      </c>
      <c r="BH66">
        <v>33.74332857142857</v>
      </c>
      <c r="BI66">
        <v>33.158371428571428</v>
      </c>
      <c r="BJ66">
        <v>320.44271428571432</v>
      </c>
      <c r="BK66">
        <v>33.493571428571428</v>
      </c>
      <c r="BL66">
        <v>650.01728571428578</v>
      </c>
      <c r="BM66">
        <v>101.2</v>
      </c>
      <c r="BN66">
        <v>0.10001147142857141</v>
      </c>
      <c r="BO66">
        <v>32.464499999999987</v>
      </c>
      <c r="BP66">
        <v>32.621871428571417</v>
      </c>
      <c r="BQ66">
        <v>999.89999999999986</v>
      </c>
      <c r="BR66">
        <v>0</v>
      </c>
      <c r="BS66">
        <v>0</v>
      </c>
      <c r="BT66">
        <v>8998.2114285714306</v>
      </c>
      <c r="BU66">
        <v>0</v>
      </c>
      <c r="BV66">
        <v>1378.512857142857</v>
      </c>
      <c r="BW66">
        <v>-11.923385714285709</v>
      </c>
      <c r="BX66">
        <v>325.49485714285709</v>
      </c>
      <c r="BY66">
        <v>337.6301428571428</v>
      </c>
      <c r="BZ66">
        <v>0.58493585714285712</v>
      </c>
      <c r="CA66">
        <v>326.43485714285708</v>
      </c>
      <c r="CB66">
        <v>33.158371428571428</v>
      </c>
      <c r="CC66">
        <v>3.414824285714285</v>
      </c>
      <c r="CD66">
        <v>3.355630000000001</v>
      </c>
      <c r="CE66">
        <v>26.202100000000002</v>
      </c>
      <c r="CF66">
        <v>25.906471428571429</v>
      </c>
      <c r="CG66">
        <v>1200.004285714286</v>
      </c>
      <c r="CH66">
        <v>0.50004599999999999</v>
      </c>
      <c r="CI66">
        <v>0.49995400000000001</v>
      </c>
      <c r="CJ66">
        <v>0</v>
      </c>
      <c r="CK66">
        <v>1029.1028571428569</v>
      </c>
      <c r="CL66">
        <v>4.9990899999999998</v>
      </c>
      <c r="CM66">
        <v>11031.17142857143</v>
      </c>
      <c r="CN66">
        <v>9558.0228571428579</v>
      </c>
      <c r="CO66">
        <v>42</v>
      </c>
      <c r="CP66">
        <v>43.454999999999998</v>
      </c>
      <c r="CQ66">
        <v>42.75</v>
      </c>
      <c r="CR66">
        <v>42.625</v>
      </c>
      <c r="CS66">
        <v>43.294285714285706</v>
      </c>
      <c r="CT66">
        <v>597.55857142857144</v>
      </c>
      <c r="CU66">
        <v>597.44857142857143</v>
      </c>
      <c r="CV66">
        <v>0</v>
      </c>
      <c r="CW66">
        <v>1678129259.8</v>
      </c>
      <c r="CX66">
        <v>0</v>
      </c>
      <c r="CY66">
        <v>1678124978.5</v>
      </c>
      <c r="CZ66" t="s">
        <v>356</v>
      </c>
      <c r="DA66">
        <v>1678124978.5</v>
      </c>
      <c r="DB66">
        <v>1678124958</v>
      </c>
      <c r="DC66">
        <v>13</v>
      </c>
      <c r="DD66">
        <v>-0.20300000000000001</v>
      </c>
      <c r="DE66">
        <v>-1.0999999999999999E-2</v>
      </c>
      <c r="DF66">
        <v>-7.2679999999999998</v>
      </c>
      <c r="DG66">
        <v>0.23699999999999999</v>
      </c>
      <c r="DH66">
        <v>791</v>
      </c>
      <c r="DI66">
        <v>32</v>
      </c>
      <c r="DJ66">
        <v>0.03</v>
      </c>
      <c r="DK66">
        <v>7.0000000000000007E-2</v>
      </c>
      <c r="DL66">
        <v>-12.08781951219512</v>
      </c>
      <c r="DM66">
        <v>0.1201860627177717</v>
      </c>
      <c r="DN66">
        <v>0.1119951963680505</v>
      </c>
      <c r="DO66">
        <v>0</v>
      </c>
      <c r="DP66">
        <v>0.57737034146341459</v>
      </c>
      <c r="DQ66">
        <v>1.8128425087109538E-2</v>
      </c>
      <c r="DR66">
        <v>4.0121463789759204E-3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3.29677</v>
      </c>
      <c r="EB66">
        <v>2.6252599999999999</v>
      </c>
      <c r="EC66">
        <v>8.3202700000000004E-2</v>
      </c>
      <c r="ED66">
        <v>8.3729300000000006E-2</v>
      </c>
      <c r="EE66">
        <v>0.13847400000000001</v>
      </c>
      <c r="EF66">
        <v>0.13563600000000001</v>
      </c>
      <c r="EG66">
        <v>27649.1</v>
      </c>
      <c r="EH66">
        <v>28028.3</v>
      </c>
      <c r="EI66">
        <v>28057</v>
      </c>
      <c r="EJ66">
        <v>29440.5</v>
      </c>
      <c r="EK66">
        <v>33277.199999999997</v>
      </c>
      <c r="EL66">
        <v>35321.699999999997</v>
      </c>
      <c r="EM66">
        <v>39623</v>
      </c>
      <c r="EN66">
        <v>42074.2</v>
      </c>
      <c r="EO66">
        <v>2.1921499999999998</v>
      </c>
      <c r="EP66">
        <v>2.1986500000000002</v>
      </c>
      <c r="EQ66">
        <v>0.14413500000000001</v>
      </c>
      <c r="ER66">
        <v>0</v>
      </c>
      <c r="ES66">
        <v>30.284500000000001</v>
      </c>
      <c r="ET66">
        <v>999.9</v>
      </c>
      <c r="EU66">
        <v>72.8</v>
      </c>
      <c r="EV66">
        <v>33.5</v>
      </c>
      <c r="EW66">
        <v>37.377499999999998</v>
      </c>
      <c r="EX66">
        <v>56.7273</v>
      </c>
      <c r="EY66">
        <v>-3.9222800000000002</v>
      </c>
      <c r="EZ66">
        <v>2</v>
      </c>
      <c r="FA66">
        <v>0.44400899999999999</v>
      </c>
      <c r="FB66">
        <v>-6.7761399999999999E-2</v>
      </c>
      <c r="FC66">
        <v>20.274699999999999</v>
      </c>
      <c r="FD66">
        <v>5.2186399999999997</v>
      </c>
      <c r="FE66">
        <v>12.008599999999999</v>
      </c>
      <c r="FF66">
        <v>4.98665</v>
      </c>
      <c r="FG66">
        <v>3.2844799999999998</v>
      </c>
      <c r="FH66">
        <v>9999</v>
      </c>
      <c r="FI66">
        <v>9999</v>
      </c>
      <c r="FJ66">
        <v>9999</v>
      </c>
      <c r="FK66">
        <v>999.9</v>
      </c>
      <c r="FL66">
        <v>1.8658300000000001</v>
      </c>
      <c r="FM66">
        <v>1.86229</v>
      </c>
      <c r="FN66">
        <v>1.86432</v>
      </c>
      <c r="FO66">
        <v>1.8603499999999999</v>
      </c>
      <c r="FP66">
        <v>1.8610899999999999</v>
      </c>
      <c r="FQ66">
        <v>1.8602000000000001</v>
      </c>
      <c r="FR66">
        <v>1.86188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-5.9429999999999996</v>
      </c>
      <c r="GH66">
        <v>0.24979999999999999</v>
      </c>
      <c r="GI66">
        <v>-4.6300871571038451</v>
      </c>
      <c r="GJ66">
        <v>-4.6782648166075668E-3</v>
      </c>
      <c r="GK66">
        <v>2.0645039605938809E-6</v>
      </c>
      <c r="GL66">
        <v>-4.2957140779123221E-10</v>
      </c>
      <c r="GM66">
        <v>-8.3289933805379121E-2</v>
      </c>
      <c r="GN66">
        <v>6.7050777095108757E-4</v>
      </c>
      <c r="GO66">
        <v>6.3862846072479287E-4</v>
      </c>
      <c r="GP66">
        <v>-1.0801389653900339E-5</v>
      </c>
      <c r="GQ66">
        <v>6</v>
      </c>
      <c r="GR66">
        <v>2074</v>
      </c>
      <c r="GS66">
        <v>4</v>
      </c>
      <c r="GT66">
        <v>34</v>
      </c>
      <c r="GU66">
        <v>70.7</v>
      </c>
      <c r="GV66">
        <v>71</v>
      </c>
      <c r="GW66">
        <v>1.1413599999999999</v>
      </c>
      <c r="GX66">
        <v>2.5732400000000002</v>
      </c>
      <c r="GY66">
        <v>2.04956</v>
      </c>
      <c r="GZ66">
        <v>2.6208499999999999</v>
      </c>
      <c r="HA66">
        <v>2.1972700000000001</v>
      </c>
      <c r="HB66">
        <v>2.3071299999999999</v>
      </c>
      <c r="HC66">
        <v>38.452399999999997</v>
      </c>
      <c r="HD66">
        <v>14.456</v>
      </c>
      <c r="HE66">
        <v>18</v>
      </c>
      <c r="HF66">
        <v>677.93700000000001</v>
      </c>
      <c r="HG66">
        <v>761.45899999999995</v>
      </c>
      <c r="HH66">
        <v>31.000699999999998</v>
      </c>
      <c r="HI66">
        <v>33.041899999999998</v>
      </c>
      <c r="HJ66">
        <v>30</v>
      </c>
      <c r="HK66">
        <v>33.055</v>
      </c>
      <c r="HL66">
        <v>33.082000000000001</v>
      </c>
      <c r="HM66">
        <v>22.851500000000001</v>
      </c>
      <c r="HN66">
        <v>12.0596</v>
      </c>
      <c r="HO66">
        <v>100</v>
      </c>
      <c r="HP66">
        <v>31</v>
      </c>
      <c r="HQ66">
        <v>344.858</v>
      </c>
      <c r="HR66">
        <v>33.188499999999998</v>
      </c>
      <c r="HS66">
        <v>98.8934</v>
      </c>
      <c r="HT66">
        <v>97.572699999999998</v>
      </c>
    </row>
    <row r="67" spans="1:228" x14ac:dyDescent="0.2">
      <c r="A67">
        <v>52</v>
      </c>
      <c r="B67">
        <v>1678129221.5</v>
      </c>
      <c r="C67">
        <v>203.5</v>
      </c>
      <c r="D67" t="s">
        <v>462</v>
      </c>
      <c r="E67" t="s">
        <v>463</v>
      </c>
      <c r="F67">
        <v>4</v>
      </c>
      <c r="G67">
        <v>1678129219.1875</v>
      </c>
      <c r="H67">
        <f t="shared" si="0"/>
        <v>6.6730461304720596E-4</v>
      </c>
      <c r="I67">
        <f t="shared" si="1"/>
        <v>0.66730461304720601</v>
      </c>
      <c r="J67">
        <f t="shared" si="2"/>
        <v>2.3908716784588369</v>
      </c>
      <c r="K67">
        <f t="shared" si="3"/>
        <v>320.48325</v>
      </c>
      <c r="L67">
        <f t="shared" si="4"/>
        <v>223.35800704100453</v>
      </c>
      <c r="M67">
        <f t="shared" si="5"/>
        <v>22.626081145075908</v>
      </c>
      <c r="N67">
        <f t="shared" si="6"/>
        <v>32.46483130916566</v>
      </c>
      <c r="O67">
        <f t="shared" si="7"/>
        <v>4.2685915527882173E-2</v>
      </c>
      <c r="P67">
        <f t="shared" si="8"/>
        <v>2.7694161756504592</v>
      </c>
      <c r="Q67">
        <f t="shared" si="9"/>
        <v>4.2323745603667688E-2</v>
      </c>
      <c r="R67">
        <f t="shared" si="10"/>
        <v>2.6484624283918162E-2</v>
      </c>
      <c r="S67">
        <f t="shared" si="11"/>
        <v>226.11232819018767</v>
      </c>
      <c r="T67">
        <f t="shared" si="12"/>
        <v>33.694965706188519</v>
      </c>
      <c r="U67">
        <f t="shared" si="13"/>
        <v>32.637600000000013</v>
      </c>
      <c r="V67">
        <f t="shared" si="14"/>
        <v>4.9501398540630914</v>
      </c>
      <c r="W67">
        <f t="shared" si="15"/>
        <v>69.692982780443089</v>
      </c>
      <c r="X67">
        <f t="shared" si="16"/>
        <v>3.418958395716734</v>
      </c>
      <c r="Y67">
        <f t="shared" si="17"/>
        <v>4.9057426720960287</v>
      </c>
      <c r="Z67">
        <f t="shared" si="18"/>
        <v>1.5311814583463574</v>
      </c>
      <c r="AA67">
        <f t="shared" si="19"/>
        <v>-29.428133435381781</v>
      </c>
      <c r="AB67">
        <f t="shared" si="20"/>
        <v>-23.862634044017824</v>
      </c>
      <c r="AC67">
        <f t="shared" si="21"/>
        <v>-1.9648121619452235</v>
      </c>
      <c r="AD67">
        <f t="shared" si="22"/>
        <v>170.85674854884283</v>
      </c>
      <c r="AE67">
        <f t="shared" si="23"/>
        <v>12.818515996210717</v>
      </c>
      <c r="AF67">
        <f t="shared" si="24"/>
        <v>0.66237852707171352</v>
      </c>
      <c r="AG67">
        <f t="shared" si="25"/>
        <v>2.3908716784588369</v>
      </c>
      <c r="AH67">
        <v>343.18260068601688</v>
      </c>
      <c r="AI67">
        <v>334.70259393939381</v>
      </c>
      <c r="AJ67">
        <v>1.668390028822291</v>
      </c>
      <c r="AK67">
        <v>60.624577214499709</v>
      </c>
      <c r="AL67">
        <f t="shared" si="26"/>
        <v>0.66730461304720601</v>
      </c>
      <c r="AM67">
        <v>33.160439973984943</v>
      </c>
      <c r="AN67">
        <v>33.754590303030291</v>
      </c>
      <c r="AO67">
        <v>1.6501234986842869E-4</v>
      </c>
      <c r="AP67">
        <v>101.7342113738122</v>
      </c>
      <c r="AQ67">
        <v>19</v>
      </c>
      <c r="AR67">
        <v>3</v>
      </c>
      <c r="AS67">
        <f t="shared" si="27"/>
        <v>1</v>
      </c>
      <c r="AT67">
        <f t="shared" si="28"/>
        <v>0</v>
      </c>
      <c r="AU67">
        <f t="shared" si="29"/>
        <v>47467.285421186374</v>
      </c>
      <c r="AV67">
        <f t="shared" si="30"/>
        <v>1200.00125</v>
      </c>
      <c r="AW67">
        <f t="shared" si="31"/>
        <v>1025.9244327410299</v>
      </c>
      <c r="AX67">
        <f t="shared" si="32"/>
        <v>0.85493613672571578</v>
      </c>
      <c r="AY67">
        <f t="shared" si="33"/>
        <v>0.18842674388063152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1678129219.1875</v>
      </c>
      <c r="BF67">
        <v>320.48325</v>
      </c>
      <c r="BG67">
        <v>332.51162499999998</v>
      </c>
      <c r="BH67">
        <v>33.750950000000003</v>
      </c>
      <c r="BI67">
        <v>33.160162499999998</v>
      </c>
      <c r="BJ67">
        <v>326.43537500000002</v>
      </c>
      <c r="BK67">
        <v>33.501150000000003</v>
      </c>
      <c r="BL67">
        <v>650.00287500000002</v>
      </c>
      <c r="BM67">
        <v>101.199625</v>
      </c>
      <c r="BN67">
        <v>9.999458750000001E-2</v>
      </c>
      <c r="BO67">
        <v>32.477775000000001</v>
      </c>
      <c r="BP67">
        <v>32.637600000000013</v>
      </c>
      <c r="BQ67">
        <v>999.9</v>
      </c>
      <c r="BR67">
        <v>0</v>
      </c>
      <c r="BS67">
        <v>0</v>
      </c>
      <c r="BT67">
        <v>9005.8575000000001</v>
      </c>
      <c r="BU67">
        <v>0</v>
      </c>
      <c r="BV67">
        <v>1472.2349999999999</v>
      </c>
      <c r="BW67">
        <v>-12.0283125</v>
      </c>
      <c r="BX67">
        <v>331.67775</v>
      </c>
      <c r="BY67">
        <v>343.91587500000003</v>
      </c>
      <c r="BZ67">
        <v>0.59078699999999995</v>
      </c>
      <c r="CA67">
        <v>332.51162499999998</v>
      </c>
      <c r="CB67">
        <v>33.160162499999998</v>
      </c>
      <c r="CC67">
        <v>3.4155799999999998</v>
      </c>
      <c r="CD67">
        <v>3.3557925000000002</v>
      </c>
      <c r="CE67">
        <v>26.205850000000002</v>
      </c>
      <c r="CF67">
        <v>25.907274999999998</v>
      </c>
      <c r="CG67">
        <v>1200.00125</v>
      </c>
      <c r="CH67">
        <v>0.50004549999999992</v>
      </c>
      <c r="CI67">
        <v>0.49995450000000002</v>
      </c>
      <c r="CJ67">
        <v>0</v>
      </c>
      <c r="CK67">
        <v>1028.58</v>
      </c>
      <c r="CL67">
        <v>4.9990899999999998</v>
      </c>
      <c r="CM67">
        <v>11019.7125</v>
      </c>
      <c r="CN67">
        <v>9558.0187499999993</v>
      </c>
      <c r="CO67">
        <v>42</v>
      </c>
      <c r="CP67">
        <v>43.492125000000001</v>
      </c>
      <c r="CQ67">
        <v>42.75</v>
      </c>
      <c r="CR67">
        <v>42.625</v>
      </c>
      <c r="CS67">
        <v>43.311999999999998</v>
      </c>
      <c r="CT67">
        <v>597.55874999999992</v>
      </c>
      <c r="CU67">
        <v>597.44875000000002</v>
      </c>
      <c r="CV67">
        <v>0</v>
      </c>
      <c r="CW67">
        <v>1678129263.4000001</v>
      </c>
      <c r="CX67">
        <v>0</v>
      </c>
      <c r="CY67">
        <v>1678124978.5</v>
      </c>
      <c r="CZ67" t="s">
        <v>356</v>
      </c>
      <c r="DA67">
        <v>1678124978.5</v>
      </c>
      <c r="DB67">
        <v>1678124958</v>
      </c>
      <c r="DC67">
        <v>13</v>
      </c>
      <c r="DD67">
        <v>-0.20300000000000001</v>
      </c>
      <c r="DE67">
        <v>-1.0999999999999999E-2</v>
      </c>
      <c r="DF67">
        <v>-7.2679999999999998</v>
      </c>
      <c r="DG67">
        <v>0.23699999999999999</v>
      </c>
      <c r="DH67">
        <v>791</v>
      </c>
      <c r="DI67">
        <v>32</v>
      </c>
      <c r="DJ67">
        <v>0.03</v>
      </c>
      <c r="DK67">
        <v>7.0000000000000007E-2</v>
      </c>
      <c r="DL67">
        <v>-12.091841463414641</v>
      </c>
      <c r="DM67">
        <v>0.75163275261323925</v>
      </c>
      <c r="DN67">
        <v>0.108391301009093</v>
      </c>
      <c r="DO67">
        <v>0</v>
      </c>
      <c r="DP67">
        <v>0.57948590243902431</v>
      </c>
      <c r="DQ67">
        <v>6.1400905923344559E-2</v>
      </c>
      <c r="DR67">
        <v>6.5073495440188924E-3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3.2968700000000002</v>
      </c>
      <c r="EB67">
        <v>2.6254300000000002</v>
      </c>
      <c r="EC67">
        <v>8.4535399999999997E-2</v>
      </c>
      <c r="ED67">
        <v>8.5078200000000007E-2</v>
      </c>
      <c r="EE67">
        <v>0.13849700000000001</v>
      </c>
      <c r="EF67">
        <v>0.13563700000000001</v>
      </c>
      <c r="EG67">
        <v>27608.9</v>
      </c>
      <c r="EH67">
        <v>27986.799999999999</v>
      </c>
      <c r="EI67">
        <v>28056.9</v>
      </c>
      <c r="EJ67">
        <v>29440.2</v>
      </c>
      <c r="EK67">
        <v>33276.699999999997</v>
      </c>
      <c r="EL67">
        <v>35321.1</v>
      </c>
      <c r="EM67">
        <v>39623.4</v>
      </c>
      <c r="EN67">
        <v>42073.5</v>
      </c>
      <c r="EO67">
        <v>2.19252</v>
      </c>
      <c r="EP67">
        <v>2.1984699999999999</v>
      </c>
      <c r="EQ67">
        <v>0.14510000000000001</v>
      </c>
      <c r="ER67">
        <v>0</v>
      </c>
      <c r="ES67">
        <v>30.305299999999999</v>
      </c>
      <c r="ET67">
        <v>999.9</v>
      </c>
      <c r="EU67">
        <v>72.8</v>
      </c>
      <c r="EV67">
        <v>33.5</v>
      </c>
      <c r="EW67">
        <v>37.377899999999997</v>
      </c>
      <c r="EX67">
        <v>56.847299999999997</v>
      </c>
      <c r="EY67">
        <v>-3.8621799999999999</v>
      </c>
      <c r="EZ67">
        <v>2</v>
      </c>
      <c r="FA67">
        <v>0.44404199999999999</v>
      </c>
      <c r="FB67">
        <v>-6.4904699999999996E-2</v>
      </c>
      <c r="FC67">
        <v>20.274699999999999</v>
      </c>
      <c r="FD67">
        <v>5.2193899999999998</v>
      </c>
      <c r="FE67">
        <v>12.008800000000001</v>
      </c>
      <c r="FF67">
        <v>4.9868499999999996</v>
      </c>
      <c r="FG67">
        <v>3.2845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1.8623000000000001</v>
      </c>
      <c r="FN67">
        <v>1.86432</v>
      </c>
      <c r="FO67">
        <v>1.8603499999999999</v>
      </c>
      <c r="FP67">
        <v>1.86111</v>
      </c>
      <c r="FQ67">
        <v>1.8602000000000001</v>
      </c>
      <c r="FR67">
        <v>1.86191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-5.9660000000000002</v>
      </c>
      <c r="GH67">
        <v>0.24990000000000001</v>
      </c>
      <c r="GI67">
        <v>-4.6300871571038451</v>
      </c>
      <c r="GJ67">
        <v>-4.6782648166075668E-3</v>
      </c>
      <c r="GK67">
        <v>2.0645039605938809E-6</v>
      </c>
      <c r="GL67">
        <v>-4.2957140779123221E-10</v>
      </c>
      <c r="GM67">
        <v>-8.3289933805379121E-2</v>
      </c>
      <c r="GN67">
        <v>6.7050777095108757E-4</v>
      </c>
      <c r="GO67">
        <v>6.3862846072479287E-4</v>
      </c>
      <c r="GP67">
        <v>-1.0801389653900339E-5</v>
      </c>
      <c r="GQ67">
        <v>6</v>
      </c>
      <c r="GR67">
        <v>2074</v>
      </c>
      <c r="GS67">
        <v>4</v>
      </c>
      <c r="GT67">
        <v>34</v>
      </c>
      <c r="GU67">
        <v>70.7</v>
      </c>
      <c r="GV67">
        <v>71.099999999999994</v>
      </c>
      <c r="GW67">
        <v>1.15967</v>
      </c>
      <c r="GX67">
        <v>2.5744600000000002</v>
      </c>
      <c r="GY67">
        <v>2.04834</v>
      </c>
      <c r="GZ67">
        <v>2.6208499999999999</v>
      </c>
      <c r="HA67">
        <v>2.1972700000000001</v>
      </c>
      <c r="HB67">
        <v>2.2863799999999999</v>
      </c>
      <c r="HC67">
        <v>38.452399999999997</v>
      </c>
      <c r="HD67">
        <v>14.456</v>
      </c>
      <c r="HE67">
        <v>18</v>
      </c>
      <c r="HF67">
        <v>678.22400000000005</v>
      </c>
      <c r="HG67">
        <v>761.255</v>
      </c>
      <c r="HH67">
        <v>31.000800000000002</v>
      </c>
      <c r="HI67">
        <v>33.041899999999998</v>
      </c>
      <c r="HJ67">
        <v>30</v>
      </c>
      <c r="HK67">
        <v>33.053400000000003</v>
      </c>
      <c r="HL67">
        <v>33.079300000000003</v>
      </c>
      <c r="HM67">
        <v>23.220300000000002</v>
      </c>
      <c r="HN67">
        <v>12.0596</v>
      </c>
      <c r="HO67">
        <v>100</v>
      </c>
      <c r="HP67">
        <v>31</v>
      </c>
      <c r="HQ67">
        <v>351.54700000000003</v>
      </c>
      <c r="HR67">
        <v>33.188499999999998</v>
      </c>
      <c r="HS67">
        <v>98.893799999999999</v>
      </c>
      <c r="HT67">
        <v>97.571299999999994</v>
      </c>
    </row>
    <row r="68" spans="1:228" x14ac:dyDescent="0.2">
      <c r="A68">
        <v>53</v>
      </c>
      <c r="B68">
        <v>1678129225.5</v>
      </c>
      <c r="C68">
        <v>207.5</v>
      </c>
      <c r="D68" t="s">
        <v>464</v>
      </c>
      <c r="E68" t="s">
        <v>465</v>
      </c>
      <c r="F68">
        <v>4</v>
      </c>
      <c r="G68">
        <v>1678129223.5</v>
      </c>
      <c r="H68">
        <f t="shared" si="0"/>
        <v>6.7003306314871044E-4</v>
      </c>
      <c r="I68">
        <f t="shared" si="1"/>
        <v>0.67003306314871047</v>
      </c>
      <c r="J68">
        <f t="shared" si="2"/>
        <v>2.204697038001413</v>
      </c>
      <c r="K68">
        <f t="shared" si="3"/>
        <v>327.51485714285718</v>
      </c>
      <c r="L68">
        <f t="shared" si="4"/>
        <v>237.13918071101884</v>
      </c>
      <c r="M68">
        <f t="shared" si="5"/>
        <v>24.022231944658419</v>
      </c>
      <c r="N68">
        <f t="shared" si="6"/>
        <v>33.177300520385096</v>
      </c>
      <c r="O68">
        <f t="shared" si="7"/>
        <v>4.2691676821439255E-2</v>
      </c>
      <c r="P68">
        <f t="shared" si="8"/>
        <v>2.7660681222943682</v>
      </c>
      <c r="Q68">
        <f t="shared" si="9"/>
        <v>4.2328975105376095E-2</v>
      </c>
      <c r="R68">
        <f t="shared" si="10"/>
        <v>2.6487939784419032E-2</v>
      </c>
      <c r="S68">
        <f t="shared" si="11"/>
        <v>226.11064244224625</v>
      </c>
      <c r="T68">
        <f t="shared" si="12"/>
        <v>33.709283466996951</v>
      </c>
      <c r="U68">
        <f t="shared" si="13"/>
        <v>32.661442857142859</v>
      </c>
      <c r="V68">
        <f t="shared" si="14"/>
        <v>4.9567929525617114</v>
      </c>
      <c r="W68">
        <f t="shared" si="15"/>
        <v>69.651924533268556</v>
      </c>
      <c r="X68">
        <f t="shared" si="16"/>
        <v>3.4195902359921422</v>
      </c>
      <c r="Y68">
        <f t="shared" si="17"/>
        <v>4.9095416370854315</v>
      </c>
      <c r="Z68">
        <f t="shared" si="18"/>
        <v>1.5372027165695692</v>
      </c>
      <c r="AA68">
        <f t="shared" si="19"/>
        <v>-29.54845808485813</v>
      </c>
      <c r="AB68">
        <f t="shared" si="20"/>
        <v>-25.342603597005777</v>
      </c>
      <c r="AC68">
        <f t="shared" si="21"/>
        <v>-2.0895815994809812</v>
      </c>
      <c r="AD68">
        <f t="shared" si="22"/>
        <v>169.12999916090132</v>
      </c>
      <c r="AE68">
        <f t="shared" si="23"/>
        <v>12.953142166629357</v>
      </c>
      <c r="AF68">
        <f t="shared" si="24"/>
        <v>0.66764737858655343</v>
      </c>
      <c r="AG68">
        <f t="shared" si="25"/>
        <v>2.204697038001413</v>
      </c>
      <c r="AH68">
        <v>350.04966066461861</v>
      </c>
      <c r="AI68">
        <v>341.55572121212111</v>
      </c>
      <c r="AJ68">
        <v>1.720214348698091</v>
      </c>
      <c r="AK68">
        <v>60.624577214499709</v>
      </c>
      <c r="AL68">
        <f t="shared" si="26"/>
        <v>0.67003306314871047</v>
      </c>
      <c r="AM68">
        <v>33.161083930285571</v>
      </c>
      <c r="AN68">
        <v>33.75826</v>
      </c>
      <c r="AO68">
        <v>6.3165377547807114E-5</v>
      </c>
      <c r="AP68">
        <v>101.7342113738122</v>
      </c>
      <c r="AQ68">
        <v>19</v>
      </c>
      <c r="AR68">
        <v>3</v>
      </c>
      <c r="AS68">
        <f t="shared" si="27"/>
        <v>1</v>
      </c>
      <c r="AT68">
        <f t="shared" si="28"/>
        <v>0</v>
      </c>
      <c r="AU68">
        <f t="shared" si="29"/>
        <v>47372.881340096625</v>
      </c>
      <c r="AV68">
        <f t="shared" si="30"/>
        <v>1199.994285714286</v>
      </c>
      <c r="AW68">
        <f t="shared" si="31"/>
        <v>1025.9182852032366</v>
      </c>
      <c r="AX68">
        <f t="shared" si="32"/>
        <v>0.854935975459723</v>
      </c>
      <c r="AY68">
        <f t="shared" si="33"/>
        <v>0.18842643263726533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1678129223.5</v>
      </c>
      <c r="BF68">
        <v>327.51485714285718</v>
      </c>
      <c r="BG68">
        <v>339.67257142857142</v>
      </c>
      <c r="BH68">
        <v>33.757014285714277</v>
      </c>
      <c r="BI68">
        <v>33.161571428571428</v>
      </c>
      <c r="BJ68">
        <v>333.49142857142851</v>
      </c>
      <c r="BK68">
        <v>33.507171428571432</v>
      </c>
      <c r="BL68">
        <v>650.04685714285711</v>
      </c>
      <c r="BM68">
        <v>101.20014285714289</v>
      </c>
      <c r="BN68">
        <v>9.999604285714285E-2</v>
      </c>
      <c r="BO68">
        <v>32.491499999999988</v>
      </c>
      <c r="BP68">
        <v>32.661442857142859</v>
      </c>
      <c r="BQ68">
        <v>999.89999999999986</v>
      </c>
      <c r="BR68">
        <v>0</v>
      </c>
      <c r="BS68">
        <v>0</v>
      </c>
      <c r="BT68">
        <v>8988.0357142857138</v>
      </c>
      <c r="BU68">
        <v>0</v>
      </c>
      <c r="BV68">
        <v>1462.3957142857139</v>
      </c>
      <c r="BW68">
        <v>-12.15757142857143</v>
      </c>
      <c r="BX68">
        <v>338.95714285714291</v>
      </c>
      <c r="BY68">
        <v>351.32299999999998</v>
      </c>
      <c r="BZ68">
        <v>0.5954451428571429</v>
      </c>
      <c r="CA68">
        <v>339.67257142857142</v>
      </c>
      <c r="CB68">
        <v>33.161571428571428</v>
      </c>
      <c r="CC68">
        <v>3.41622</v>
      </c>
      <c r="CD68">
        <v>3.3559585714285718</v>
      </c>
      <c r="CE68">
        <v>26.209028571428568</v>
      </c>
      <c r="CF68">
        <v>25.90811428571428</v>
      </c>
      <c r="CG68">
        <v>1199.994285714286</v>
      </c>
      <c r="CH68">
        <v>0.50004999999999999</v>
      </c>
      <c r="CI68">
        <v>0.49995000000000012</v>
      </c>
      <c r="CJ68">
        <v>0</v>
      </c>
      <c r="CK68">
        <v>1027.8557142857139</v>
      </c>
      <c r="CL68">
        <v>4.9990899999999998</v>
      </c>
      <c r="CM68">
        <v>11005.857142857139</v>
      </c>
      <c r="CN68">
        <v>9557.9757142857143</v>
      </c>
      <c r="CO68">
        <v>42</v>
      </c>
      <c r="CP68">
        <v>43.5</v>
      </c>
      <c r="CQ68">
        <v>42.758857142857153</v>
      </c>
      <c r="CR68">
        <v>42.625</v>
      </c>
      <c r="CS68">
        <v>43.311999999999998</v>
      </c>
      <c r="CT68">
        <v>597.56000000000006</v>
      </c>
      <c r="CU68">
        <v>597.43714285714293</v>
      </c>
      <c r="CV68">
        <v>0</v>
      </c>
      <c r="CW68">
        <v>1678129267.5999999</v>
      </c>
      <c r="CX68">
        <v>0</v>
      </c>
      <c r="CY68">
        <v>1678124978.5</v>
      </c>
      <c r="CZ68" t="s">
        <v>356</v>
      </c>
      <c r="DA68">
        <v>1678124978.5</v>
      </c>
      <c r="DB68">
        <v>1678124958</v>
      </c>
      <c r="DC68">
        <v>13</v>
      </c>
      <c r="DD68">
        <v>-0.20300000000000001</v>
      </c>
      <c r="DE68">
        <v>-1.0999999999999999E-2</v>
      </c>
      <c r="DF68">
        <v>-7.2679999999999998</v>
      </c>
      <c r="DG68">
        <v>0.23699999999999999</v>
      </c>
      <c r="DH68">
        <v>791</v>
      </c>
      <c r="DI68">
        <v>32</v>
      </c>
      <c r="DJ68">
        <v>0.03</v>
      </c>
      <c r="DK68">
        <v>7.0000000000000007E-2</v>
      </c>
      <c r="DL68">
        <v>-12.09117804878049</v>
      </c>
      <c r="DM68">
        <v>0.34393379790942102</v>
      </c>
      <c r="DN68">
        <v>0.10803551248162969</v>
      </c>
      <c r="DO68">
        <v>0</v>
      </c>
      <c r="DP68">
        <v>0.58366565853658536</v>
      </c>
      <c r="DQ68">
        <v>8.0605463414634856E-2</v>
      </c>
      <c r="DR68">
        <v>8.0916658256889422E-3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3.2966299999999999</v>
      </c>
      <c r="EB68">
        <v>2.6250200000000001</v>
      </c>
      <c r="EC68">
        <v>8.5902400000000004E-2</v>
      </c>
      <c r="ED68">
        <v>8.6417800000000003E-2</v>
      </c>
      <c r="EE68">
        <v>0.138514</v>
      </c>
      <c r="EF68">
        <v>0.13564599999999999</v>
      </c>
      <c r="EG68">
        <v>27568.1</v>
      </c>
      <c r="EH68">
        <v>27946.2</v>
      </c>
      <c r="EI68">
        <v>28057.5</v>
      </c>
      <c r="EJ68">
        <v>29440.7</v>
      </c>
      <c r="EK68">
        <v>33276.300000000003</v>
      </c>
      <c r="EL68">
        <v>35321.300000000003</v>
      </c>
      <c r="EM68">
        <v>39623.5</v>
      </c>
      <c r="EN68">
        <v>42074.1</v>
      </c>
      <c r="EO68">
        <v>2.1924700000000001</v>
      </c>
      <c r="EP68">
        <v>2.1987999999999999</v>
      </c>
      <c r="EQ68">
        <v>0.143927</v>
      </c>
      <c r="ER68">
        <v>0</v>
      </c>
      <c r="ES68">
        <v>30.3264</v>
      </c>
      <c r="ET68">
        <v>999.9</v>
      </c>
      <c r="EU68">
        <v>72.8</v>
      </c>
      <c r="EV68">
        <v>33.5</v>
      </c>
      <c r="EW68">
        <v>37.3748</v>
      </c>
      <c r="EX68">
        <v>56.9373</v>
      </c>
      <c r="EY68">
        <v>-3.7540100000000001</v>
      </c>
      <c r="EZ68">
        <v>2</v>
      </c>
      <c r="FA68">
        <v>0.44397599999999998</v>
      </c>
      <c r="FB68">
        <v>-6.3597500000000001E-2</v>
      </c>
      <c r="FC68">
        <v>20.274000000000001</v>
      </c>
      <c r="FD68">
        <v>5.2151899999999998</v>
      </c>
      <c r="FE68">
        <v>12.0083</v>
      </c>
      <c r="FF68">
        <v>4.9856999999999996</v>
      </c>
      <c r="FG68">
        <v>3.2838799999999999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1.8622700000000001</v>
      </c>
      <c r="FN68">
        <v>1.86432</v>
      </c>
      <c r="FO68">
        <v>1.8603499999999999</v>
      </c>
      <c r="FP68">
        <v>1.8611</v>
      </c>
      <c r="FQ68">
        <v>1.8602000000000001</v>
      </c>
      <c r="FR68">
        <v>1.86189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-5.9880000000000004</v>
      </c>
      <c r="GH68">
        <v>0.24979999999999999</v>
      </c>
      <c r="GI68">
        <v>-4.6300871571038451</v>
      </c>
      <c r="GJ68">
        <v>-4.6782648166075668E-3</v>
      </c>
      <c r="GK68">
        <v>2.0645039605938809E-6</v>
      </c>
      <c r="GL68">
        <v>-4.2957140779123221E-10</v>
      </c>
      <c r="GM68">
        <v>-8.3289933805379121E-2</v>
      </c>
      <c r="GN68">
        <v>6.7050777095108757E-4</v>
      </c>
      <c r="GO68">
        <v>6.3862846072479287E-4</v>
      </c>
      <c r="GP68">
        <v>-1.0801389653900339E-5</v>
      </c>
      <c r="GQ68">
        <v>6</v>
      </c>
      <c r="GR68">
        <v>2074</v>
      </c>
      <c r="GS68">
        <v>4</v>
      </c>
      <c r="GT68">
        <v>34</v>
      </c>
      <c r="GU68">
        <v>70.8</v>
      </c>
      <c r="GV68">
        <v>71.099999999999994</v>
      </c>
      <c r="GW68">
        <v>1.17798</v>
      </c>
      <c r="GX68">
        <v>2.5622600000000002</v>
      </c>
      <c r="GY68">
        <v>2.04834</v>
      </c>
      <c r="GZ68">
        <v>2.6208499999999999</v>
      </c>
      <c r="HA68">
        <v>2.1972700000000001</v>
      </c>
      <c r="HB68">
        <v>2.3046899999999999</v>
      </c>
      <c r="HC68">
        <v>38.452399999999997</v>
      </c>
      <c r="HD68">
        <v>14.5261</v>
      </c>
      <c r="HE68">
        <v>18</v>
      </c>
      <c r="HF68">
        <v>678.17700000000002</v>
      </c>
      <c r="HG68">
        <v>761.56799999999998</v>
      </c>
      <c r="HH68">
        <v>31.000599999999999</v>
      </c>
      <c r="HI68">
        <v>33.041899999999998</v>
      </c>
      <c r="HJ68">
        <v>30</v>
      </c>
      <c r="HK68">
        <v>33.052799999999998</v>
      </c>
      <c r="HL68">
        <v>33.079000000000001</v>
      </c>
      <c r="HM68">
        <v>23.591899999999999</v>
      </c>
      <c r="HN68">
        <v>12.0596</v>
      </c>
      <c r="HO68">
        <v>100</v>
      </c>
      <c r="HP68">
        <v>31</v>
      </c>
      <c r="HQ68">
        <v>358.23399999999998</v>
      </c>
      <c r="HR68">
        <v>33.306399999999996</v>
      </c>
      <c r="HS68">
        <v>98.8947</v>
      </c>
      <c r="HT68">
        <v>97.572699999999998</v>
      </c>
    </row>
    <row r="69" spans="1:228" x14ac:dyDescent="0.2">
      <c r="A69">
        <v>54</v>
      </c>
      <c r="B69">
        <v>1678129229.5</v>
      </c>
      <c r="C69">
        <v>211.5</v>
      </c>
      <c r="D69" t="s">
        <v>466</v>
      </c>
      <c r="E69" t="s">
        <v>467</v>
      </c>
      <c r="F69">
        <v>4</v>
      </c>
      <c r="G69">
        <v>1678129227.1875</v>
      </c>
      <c r="H69">
        <f t="shared" si="0"/>
        <v>6.673252668843012E-4</v>
      </c>
      <c r="I69">
        <f t="shared" si="1"/>
        <v>0.66732526688430116</v>
      </c>
      <c r="J69">
        <f t="shared" si="2"/>
        <v>2.4437573400542472</v>
      </c>
      <c r="K69">
        <f t="shared" si="3"/>
        <v>333.61950000000002</v>
      </c>
      <c r="L69">
        <f t="shared" si="4"/>
        <v>233.58402721127746</v>
      </c>
      <c r="M69">
        <f t="shared" si="5"/>
        <v>23.662489961274868</v>
      </c>
      <c r="N69">
        <f t="shared" si="6"/>
        <v>33.79626665352059</v>
      </c>
      <c r="O69">
        <f t="shared" si="7"/>
        <v>4.2420357907754648E-2</v>
      </c>
      <c r="P69">
        <f t="shared" si="8"/>
        <v>2.7655520721546414</v>
      </c>
      <c r="Q69">
        <f t="shared" si="9"/>
        <v>4.2062164625025406E-2</v>
      </c>
      <c r="R69">
        <f t="shared" si="10"/>
        <v>2.632078291070036E-2</v>
      </c>
      <c r="S69">
        <f t="shared" si="11"/>
        <v>226.11189284849576</v>
      </c>
      <c r="T69">
        <f t="shared" si="12"/>
        <v>33.718033992101049</v>
      </c>
      <c r="U69">
        <f t="shared" si="13"/>
        <v>32.674950000000003</v>
      </c>
      <c r="V69">
        <f t="shared" si="14"/>
        <v>4.9605654304506501</v>
      </c>
      <c r="W69">
        <f t="shared" si="15"/>
        <v>69.626964147252025</v>
      </c>
      <c r="X69">
        <f t="shared" si="16"/>
        <v>3.4198688182481303</v>
      </c>
      <c r="Y69">
        <f t="shared" si="17"/>
        <v>4.9117017525215516</v>
      </c>
      <c r="Z69">
        <f t="shared" si="18"/>
        <v>1.5406966122025199</v>
      </c>
      <c r="AA69">
        <f t="shared" si="19"/>
        <v>-29.429044269597682</v>
      </c>
      <c r="AB69">
        <f t="shared" si="20"/>
        <v>-26.188790268104952</v>
      </c>
      <c r="AC69">
        <f t="shared" si="21"/>
        <v>-2.1599813381527042</v>
      </c>
      <c r="AD69">
        <f t="shared" si="22"/>
        <v>168.33407697264042</v>
      </c>
      <c r="AE69">
        <f t="shared" si="23"/>
        <v>12.981391278896737</v>
      </c>
      <c r="AF69">
        <f t="shared" si="24"/>
        <v>0.66433881359465796</v>
      </c>
      <c r="AG69">
        <f t="shared" si="25"/>
        <v>2.4437573400542472</v>
      </c>
      <c r="AH69">
        <v>356.9122164733277</v>
      </c>
      <c r="AI69">
        <v>348.32072727272731</v>
      </c>
      <c r="AJ69">
        <v>1.684813679201415</v>
      </c>
      <c r="AK69">
        <v>60.624577214499709</v>
      </c>
      <c r="AL69">
        <f t="shared" si="26"/>
        <v>0.66732526688430116</v>
      </c>
      <c r="AM69">
        <v>33.164020758230663</v>
      </c>
      <c r="AN69">
        <v>33.759241818181799</v>
      </c>
      <c r="AO69">
        <v>-1.17917464658212E-6</v>
      </c>
      <c r="AP69">
        <v>101.7342113738122</v>
      </c>
      <c r="AQ69">
        <v>19</v>
      </c>
      <c r="AR69">
        <v>3</v>
      </c>
      <c r="AS69">
        <f t="shared" si="27"/>
        <v>1</v>
      </c>
      <c r="AT69">
        <f t="shared" si="28"/>
        <v>0</v>
      </c>
      <c r="AU69">
        <f t="shared" si="29"/>
        <v>47357.465648134697</v>
      </c>
      <c r="AV69">
        <f t="shared" si="30"/>
        <v>1199.99875</v>
      </c>
      <c r="AW69">
        <f t="shared" si="31"/>
        <v>1025.9223139111375</v>
      </c>
      <c r="AX69">
        <f t="shared" si="32"/>
        <v>0.85493615215110652</v>
      </c>
      <c r="AY69">
        <f t="shared" si="33"/>
        <v>0.18842677365163568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1678129227.1875</v>
      </c>
      <c r="BF69">
        <v>333.61950000000002</v>
      </c>
      <c r="BG69">
        <v>345.80725000000001</v>
      </c>
      <c r="BH69">
        <v>33.7592</v>
      </c>
      <c r="BI69">
        <v>33.166649999999997</v>
      </c>
      <c r="BJ69">
        <v>339.61712499999999</v>
      </c>
      <c r="BK69">
        <v>33.5093125</v>
      </c>
      <c r="BL69">
        <v>649.98187500000006</v>
      </c>
      <c r="BM69">
        <v>101.20175</v>
      </c>
      <c r="BN69">
        <v>0.10008233749999999</v>
      </c>
      <c r="BO69">
        <v>32.499299999999998</v>
      </c>
      <c r="BP69">
        <v>32.674950000000003</v>
      </c>
      <c r="BQ69">
        <v>999.9</v>
      </c>
      <c r="BR69">
        <v>0</v>
      </c>
      <c r="BS69">
        <v>0</v>
      </c>
      <c r="BT69">
        <v>8985.1550000000007</v>
      </c>
      <c r="BU69">
        <v>0</v>
      </c>
      <c r="BV69">
        <v>1394.62375</v>
      </c>
      <c r="BW69">
        <v>-12.1877</v>
      </c>
      <c r="BX69">
        <v>345.27587499999998</v>
      </c>
      <c r="BY69">
        <v>357.66975000000002</v>
      </c>
      <c r="BZ69">
        <v>0.5925268749999999</v>
      </c>
      <c r="CA69">
        <v>345.80725000000001</v>
      </c>
      <c r="CB69">
        <v>33.166649999999997</v>
      </c>
      <c r="CC69">
        <v>3.4164837499999998</v>
      </c>
      <c r="CD69">
        <v>3.3565187500000002</v>
      </c>
      <c r="CE69">
        <v>26.210337500000001</v>
      </c>
      <c r="CF69">
        <v>25.910937499999999</v>
      </c>
      <c r="CG69">
        <v>1199.99875</v>
      </c>
      <c r="CH69">
        <v>0.50004549999999992</v>
      </c>
      <c r="CI69">
        <v>0.49995450000000002</v>
      </c>
      <c r="CJ69">
        <v>0</v>
      </c>
      <c r="CK69">
        <v>1027.2262499999999</v>
      </c>
      <c r="CL69">
        <v>4.9990899999999998</v>
      </c>
      <c r="CM69">
        <v>10982.6625</v>
      </c>
      <c r="CN69">
        <v>9558.0112499999996</v>
      </c>
      <c r="CO69">
        <v>42.007750000000001</v>
      </c>
      <c r="CP69">
        <v>43.5</v>
      </c>
      <c r="CQ69">
        <v>42.773249999999997</v>
      </c>
      <c r="CR69">
        <v>42.663749999999993</v>
      </c>
      <c r="CS69">
        <v>43.311999999999998</v>
      </c>
      <c r="CT69">
        <v>597.55624999999986</v>
      </c>
      <c r="CU69">
        <v>597.44749999999999</v>
      </c>
      <c r="CV69">
        <v>0</v>
      </c>
      <c r="CW69">
        <v>1678129271.8</v>
      </c>
      <c r="CX69">
        <v>0</v>
      </c>
      <c r="CY69">
        <v>1678124978.5</v>
      </c>
      <c r="CZ69" t="s">
        <v>356</v>
      </c>
      <c r="DA69">
        <v>1678124978.5</v>
      </c>
      <c r="DB69">
        <v>1678124958</v>
      </c>
      <c r="DC69">
        <v>13</v>
      </c>
      <c r="DD69">
        <v>-0.20300000000000001</v>
      </c>
      <c r="DE69">
        <v>-1.0999999999999999E-2</v>
      </c>
      <c r="DF69">
        <v>-7.2679999999999998</v>
      </c>
      <c r="DG69">
        <v>0.23699999999999999</v>
      </c>
      <c r="DH69">
        <v>791</v>
      </c>
      <c r="DI69">
        <v>32</v>
      </c>
      <c r="DJ69">
        <v>0.03</v>
      </c>
      <c r="DK69">
        <v>7.0000000000000007E-2</v>
      </c>
      <c r="DL69">
        <v>-12.08428</v>
      </c>
      <c r="DM69">
        <v>-0.16528255159472799</v>
      </c>
      <c r="DN69">
        <v>0.1053895943630111</v>
      </c>
      <c r="DO69">
        <v>0</v>
      </c>
      <c r="DP69">
        <v>0.58764707499999991</v>
      </c>
      <c r="DQ69">
        <v>7.4252769230768373E-2</v>
      </c>
      <c r="DR69">
        <v>7.4715078912743647E-3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3.2969300000000001</v>
      </c>
      <c r="EB69">
        <v>2.6252800000000001</v>
      </c>
      <c r="EC69">
        <v>8.7234599999999995E-2</v>
      </c>
      <c r="ED69">
        <v>8.7770000000000001E-2</v>
      </c>
      <c r="EE69">
        <v>0.138513</v>
      </c>
      <c r="EF69">
        <v>0.13570499999999999</v>
      </c>
      <c r="EG69">
        <v>27527.9</v>
      </c>
      <c r="EH69">
        <v>27904.3</v>
      </c>
      <c r="EI69">
        <v>28057.4</v>
      </c>
      <c r="EJ69">
        <v>29440.1</v>
      </c>
      <c r="EK69">
        <v>33276.1</v>
      </c>
      <c r="EL69">
        <v>35318.1</v>
      </c>
      <c r="EM69">
        <v>39623.1</v>
      </c>
      <c r="EN69">
        <v>42073.1</v>
      </c>
      <c r="EO69">
        <v>2.1929799999999999</v>
      </c>
      <c r="EP69">
        <v>2.1987199999999998</v>
      </c>
      <c r="EQ69">
        <v>0.14405299999999999</v>
      </c>
      <c r="ER69">
        <v>0</v>
      </c>
      <c r="ES69">
        <v>30.3474</v>
      </c>
      <c r="ET69">
        <v>999.9</v>
      </c>
      <c r="EU69">
        <v>72.8</v>
      </c>
      <c r="EV69">
        <v>33.5</v>
      </c>
      <c r="EW69">
        <v>37.376399999999997</v>
      </c>
      <c r="EX69">
        <v>56.757300000000001</v>
      </c>
      <c r="EY69">
        <v>-3.8942299999999999</v>
      </c>
      <c r="EZ69">
        <v>2</v>
      </c>
      <c r="FA69">
        <v>0.44393500000000002</v>
      </c>
      <c r="FB69">
        <v>-6.2532699999999997E-2</v>
      </c>
      <c r="FC69">
        <v>20.2746</v>
      </c>
      <c r="FD69">
        <v>5.2190899999999996</v>
      </c>
      <c r="FE69">
        <v>12.008900000000001</v>
      </c>
      <c r="FF69">
        <v>4.9867999999999997</v>
      </c>
      <c r="FG69">
        <v>3.2844799999999998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1.86222</v>
      </c>
      <c r="FN69">
        <v>1.86432</v>
      </c>
      <c r="FO69">
        <v>1.8603499999999999</v>
      </c>
      <c r="FP69">
        <v>1.86111</v>
      </c>
      <c r="FQ69">
        <v>1.8602000000000001</v>
      </c>
      <c r="FR69">
        <v>1.86191</v>
      </c>
      <c r="FS69">
        <v>1.85853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-6.01</v>
      </c>
      <c r="GH69">
        <v>0.24979999999999999</v>
      </c>
      <c r="GI69">
        <v>-4.6300871571038451</v>
      </c>
      <c r="GJ69">
        <v>-4.6782648166075668E-3</v>
      </c>
      <c r="GK69">
        <v>2.0645039605938809E-6</v>
      </c>
      <c r="GL69">
        <v>-4.2957140779123221E-10</v>
      </c>
      <c r="GM69">
        <v>-8.3289933805379121E-2</v>
      </c>
      <c r="GN69">
        <v>6.7050777095108757E-4</v>
      </c>
      <c r="GO69">
        <v>6.3862846072479287E-4</v>
      </c>
      <c r="GP69">
        <v>-1.0801389653900339E-5</v>
      </c>
      <c r="GQ69">
        <v>6</v>
      </c>
      <c r="GR69">
        <v>2074</v>
      </c>
      <c r="GS69">
        <v>4</v>
      </c>
      <c r="GT69">
        <v>34</v>
      </c>
      <c r="GU69">
        <v>70.8</v>
      </c>
      <c r="GV69">
        <v>71.2</v>
      </c>
      <c r="GW69">
        <v>1.1962900000000001</v>
      </c>
      <c r="GX69">
        <v>2.5647000000000002</v>
      </c>
      <c r="GY69">
        <v>2.04834</v>
      </c>
      <c r="GZ69">
        <v>2.6208499999999999</v>
      </c>
      <c r="HA69">
        <v>2.1972700000000001</v>
      </c>
      <c r="HB69">
        <v>2.3596200000000001</v>
      </c>
      <c r="HC69">
        <v>38.452399999999997</v>
      </c>
      <c r="HD69">
        <v>14.4648</v>
      </c>
      <c r="HE69">
        <v>18</v>
      </c>
      <c r="HF69">
        <v>678.55799999999999</v>
      </c>
      <c r="HG69">
        <v>761.495</v>
      </c>
      <c r="HH69">
        <v>31.000399999999999</v>
      </c>
      <c r="HI69">
        <v>33.041899999999998</v>
      </c>
      <c r="HJ69">
        <v>30</v>
      </c>
      <c r="HK69">
        <v>33.0505</v>
      </c>
      <c r="HL69">
        <v>33.079000000000001</v>
      </c>
      <c r="HM69">
        <v>23.96</v>
      </c>
      <c r="HN69">
        <v>11.7719</v>
      </c>
      <c r="HO69">
        <v>100</v>
      </c>
      <c r="HP69">
        <v>31</v>
      </c>
      <c r="HQ69">
        <v>364.91399999999999</v>
      </c>
      <c r="HR69">
        <v>33.350700000000003</v>
      </c>
      <c r="HS69">
        <v>98.894099999999995</v>
      </c>
      <c r="HT69">
        <v>97.570599999999999</v>
      </c>
    </row>
    <row r="70" spans="1:228" x14ac:dyDescent="0.2">
      <c r="A70">
        <v>55</v>
      </c>
      <c r="B70">
        <v>1678129233.5</v>
      </c>
      <c r="C70">
        <v>215.5</v>
      </c>
      <c r="D70" t="s">
        <v>468</v>
      </c>
      <c r="E70" t="s">
        <v>469</v>
      </c>
      <c r="F70">
        <v>4</v>
      </c>
      <c r="G70">
        <v>1678129231.5</v>
      </c>
      <c r="H70">
        <f t="shared" si="0"/>
        <v>6.3701480289942477E-4</v>
      </c>
      <c r="I70">
        <f t="shared" si="1"/>
        <v>0.6370148028994248</v>
      </c>
      <c r="J70">
        <f t="shared" si="2"/>
        <v>2.4735049450287465</v>
      </c>
      <c r="K70">
        <f t="shared" si="3"/>
        <v>340.69857142857148</v>
      </c>
      <c r="L70">
        <f t="shared" si="4"/>
        <v>234.74334219258404</v>
      </c>
      <c r="M70">
        <f t="shared" si="5"/>
        <v>23.780124337531532</v>
      </c>
      <c r="N70">
        <f t="shared" si="6"/>
        <v>34.513670609426768</v>
      </c>
      <c r="O70">
        <f t="shared" si="7"/>
        <v>4.0397572450408419E-2</v>
      </c>
      <c r="P70">
        <f t="shared" si="8"/>
        <v>2.7699980902532246</v>
      </c>
      <c r="Q70">
        <f t="shared" si="9"/>
        <v>4.0073101016366235E-2</v>
      </c>
      <c r="R70">
        <f t="shared" si="10"/>
        <v>2.5074623242088166E-2</v>
      </c>
      <c r="S70">
        <f t="shared" si="11"/>
        <v>226.11292029831355</v>
      </c>
      <c r="T70">
        <f t="shared" si="12"/>
        <v>33.735693115125471</v>
      </c>
      <c r="U70">
        <f t="shared" si="13"/>
        <v>32.688600000000001</v>
      </c>
      <c r="V70">
        <f t="shared" si="14"/>
        <v>4.964380345710989</v>
      </c>
      <c r="W70">
        <f t="shared" si="15"/>
        <v>69.599646270884747</v>
      </c>
      <c r="X70">
        <f t="shared" si="16"/>
        <v>3.420686827601942</v>
      </c>
      <c r="Y70">
        <f t="shared" si="17"/>
        <v>4.9148049033014987</v>
      </c>
      <c r="Z70">
        <f t="shared" si="18"/>
        <v>1.543693518109047</v>
      </c>
      <c r="AA70">
        <f t="shared" si="19"/>
        <v>-28.092352807864632</v>
      </c>
      <c r="AB70">
        <f t="shared" si="20"/>
        <v>-26.596766007132533</v>
      </c>
      <c r="AC70">
        <f t="shared" si="21"/>
        <v>-2.1903763352356456</v>
      </c>
      <c r="AD70">
        <f t="shared" si="22"/>
        <v>169.23342514808073</v>
      </c>
      <c r="AE70">
        <f t="shared" si="23"/>
        <v>13.233544944429966</v>
      </c>
      <c r="AF70">
        <f t="shared" si="24"/>
        <v>0.62623582806336942</v>
      </c>
      <c r="AG70">
        <f t="shared" si="25"/>
        <v>2.4735049450287465</v>
      </c>
      <c r="AH70">
        <v>363.94431363028292</v>
      </c>
      <c r="AI70">
        <v>355.1939212121211</v>
      </c>
      <c r="AJ70">
        <v>1.7201556723480389</v>
      </c>
      <c r="AK70">
        <v>60.624577214499709</v>
      </c>
      <c r="AL70">
        <f t="shared" si="26"/>
        <v>0.6370148028994248</v>
      </c>
      <c r="AM70">
        <v>33.206373497808372</v>
      </c>
      <c r="AN70">
        <v>33.773370303030312</v>
      </c>
      <c r="AO70">
        <v>1.808319010979474E-4</v>
      </c>
      <c r="AP70">
        <v>101.7342113738122</v>
      </c>
      <c r="AQ70">
        <v>19</v>
      </c>
      <c r="AR70">
        <v>3</v>
      </c>
      <c r="AS70">
        <f t="shared" si="27"/>
        <v>1</v>
      </c>
      <c r="AT70">
        <f t="shared" si="28"/>
        <v>0</v>
      </c>
      <c r="AU70">
        <f t="shared" si="29"/>
        <v>47478.267253156126</v>
      </c>
      <c r="AV70">
        <f t="shared" si="30"/>
        <v>1200.002857142857</v>
      </c>
      <c r="AW70">
        <f t="shared" si="31"/>
        <v>1025.9259566312505</v>
      </c>
      <c r="AX70">
        <f t="shared" si="32"/>
        <v>0.8549362616301811</v>
      </c>
      <c r="AY70">
        <f t="shared" si="33"/>
        <v>0.18842698494624954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1678129231.5</v>
      </c>
      <c r="BF70">
        <v>340.69857142857148</v>
      </c>
      <c r="BG70">
        <v>353.1104285714286</v>
      </c>
      <c r="BH70">
        <v>33.767000000000003</v>
      </c>
      <c r="BI70">
        <v>33.208485714285708</v>
      </c>
      <c r="BJ70">
        <v>346.72028571428569</v>
      </c>
      <c r="BK70">
        <v>33.517071428571427</v>
      </c>
      <c r="BL70">
        <v>650.03500000000008</v>
      </c>
      <c r="BM70">
        <v>101.2028571428571</v>
      </c>
      <c r="BN70">
        <v>9.9800114285714295E-2</v>
      </c>
      <c r="BO70">
        <v>32.5105</v>
      </c>
      <c r="BP70">
        <v>32.688600000000001</v>
      </c>
      <c r="BQ70">
        <v>999.89999999999986</v>
      </c>
      <c r="BR70">
        <v>0</v>
      </c>
      <c r="BS70">
        <v>0</v>
      </c>
      <c r="BT70">
        <v>9008.6614285714277</v>
      </c>
      <c r="BU70">
        <v>0</v>
      </c>
      <c r="BV70">
        <v>1177.764285714286</v>
      </c>
      <c r="BW70">
        <v>-12.41207142857143</v>
      </c>
      <c r="BX70">
        <v>352.60500000000002</v>
      </c>
      <c r="BY70">
        <v>365.23971428571429</v>
      </c>
      <c r="BZ70">
        <v>0.5584862857142856</v>
      </c>
      <c r="CA70">
        <v>353.1104285714286</v>
      </c>
      <c r="CB70">
        <v>33.208485714285708</v>
      </c>
      <c r="CC70">
        <v>3.4173114285714292</v>
      </c>
      <c r="CD70">
        <v>3.360791428571428</v>
      </c>
      <c r="CE70">
        <v>26.21442857142857</v>
      </c>
      <c r="CF70">
        <v>25.93244285714286</v>
      </c>
      <c r="CG70">
        <v>1200.002857142857</v>
      </c>
      <c r="CH70">
        <v>0.50004199999999999</v>
      </c>
      <c r="CI70">
        <v>0.49995800000000001</v>
      </c>
      <c r="CJ70">
        <v>0</v>
      </c>
      <c r="CK70">
        <v>1026.707142857143</v>
      </c>
      <c r="CL70">
        <v>4.9990899999999998</v>
      </c>
      <c r="CM70">
        <v>10959</v>
      </c>
      <c r="CN70">
        <v>9558.0014285714278</v>
      </c>
      <c r="CO70">
        <v>42</v>
      </c>
      <c r="CP70">
        <v>43.5</v>
      </c>
      <c r="CQ70">
        <v>42.785428571428568</v>
      </c>
      <c r="CR70">
        <v>42.686999999999998</v>
      </c>
      <c r="CS70">
        <v>43.311999999999998</v>
      </c>
      <c r="CT70">
        <v>597.55285714285708</v>
      </c>
      <c r="CU70">
        <v>597.45285714285717</v>
      </c>
      <c r="CV70">
        <v>0</v>
      </c>
      <c r="CW70">
        <v>1678129275.4000001</v>
      </c>
      <c r="CX70">
        <v>0</v>
      </c>
      <c r="CY70">
        <v>1678124978.5</v>
      </c>
      <c r="CZ70" t="s">
        <v>356</v>
      </c>
      <c r="DA70">
        <v>1678124978.5</v>
      </c>
      <c r="DB70">
        <v>1678124958</v>
      </c>
      <c r="DC70">
        <v>13</v>
      </c>
      <c r="DD70">
        <v>-0.20300000000000001</v>
      </c>
      <c r="DE70">
        <v>-1.0999999999999999E-2</v>
      </c>
      <c r="DF70">
        <v>-7.2679999999999998</v>
      </c>
      <c r="DG70">
        <v>0.23699999999999999</v>
      </c>
      <c r="DH70">
        <v>791</v>
      </c>
      <c r="DI70">
        <v>32</v>
      </c>
      <c r="DJ70">
        <v>0.03</v>
      </c>
      <c r="DK70">
        <v>7.0000000000000007E-2</v>
      </c>
      <c r="DL70">
        <v>-12.12732682926829</v>
      </c>
      <c r="DM70">
        <v>-1.4898668989547319</v>
      </c>
      <c r="DN70">
        <v>0.1583076458785394</v>
      </c>
      <c r="DO70">
        <v>0</v>
      </c>
      <c r="DP70">
        <v>0.58534746341463417</v>
      </c>
      <c r="DQ70">
        <v>-4.6724905923345189E-2</v>
      </c>
      <c r="DR70">
        <v>1.2294339205201871E-2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3.2968500000000001</v>
      </c>
      <c r="EB70">
        <v>2.6251600000000002</v>
      </c>
      <c r="EC70">
        <v>8.8571999999999998E-2</v>
      </c>
      <c r="ED70">
        <v>8.9105000000000004E-2</v>
      </c>
      <c r="EE70">
        <v>0.13856199999999999</v>
      </c>
      <c r="EF70">
        <v>0.13583000000000001</v>
      </c>
      <c r="EG70">
        <v>27487.4</v>
      </c>
      <c r="EH70">
        <v>27863.599999999999</v>
      </c>
      <c r="EI70">
        <v>28057.3</v>
      </c>
      <c r="EJ70">
        <v>29440.3</v>
      </c>
      <c r="EK70">
        <v>33274.6</v>
      </c>
      <c r="EL70">
        <v>35313.300000000003</v>
      </c>
      <c r="EM70">
        <v>39623.5</v>
      </c>
      <c r="EN70">
        <v>42073.3</v>
      </c>
      <c r="EO70">
        <v>2.1929799999999999</v>
      </c>
      <c r="EP70">
        <v>2.1990699999999999</v>
      </c>
      <c r="EQ70">
        <v>0.14325199999999999</v>
      </c>
      <c r="ER70">
        <v>0</v>
      </c>
      <c r="ES70">
        <v>30.366800000000001</v>
      </c>
      <c r="ET70">
        <v>999.9</v>
      </c>
      <c r="EU70">
        <v>72.8</v>
      </c>
      <c r="EV70">
        <v>33.5</v>
      </c>
      <c r="EW70">
        <v>37.3812</v>
      </c>
      <c r="EX70">
        <v>56.637300000000003</v>
      </c>
      <c r="EY70">
        <v>-3.90625</v>
      </c>
      <c r="EZ70">
        <v>2</v>
      </c>
      <c r="FA70">
        <v>0.44398399999999999</v>
      </c>
      <c r="FB70">
        <v>-5.9321899999999997E-2</v>
      </c>
      <c r="FC70">
        <v>20.274699999999999</v>
      </c>
      <c r="FD70">
        <v>5.2189399999999999</v>
      </c>
      <c r="FE70">
        <v>12.0085</v>
      </c>
      <c r="FF70">
        <v>4.9865000000000004</v>
      </c>
      <c r="FG70">
        <v>3.2844799999999998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1.86226</v>
      </c>
      <c r="FN70">
        <v>1.8643099999999999</v>
      </c>
      <c r="FO70">
        <v>1.8603499999999999</v>
      </c>
      <c r="FP70">
        <v>1.8611</v>
      </c>
      <c r="FQ70">
        <v>1.8602000000000001</v>
      </c>
      <c r="FR70">
        <v>1.86189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-6.0330000000000004</v>
      </c>
      <c r="GH70">
        <v>0.24990000000000001</v>
      </c>
      <c r="GI70">
        <v>-4.6300871571038451</v>
      </c>
      <c r="GJ70">
        <v>-4.6782648166075668E-3</v>
      </c>
      <c r="GK70">
        <v>2.0645039605938809E-6</v>
      </c>
      <c r="GL70">
        <v>-4.2957140779123221E-10</v>
      </c>
      <c r="GM70">
        <v>-8.3289933805379121E-2</v>
      </c>
      <c r="GN70">
        <v>6.7050777095108757E-4</v>
      </c>
      <c r="GO70">
        <v>6.3862846072479287E-4</v>
      </c>
      <c r="GP70">
        <v>-1.0801389653900339E-5</v>
      </c>
      <c r="GQ70">
        <v>6</v>
      </c>
      <c r="GR70">
        <v>2074</v>
      </c>
      <c r="GS70">
        <v>4</v>
      </c>
      <c r="GT70">
        <v>34</v>
      </c>
      <c r="GU70">
        <v>70.900000000000006</v>
      </c>
      <c r="GV70">
        <v>71.3</v>
      </c>
      <c r="GW70">
        <v>1.2158199999999999</v>
      </c>
      <c r="GX70">
        <v>2.5683600000000002</v>
      </c>
      <c r="GY70">
        <v>2.04834</v>
      </c>
      <c r="GZ70">
        <v>2.6208499999999999</v>
      </c>
      <c r="HA70">
        <v>2.1972700000000001</v>
      </c>
      <c r="HB70">
        <v>2.33765</v>
      </c>
      <c r="HC70">
        <v>38.452399999999997</v>
      </c>
      <c r="HD70">
        <v>14.517300000000001</v>
      </c>
      <c r="HE70">
        <v>18</v>
      </c>
      <c r="HF70">
        <v>678.55799999999999</v>
      </c>
      <c r="HG70">
        <v>761.822</v>
      </c>
      <c r="HH70">
        <v>31.000699999999998</v>
      </c>
      <c r="HI70">
        <v>33.041899999999998</v>
      </c>
      <c r="HJ70">
        <v>30</v>
      </c>
      <c r="HK70">
        <v>33.0505</v>
      </c>
      <c r="HL70">
        <v>33.077800000000003</v>
      </c>
      <c r="HM70">
        <v>24.328099999999999</v>
      </c>
      <c r="HN70">
        <v>11.486800000000001</v>
      </c>
      <c r="HO70">
        <v>100</v>
      </c>
      <c r="HP70">
        <v>31</v>
      </c>
      <c r="HQ70">
        <v>371.60199999999998</v>
      </c>
      <c r="HR70">
        <v>33.383200000000002</v>
      </c>
      <c r="HS70">
        <v>98.894400000000005</v>
      </c>
      <c r="HT70">
        <v>97.571100000000001</v>
      </c>
    </row>
    <row r="71" spans="1:228" x14ac:dyDescent="0.2">
      <c r="A71">
        <v>56</v>
      </c>
      <c r="B71">
        <v>1678129237.5</v>
      </c>
      <c r="C71">
        <v>219.5</v>
      </c>
      <c r="D71" t="s">
        <v>470</v>
      </c>
      <c r="E71" t="s">
        <v>471</v>
      </c>
      <c r="F71">
        <v>4</v>
      </c>
      <c r="G71">
        <v>1678129235.1875</v>
      </c>
      <c r="H71">
        <f t="shared" si="0"/>
        <v>6.4485858606474003E-4</v>
      </c>
      <c r="I71">
        <f t="shared" si="1"/>
        <v>0.64485858606474</v>
      </c>
      <c r="J71">
        <f t="shared" si="2"/>
        <v>2.472369553110505</v>
      </c>
      <c r="K71">
        <f t="shared" si="3"/>
        <v>346.82650000000001</v>
      </c>
      <c r="L71">
        <f t="shared" si="4"/>
        <v>241.94192581351635</v>
      </c>
      <c r="M71">
        <f t="shared" si="5"/>
        <v>24.509479189878423</v>
      </c>
      <c r="N71">
        <f t="shared" si="6"/>
        <v>35.134616936133682</v>
      </c>
      <c r="O71">
        <f t="shared" si="7"/>
        <v>4.0897214898284191E-2</v>
      </c>
      <c r="P71">
        <f t="shared" si="8"/>
        <v>2.7645886089355334</v>
      </c>
      <c r="Q71">
        <f t="shared" si="9"/>
        <v>4.0564058355497298E-2</v>
      </c>
      <c r="R71">
        <f t="shared" si="10"/>
        <v>2.5382242918505504E-2</v>
      </c>
      <c r="S71">
        <f t="shared" si="11"/>
        <v>226.11167463136439</v>
      </c>
      <c r="T71">
        <f t="shared" si="12"/>
        <v>33.740751470719736</v>
      </c>
      <c r="U71">
        <f t="shared" si="13"/>
        <v>32.696312499999998</v>
      </c>
      <c r="V71">
        <f t="shared" si="14"/>
        <v>4.9665369713130501</v>
      </c>
      <c r="W71">
        <f t="shared" si="15"/>
        <v>69.622503692239803</v>
      </c>
      <c r="X71">
        <f t="shared" si="16"/>
        <v>3.4227751137781275</v>
      </c>
      <c r="Y71">
        <f t="shared" si="17"/>
        <v>4.9161907892715346</v>
      </c>
      <c r="Z71">
        <f t="shared" si="18"/>
        <v>1.5437618575349226</v>
      </c>
      <c r="AA71">
        <f t="shared" si="19"/>
        <v>-28.438263645455034</v>
      </c>
      <c r="AB71">
        <f t="shared" si="20"/>
        <v>-26.949108852418565</v>
      </c>
      <c r="AC71">
        <f t="shared" si="21"/>
        <v>-2.2238749868654093</v>
      </c>
      <c r="AD71">
        <f t="shared" si="22"/>
        <v>168.50042714662538</v>
      </c>
      <c r="AE71">
        <f t="shared" si="23"/>
        <v>13.255497720432128</v>
      </c>
      <c r="AF71">
        <f t="shared" si="24"/>
        <v>0.57010413763901835</v>
      </c>
      <c r="AG71">
        <f t="shared" si="25"/>
        <v>2.472369553110505</v>
      </c>
      <c r="AH71">
        <v>370.87403016726228</v>
      </c>
      <c r="AI71">
        <v>362.09211515151509</v>
      </c>
      <c r="AJ71">
        <v>1.728758452821485</v>
      </c>
      <c r="AK71">
        <v>60.624577214499709</v>
      </c>
      <c r="AL71">
        <f t="shared" si="26"/>
        <v>0.64485858606474</v>
      </c>
      <c r="AM71">
        <v>33.275038702313459</v>
      </c>
      <c r="AN71">
        <v>33.804863030303018</v>
      </c>
      <c r="AO71">
        <v>7.269982748000588E-3</v>
      </c>
      <c r="AP71">
        <v>101.7342113738122</v>
      </c>
      <c r="AQ71">
        <v>18</v>
      </c>
      <c r="AR71">
        <v>3</v>
      </c>
      <c r="AS71">
        <f t="shared" si="27"/>
        <v>1</v>
      </c>
      <c r="AT71">
        <f t="shared" si="28"/>
        <v>0</v>
      </c>
      <c r="AU71">
        <f t="shared" si="29"/>
        <v>47328.425303323223</v>
      </c>
      <c r="AV71">
        <f t="shared" si="30"/>
        <v>1199.9962499999999</v>
      </c>
      <c r="AW71">
        <f t="shared" si="31"/>
        <v>1025.9203075810176</v>
      </c>
      <c r="AX71">
        <f t="shared" si="32"/>
        <v>0.85493626132666478</v>
      </c>
      <c r="AY71">
        <f t="shared" si="33"/>
        <v>0.18842698436046312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1678129235.1875</v>
      </c>
      <c r="BF71">
        <v>346.82650000000001</v>
      </c>
      <c r="BG71">
        <v>359.245</v>
      </c>
      <c r="BH71">
        <v>33.78745</v>
      </c>
      <c r="BI71">
        <v>33.278975000000003</v>
      </c>
      <c r="BJ71">
        <v>352.86937499999999</v>
      </c>
      <c r="BK71">
        <v>33.537387500000008</v>
      </c>
      <c r="BL71">
        <v>649.99275</v>
      </c>
      <c r="BM71">
        <v>101.203125</v>
      </c>
      <c r="BN71">
        <v>0.10002495</v>
      </c>
      <c r="BO71">
        <v>32.515500000000003</v>
      </c>
      <c r="BP71">
        <v>32.696312499999998</v>
      </c>
      <c r="BQ71">
        <v>999.9</v>
      </c>
      <c r="BR71">
        <v>0</v>
      </c>
      <c r="BS71">
        <v>0</v>
      </c>
      <c r="BT71">
        <v>8979.9225000000006</v>
      </c>
      <c r="BU71">
        <v>0</v>
      </c>
      <c r="BV71">
        <v>971.93074999999999</v>
      </c>
      <c r="BW71">
        <v>-12.418525000000001</v>
      </c>
      <c r="BX71">
        <v>358.95474999999999</v>
      </c>
      <c r="BY71">
        <v>371.61212499999999</v>
      </c>
      <c r="BZ71">
        <v>0.50846475000000002</v>
      </c>
      <c r="CA71">
        <v>359.245</v>
      </c>
      <c r="CB71">
        <v>33.278975000000003</v>
      </c>
      <c r="CC71">
        <v>3.4193899999999999</v>
      </c>
      <c r="CD71">
        <v>3.3679312499999998</v>
      </c>
      <c r="CE71">
        <v>26.224724999999999</v>
      </c>
      <c r="CF71">
        <v>25.968262500000002</v>
      </c>
      <c r="CG71">
        <v>1199.9962499999999</v>
      </c>
      <c r="CH71">
        <v>0.50004199999999999</v>
      </c>
      <c r="CI71">
        <v>0.49995800000000001</v>
      </c>
      <c r="CJ71">
        <v>0</v>
      </c>
      <c r="CK71">
        <v>1025.9412500000001</v>
      </c>
      <c r="CL71">
        <v>4.9990899999999998</v>
      </c>
      <c r="CM71">
        <v>10930.0875</v>
      </c>
      <c r="CN71">
        <v>9557.9575000000004</v>
      </c>
      <c r="CO71">
        <v>42.007750000000001</v>
      </c>
      <c r="CP71">
        <v>43.554250000000003</v>
      </c>
      <c r="CQ71">
        <v>42.796499999999988</v>
      </c>
      <c r="CR71">
        <v>42.686999999999998</v>
      </c>
      <c r="CS71">
        <v>43.311999999999998</v>
      </c>
      <c r="CT71">
        <v>597.54999999999995</v>
      </c>
      <c r="CU71">
        <v>597.45000000000005</v>
      </c>
      <c r="CV71">
        <v>0</v>
      </c>
      <c r="CW71">
        <v>1678129279.5999999</v>
      </c>
      <c r="CX71">
        <v>0</v>
      </c>
      <c r="CY71">
        <v>1678124978.5</v>
      </c>
      <c r="CZ71" t="s">
        <v>356</v>
      </c>
      <c r="DA71">
        <v>1678124978.5</v>
      </c>
      <c r="DB71">
        <v>1678124958</v>
      </c>
      <c r="DC71">
        <v>13</v>
      </c>
      <c r="DD71">
        <v>-0.20300000000000001</v>
      </c>
      <c r="DE71">
        <v>-1.0999999999999999E-2</v>
      </c>
      <c r="DF71">
        <v>-7.2679999999999998</v>
      </c>
      <c r="DG71">
        <v>0.23699999999999999</v>
      </c>
      <c r="DH71">
        <v>791</v>
      </c>
      <c r="DI71">
        <v>32</v>
      </c>
      <c r="DJ71">
        <v>0.03</v>
      </c>
      <c r="DK71">
        <v>7.0000000000000007E-2</v>
      </c>
      <c r="DL71">
        <v>-12.21914146341464</v>
      </c>
      <c r="DM71">
        <v>-1.6074459930313729</v>
      </c>
      <c r="DN71">
        <v>0.16592015707769711</v>
      </c>
      <c r="DO71">
        <v>0</v>
      </c>
      <c r="DP71">
        <v>0.57275012195121944</v>
      </c>
      <c r="DQ71">
        <v>-0.25177561672473808</v>
      </c>
      <c r="DR71">
        <v>3.143273268130526E-2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363</v>
      </c>
      <c r="EA71">
        <v>3.2968600000000001</v>
      </c>
      <c r="EB71">
        <v>2.62527</v>
      </c>
      <c r="EC71">
        <v>8.9905700000000005E-2</v>
      </c>
      <c r="ED71">
        <v>9.0411000000000005E-2</v>
      </c>
      <c r="EE71">
        <v>0.138655</v>
      </c>
      <c r="EF71">
        <v>0.136153</v>
      </c>
      <c r="EG71">
        <v>27447.1</v>
      </c>
      <c r="EH71">
        <v>27823.5</v>
      </c>
      <c r="EI71">
        <v>28057.200000000001</v>
      </c>
      <c r="EJ71">
        <v>29440.1</v>
      </c>
      <c r="EK71">
        <v>33270.800000000003</v>
      </c>
      <c r="EL71">
        <v>35300.199999999997</v>
      </c>
      <c r="EM71">
        <v>39623.199999999997</v>
      </c>
      <c r="EN71">
        <v>42073.3</v>
      </c>
      <c r="EO71">
        <v>2.1935500000000001</v>
      </c>
      <c r="EP71">
        <v>2.19902</v>
      </c>
      <c r="EQ71">
        <v>0.142738</v>
      </c>
      <c r="ER71">
        <v>0</v>
      </c>
      <c r="ES71">
        <v>30.385200000000001</v>
      </c>
      <c r="ET71">
        <v>999.9</v>
      </c>
      <c r="EU71">
        <v>72.8</v>
      </c>
      <c r="EV71">
        <v>33.5</v>
      </c>
      <c r="EW71">
        <v>37.379800000000003</v>
      </c>
      <c r="EX71">
        <v>56.427300000000002</v>
      </c>
      <c r="EY71">
        <v>-3.90625</v>
      </c>
      <c r="EZ71">
        <v>2</v>
      </c>
      <c r="FA71">
        <v>0.44385400000000003</v>
      </c>
      <c r="FB71">
        <v>-5.7047899999999999E-2</v>
      </c>
      <c r="FC71">
        <v>20.274799999999999</v>
      </c>
      <c r="FD71">
        <v>5.2195400000000003</v>
      </c>
      <c r="FE71">
        <v>12.0085</v>
      </c>
      <c r="FF71">
        <v>4.9868499999999996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1.8622700000000001</v>
      </c>
      <c r="FN71">
        <v>1.86432</v>
      </c>
      <c r="FO71">
        <v>1.8603499999999999</v>
      </c>
      <c r="FP71">
        <v>1.8611</v>
      </c>
      <c r="FQ71">
        <v>1.8602000000000001</v>
      </c>
      <c r="FR71">
        <v>1.8619000000000001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-6.056</v>
      </c>
      <c r="GH71">
        <v>0.25019999999999998</v>
      </c>
      <c r="GI71">
        <v>-4.6300871571038451</v>
      </c>
      <c r="GJ71">
        <v>-4.6782648166075668E-3</v>
      </c>
      <c r="GK71">
        <v>2.0645039605938809E-6</v>
      </c>
      <c r="GL71">
        <v>-4.2957140779123221E-10</v>
      </c>
      <c r="GM71">
        <v>-8.3289933805379121E-2</v>
      </c>
      <c r="GN71">
        <v>6.7050777095108757E-4</v>
      </c>
      <c r="GO71">
        <v>6.3862846072479287E-4</v>
      </c>
      <c r="GP71">
        <v>-1.0801389653900339E-5</v>
      </c>
      <c r="GQ71">
        <v>6</v>
      </c>
      <c r="GR71">
        <v>2074</v>
      </c>
      <c r="GS71">
        <v>4</v>
      </c>
      <c r="GT71">
        <v>34</v>
      </c>
      <c r="GU71">
        <v>71</v>
      </c>
      <c r="GV71">
        <v>71.3</v>
      </c>
      <c r="GW71">
        <v>1.23291</v>
      </c>
      <c r="GX71">
        <v>2.5732400000000002</v>
      </c>
      <c r="GY71">
        <v>2.04834</v>
      </c>
      <c r="GZ71">
        <v>2.6208499999999999</v>
      </c>
      <c r="HA71">
        <v>2.1972700000000001</v>
      </c>
      <c r="HB71">
        <v>2.3034699999999999</v>
      </c>
      <c r="HC71">
        <v>38.452399999999997</v>
      </c>
      <c r="HD71">
        <v>14.3947</v>
      </c>
      <c r="HE71">
        <v>18</v>
      </c>
      <c r="HF71">
        <v>679.02499999999998</v>
      </c>
      <c r="HG71">
        <v>761.75099999999998</v>
      </c>
      <c r="HH71">
        <v>31.000699999999998</v>
      </c>
      <c r="HI71">
        <v>33.042499999999997</v>
      </c>
      <c r="HJ71">
        <v>29.9999</v>
      </c>
      <c r="HK71">
        <v>33.0505</v>
      </c>
      <c r="HL71">
        <v>33.076099999999997</v>
      </c>
      <c r="HM71">
        <v>24.694299999999998</v>
      </c>
      <c r="HN71">
        <v>11.486800000000001</v>
      </c>
      <c r="HO71">
        <v>100</v>
      </c>
      <c r="HP71">
        <v>31</v>
      </c>
      <c r="HQ71">
        <v>378.28199999999998</v>
      </c>
      <c r="HR71">
        <v>33.377200000000002</v>
      </c>
      <c r="HS71">
        <v>98.893799999999999</v>
      </c>
      <c r="HT71">
        <v>97.570899999999995</v>
      </c>
    </row>
    <row r="72" spans="1:228" x14ac:dyDescent="0.2">
      <c r="A72">
        <v>57</v>
      </c>
      <c r="B72">
        <v>1678129241.5</v>
      </c>
      <c r="C72">
        <v>223.5</v>
      </c>
      <c r="D72" t="s">
        <v>472</v>
      </c>
      <c r="E72" t="s">
        <v>473</v>
      </c>
      <c r="F72">
        <v>4</v>
      </c>
      <c r="G72">
        <v>1678129239.5</v>
      </c>
      <c r="H72">
        <f t="shared" si="0"/>
        <v>6.3831984339474449E-4</v>
      </c>
      <c r="I72">
        <f t="shared" si="1"/>
        <v>0.63831984339474446</v>
      </c>
      <c r="J72">
        <f t="shared" si="2"/>
        <v>2.5621173662229362</v>
      </c>
      <c r="K72">
        <f t="shared" si="3"/>
        <v>353.99157142857138</v>
      </c>
      <c r="L72">
        <f t="shared" si="4"/>
        <v>244.52678958415845</v>
      </c>
      <c r="M72">
        <f t="shared" si="5"/>
        <v>24.771070388491424</v>
      </c>
      <c r="N72">
        <f t="shared" si="6"/>
        <v>35.860079575337913</v>
      </c>
      <c r="O72">
        <f t="shared" si="7"/>
        <v>4.0520979172262023E-2</v>
      </c>
      <c r="P72">
        <f t="shared" si="8"/>
        <v>2.7736997485151567</v>
      </c>
      <c r="Q72">
        <f t="shared" si="9"/>
        <v>4.0194962840395559E-2</v>
      </c>
      <c r="R72">
        <f t="shared" si="10"/>
        <v>2.5150924279658784E-2</v>
      </c>
      <c r="S72">
        <f t="shared" si="11"/>
        <v>226.10914929831759</v>
      </c>
      <c r="T72">
        <f t="shared" si="12"/>
        <v>33.744179473243392</v>
      </c>
      <c r="U72">
        <f t="shared" si="13"/>
        <v>32.707371428571427</v>
      </c>
      <c r="V72">
        <f t="shared" si="14"/>
        <v>4.9696307723797819</v>
      </c>
      <c r="W72">
        <f t="shared" si="15"/>
        <v>69.698868271575847</v>
      </c>
      <c r="X72">
        <f t="shared" si="16"/>
        <v>3.427570070110824</v>
      </c>
      <c r="Y72">
        <f t="shared" si="17"/>
        <v>4.9176839669126071</v>
      </c>
      <c r="Z72">
        <f t="shared" si="18"/>
        <v>1.5420607022689579</v>
      </c>
      <c r="AA72">
        <f t="shared" si="19"/>
        <v>-28.149905093708231</v>
      </c>
      <c r="AB72">
        <f t="shared" si="20"/>
        <v>-27.886271982724988</v>
      </c>
      <c r="AC72">
        <f t="shared" si="21"/>
        <v>-2.2938369459856283</v>
      </c>
      <c r="AD72">
        <f t="shared" si="22"/>
        <v>167.77913527589874</v>
      </c>
      <c r="AE72">
        <f t="shared" si="23"/>
        <v>13.331567132799259</v>
      </c>
      <c r="AF72">
        <f t="shared" si="24"/>
        <v>0.5386872297550358</v>
      </c>
      <c r="AG72">
        <f t="shared" si="25"/>
        <v>2.5621173662229362</v>
      </c>
      <c r="AH72">
        <v>377.829502645182</v>
      </c>
      <c r="AI72">
        <v>368.98035151515143</v>
      </c>
      <c r="AJ72">
        <v>1.723933013488339</v>
      </c>
      <c r="AK72">
        <v>60.624577214499709</v>
      </c>
      <c r="AL72">
        <f t="shared" si="26"/>
        <v>0.63831984339474446</v>
      </c>
      <c r="AM72">
        <v>33.355637234063991</v>
      </c>
      <c r="AN72">
        <v>33.850898787878769</v>
      </c>
      <c r="AO72">
        <v>1.187038582492933E-2</v>
      </c>
      <c r="AP72">
        <v>101.7342113738122</v>
      </c>
      <c r="AQ72">
        <v>18</v>
      </c>
      <c r="AR72">
        <v>3</v>
      </c>
      <c r="AS72">
        <f t="shared" si="27"/>
        <v>1</v>
      </c>
      <c r="AT72">
        <f t="shared" si="28"/>
        <v>0</v>
      </c>
      <c r="AU72">
        <f t="shared" si="29"/>
        <v>47578.739594375234</v>
      </c>
      <c r="AV72">
        <f t="shared" si="30"/>
        <v>1199.982857142857</v>
      </c>
      <c r="AW72">
        <f t="shared" si="31"/>
        <v>1025.9088566312528</v>
      </c>
      <c r="AX72">
        <f t="shared" si="32"/>
        <v>0.85493626056786165</v>
      </c>
      <c r="AY72">
        <f t="shared" si="33"/>
        <v>0.18842698289597271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1678129239.5</v>
      </c>
      <c r="BF72">
        <v>353.99157142857138</v>
      </c>
      <c r="BG72">
        <v>366.47300000000001</v>
      </c>
      <c r="BH72">
        <v>33.835142857142863</v>
      </c>
      <c r="BI72">
        <v>33.35474285714286</v>
      </c>
      <c r="BJ72">
        <v>360.05857142857138</v>
      </c>
      <c r="BK72">
        <v>33.584771428571429</v>
      </c>
      <c r="BL72">
        <v>650.0341428571428</v>
      </c>
      <c r="BM72">
        <v>101.20228571428569</v>
      </c>
      <c r="BN72">
        <v>9.9786057142857154E-2</v>
      </c>
      <c r="BO72">
        <v>32.520885714285718</v>
      </c>
      <c r="BP72">
        <v>32.707371428571427</v>
      </c>
      <c r="BQ72">
        <v>999.89999999999986</v>
      </c>
      <c r="BR72">
        <v>0</v>
      </c>
      <c r="BS72">
        <v>0</v>
      </c>
      <c r="BT72">
        <v>9028.3928571428569</v>
      </c>
      <c r="BU72">
        <v>0</v>
      </c>
      <c r="BV72">
        <v>512.88414285714282</v>
      </c>
      <c r="BW72">
        <v>-12.481400000000001</v>
      </c>
      <c r="BX72">
        <v>366.38857142857142</v>
      </c>
      <c r="BY72">
        <v>379.11842857142852</v>
      </c>
      <c r="BZ72">
        <v>0.48040757142857138</v>
      </c>
      <c r="CA72">
        <v>366.47300000000001</v>
      </c>
      <c r="CB72">
        <v>33.35474285714286</v>
      </c>
      <c r="CC72">
        <v>3.424199999999999</v>
      </c>
      <c r="CD72">
        <v>3.375581428571429</v>
      </c>
      <c r="CE72">
        <v>26.248528571428569</v>
      </c>
      <c r="CF72">
        <v>26.006614285714289</v>
      </c>
      <c r="CG72">
        <v>1199.982857142857</v>
      </c>
      <c r="CH72">
        <v>0.50004199999999999</v>
      </c>
      <c r="CI72">
        <v>0.49995800000000001</v>
      </c>
      <c r="CJ72">
        <v>0</v>
      </c>
      <c r="CK72">
        <v>1025.185714285715</v>
      </c>
      <c r="CL72">
        <v>4.9990899999999998</v>
      </c>
      <c r="CM72">
        <v>10897.742857142861</v>
      </c>
      <c r="CN72">
        <v>9557.8542857142857</v>
      </c>
      <c r="CO72">
        <v>42.044285714285706</v>
      </c>
      <c r="CP72">
        <v>43.553142857142859</v>
      </c>
      <c r="CQ72">
        <v>42.811999999999998</v>
      </c>
      <c r="CR72">
        <v>42.686999999999998</v>
      </c>
      <c r="CS72">
        <v>43.311999999999998</v>
      </c>
      <c r="CT72">
        <v>597.5428571428572</v>
      </c>
      <c r="CU72">
        <v>597.44285714285718</v>
      </c>
      <c r="CV72">
        <v>0</v>
      </c>
      <c r="CW72">
        <v>1678129283.8</v>
      </c>
      <c r="CX72">
        <v>0</v>
      </c>
      <c r="CY72">
        <v>1678124978.5</v>
      </c>
      <c r="CZ72" t="s">
        <v>356</v>
      </c>
      <c r="DA72">
        <v>1678124978.5</v>
      </c>
      <c r="DB72">
        <v>1678124958</v>
      </c>
      <c r="DC72">
        <v>13</v>
      </c>
      <c r="DD72">
        <v>-0.20300000000000001</v>
      </c>
      <c r="DE72">
        <v>-1.0999999999999999E-2</v>
      </c>
      <c r="DF72">
        <v>-7.2679999999999998</v>
      </c>
      <c r="DG72">
        <v>0.23699999999999999</v>
      </c>
      <c r="DH72">
        <v>791</v>
      </c>
      <c r="DI72">
        <v>32</v>
      </c>
      <c r="DJ72">
        <v>0.03</v>
      </c>
      <c r="DK72">
        <v>7.0000000000000007E-2</v>
      </c>
      <c r="DL72">
        <v>-12.311078048780489</v>
      </c>
      <c r="DM72">
        <v>-1.3233888501742479</v>
      </c>
      <c r="DN72">
        <v>0.1407873392176926</v>
      </c>
      <c r="DO72">
        <v>0</v>
      </c>
      <c r="DP72">
        <v>0.55057758536585366</v>
      </c>
      <c r="DQ72">
        <v>-0.45148668292682942</v>
      </c>
      <c r="DR72">
        <v>4.8015889998419013E-2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363</v>
      </c>
      <c r="EA72">
        <v>3.2966299999999999</v>
      </c>
      <c r="EB72">
        <v>2.6253500000000001</v>
      </c>
      <c r="EC72">
        <v>9.1227500000000003E-2</v>
      </c>
      <c r="ED72">
        <v>9.1730500000000006E-2</v>
      </c>
      <c r="EE72">
        <v>0.13878399999999999</v>
      </c>
      <c r="EF72">
        <v>0.13619200000000001</v>
      </c>
      <c r="EG72">
        <v>27407.5</v>
      </c>
      <c r="EH72">
        <v>27783.200000000001</v>
      </c>
      <c r="EI72">
        <v>28057.5</v>
      </c>
      <c r="EJ72">
        <v>29440.2</v>
      </c>
      <c r="EK72">
        <v>33266.1</v>
      </c>
      <c r="EL72">
        <v>35299</v>
      </c>
      <c r="EM72">
        <v>39623.4</v>
      </c>
      <c r="EN72">
        <v>42073.599999999999</v>
      </c>
      <c r="EO72">
        <v>2.1935199999999999</v>
      </c>
      <c r="EP72">
        <v>2.1991000000000001</v>
      </c>
      <c r="EQ72">
        <v>0.14208999999999999</v>
      </c>
      <c r="ER72">
        <v>0</v>
      </c>
      <c r="ES72">
        <v>30.4026</v>
      </c>
      <c r="ET72">
        <v>999.9</v>
      </c>
      <c r="EU72">
        <v>72.8</v>
      </c>
      <c r="EV72">
        <v>33.5</v>
      </c>
      <c r="EW72">
        <v>37.377400000000002</v>
      </c>
      <c r="EX72">
        <v>56.877299999999998</v>
      </c>
      <c r="EY72">
        <v>-3.7660300000000002</v>
      </c>
      <c r="EZ72">
        <v>2</v>
      </c>
      <c r="FA72">
        <v>0.44379600000000002</v>
      </c>
      <c r="FB72">
        <v>-5.3918800000000003E-2</v>
      </c>
      <c r="FC72">
        <v>20.274799999999999</v>
      </c>
      <c r="FD72">
        <v>5.2199900000000001</v>
      </c>
      <c r="FE72">
        <v>12.008599999999999</v>
      </c>
      <c r="FF72">
        <v>4.98705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1.86225</v>
      </c>
      <c r="FN72">
        <v>1.86432</v>
      </c>
      <c r="FO72">
        <v>1.8603499999999999</v>
      </c>
      <c r="FP72">
        <v>1.86111</v>
      </c>
      <c r="FQ72">
        <v>1.8602000000000001</v>
      </c>
      <c r="FR72">
        <v>1.8619000000000001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-6.0789999999999997</v>
      </c>
      <c r="GH72">
        <v>0.2505</v>
      </c>
      <c r="GI72">
        <v>-4.6300871571038451</v>
      </c>
      <c r="GJ72">
        <v>-4.6782648166075668E-3</v>
      </c>
      <c r="GK72">
        <v>2.0645039605938809E-6</v>
      </c>
      <c r="GL72">
        <v>-4.2957140779123221E-10</v>
      </c>
      <c r="GM72">
        <v>-8.3289933805379121E-2</v>
      </c>
      <c r="GN72">
        <v>6.7050777095108757E-4</v>
      </c>
      <c r="GO72">
        <v>6.3862846072479287E-4</v>
      </c>
      <c r="GP72">
        <v>-1.0801389653900339E-5</v>
      </c>
      <c r="GQ72">
        <v>6</v>
      </c>
      <c r="GR72">
        <v>2074</v>
      </c>
      <c r="GS72">
        <v>4</v>
      </c>
      <c r="GT72">
        <v>34</v>
      </c>
      <c r="GU72">
        <v>71</v>
      </c>
      <c r="GV72">
        <v>71.400000000000006</v>
      </c>
      <c r="GW72">
        <v>1.25122</v>
      </c>
      <c r="GX72">
        <v>2.5634800000000002</v>
      </c>
      <c r="GY72">
        <v>2.04834</v>
      </c>
      <c r="GZ72">
        <v>2.6208499999999999</v>
      </c>
      <c r="HA72">
        <v>2.1972700000000001</v>
      </c>
      <c r="HB72">
        <v>2.3278799999999999</v>
      </c>
      <c r="HC72">
        <v>38.452399999999997</v>
      </c>
      <c r="HD72">
        <v>14.438499999999999</v>
      </c>
      <c r="HE72">
        <v>18</v>
      </c>
      <c r="HF72">
        <v>679.005</v>
      </c>
      <c r="HG72">
        <v>761.82399999999996</v>
      </c>
      <c r="HH72">
        <v>31.000800000000002</v>
      </c>
      <c r="HI72">
        <v>33.044800000000002</v>
      </c>
      <c r="HJ72">
        <v>30.0002</v>
      </c>
      <c r="HK72">
        <v>33.0505</v>
      </c>
      <c r="HL72">
        <v>33.076099999999997</v>
      </c>
      <c r="HM72">
        <v>25.060600000000001</v>
      </c>
      <c r="HN72">
        <v>11.486800000000001</v>
      </c>
      <c r="HO72">
        <v>100</v>
      </c>
      <c r="HP72">
        <v>31</v>
      </c>
      <c r="HQ72">
        <v>384.96</v>
      </c>
      <c r="HR72">
        <v>33.372399999999999</v>
      </c>
      <c r="HS72">
        <v>98.894599999999997</v>
      </c>
      <c r="HT72">
        <v>97.5715</v>
      </c>
    </row>
    <row r="73" spans="1:228" x14ac:dyDescent="0.2">
      <c r="A73">
        <v>58</v>
      </c>
      <c r="B73">
        <v>1678129245.5</v>
      </c>
      <c r="C73">
        <v>227.5</v>
      </c>
      <c r="D73" t="s">
        <v>474</v>
      </c>
      <c r="E73" t="s">
        <v>475</v>
      </c>
      <c r="F73">
        <v>4</v>
      </c>
      <c r="G73">
        <v>1678129243.1875</v>
      </c>
      <c r="H73">
        <f t="shared" si="0"/>
        <v>6.5555922358370732E-4</v>
      </c>
      <c r="I73">
        <f t="shared" si="1"/>
        <v>0.65555922358370733</v>
      </c>
      <c r="J73">
        <f t="shared" si="2"/>
        <v>2.7543062717938405</v>
      </c>
      <c r="K73">
        <f t="shared" si="3"/>
        <v>360.10374999999999</v>
      </c>
      <c r="L73">
        <f t="shared" si="4"/>
        <v>245.95266597177363</v>
      </c>
      <c r="M73">
        <f t="shared" si="5"/>
        <v>24.915900001683116</v>
      </c>
      <c r="N73">
        <f t="shared" si="6"/>
        <v>36.479820171011234</v>
      </c>
      <c r="O73">
        <f t="shared" si="7"/>
        <v>4.1686512534615069E-2</v>
      </c>
      <c r="P73">
        <f t="shared" si="8"/>
        <v>2.7682459485223045</v>
      </c>
      <c r="Q73">
        <f t="shared" si="9"/>
        <v>4.1340884216105676E-2</v>
      </c>
      <c r="R73">
        <f t="shared" si="10"/>
        <v>2.5868866981717368E-2</v>
      </c>
      <c r="S73">
        <f t="shared" si="11"/>
        <v>226.11080285796638</v>
      </c>
      <c r="T73">
        <f t="shared" si="12"/>
        <v>33.747930933688842</v>
      </c>
      <c r="U73">
        <f t="shared" si="13"/>
        <v>32.7122125</v>
      </c>
      <c r="V73">
        <f t="shared" si="14"/>
        <v>4.970985618593498</v>
      </c>
      <c r="W73">
        <f t="shared" si="15"/>
        <v>69.748006181978965</v>
      </c>
      <c r="X73">
        <f t="shared" si="16"/>
        <v>3.4311909640678899</v>
      </c>
      <c r="Y73">
        <f t="shared" si="17"/>
        <v>4.9194108217453509</v>
      </c>
      <c r="Z73">
        <f t="shared" si="18"/>
        <v>1.539794654525608</v>
      </c>
      <c r="AA73">
        <f t="shared" si="19"/>
        <v>-28.910161760041493</v>
      </c>
      <c r="AB73">
        <f t="shared" si="20"/>
        <v>-27.624634149253332</v>
      </c>
      <c r="AC73">
        <f t="shared" si="21"/>
        <v>-2.2769158752658014</v>
      </c>
      <c r="AD73">
        <f t="shared" si="22"/>
        <v>167.29909107340575</v>
      </c>
      <c r="AE73">
        <f t="shared" si="23"/>
        <v>13.422523458256563</v>
      </c>
      <c r="AF73">
        <f t="shared" si="24"/>
        <v>0.57402804942114061</v>
      </c>
      <c r="AG73">
        <f t="shared" si="25"/>
        <v>2.7543062717938405</v>
      </c>
      <c r="AH73">
        <v>384.81629689584042</v>
      </c>
      <c r="AI73">
        <v>375.82807878787872</v>
      </c>
      <c r="AJ73">
        <v>1.7116723875358639</v>
      </c>
      <c r="AK73">
        <v>60.624577214499709</v>
      </c>
      <c r="AL73">
        <f t="shared" si="26"/>
        <v>0.65555922358370733</v>
      </c>
      <c r="AM73">
        <v>33.358664098490109</v>
      </c>
      <c r="AN73">
        <v>33.886636363636377</v>
      </c>
      <c r="AO73">
        <v>9.0959022569107872E-3</v>
      </c>
      <c r="AP73">
        <v>101.7342113738122</v>
      </c>
      <c r="AQ73">
        <v>18</v>
      </c>
      <c r="AR73">
        <v>3</v>
      </c>
      <c r="AS73">
        <f t="shared" si="27"/>
        <v>1</v>
      </c>
      <c r="AT73">
        <f t="shared" si="28"/>
        <v>0</v>
      </c>
      <c r="AU73">
        <f t="shared" si="29"/>
        <v>47427.392523323972</v>
      </c>
      <c r="AV73">
        <f t="shared" si="30"/>
        <v>1199.98875</v>
      </c>
      <c r="AW73">
        <f t="shared" si="31"/>
        <v>1025.9141760922105</v>
      </c>
      <c r="AX73">
        <f t="shared" si="32"/>
        <v>0.85493649510648373</v>
      </c>
      <c r="AY73">
        <f t="shared" si="33"/>
        <v>0.18842743555551364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1678129243.1875</v>
      </c>
      <c r="BF73">
        <v>360.10374999999999</v>
      </c>
      <c r="BG73">
        <v>372.68549999999999</v>
      </c>
      <c r="BH73">
        <v>33.870362499999999</v>
      </c>
      <c r="BI73">
        <v>33.358400000000003</v>
      </c>
      <c r="BJ73">
        <v>366.19125000000003</v>
      </c>
      <c r="BK73">
        <v>33.619725000000003</v>
      </c>
      <c r="BL73">
        <v>649.95249999999999</v>
      </c>
      <c r="BM73">
        <v>101.20350000000001</v>
      </c>
      <c r="BN73">
        <v>0.1001386625</v>
      </c>
      <c r="BO73">
        <v>32.527112500000001</v>
      </c>
      <c r="BP73">
        <v>32.7122125</v>
      </c>
      <c r="BQ73">
        <v>999.9</v>
      </c>
      <c r="BR73">
        <v>0</v>
      </c>
      <c r="BS73">
        <v>0</v>
      </c>
      <c r="BT73">
        <v>8999.2975000000006</v>
      </c>
      <c r="BU73">
        <v>0</v>
      </c>
      <c r="BV73">
        <v>354.743875</v>
      </c>
      <c r="BW73">
        <v>-12.58145</v>
      </c>
      <c r="BX73">
        <v>372.72825</v>
      </c>
      <c r="BY73">
        <v>385.54649999999998</v>
      </c>
      <c r="BZ73">
        <v>0.511927625</v>
      </c>
      <c r="CA73">
        <v>372.68549999999999</v>
      </c>
      <c r="CB73">
        <v>33.358400000000003</v>
      </c>
      <c r="CC73">
        <v>3.4277975000000001</v>
      </c>
      <c r="CD73">
        <v>3.3759899999999998</v>
      </c>
      <c r="CE73">
        <v>26.266312500000002</v>
      </c>
      <c r="CF73">
        <v>26.008675</v>
      </c>
      <c r="CG73">
        <v>1199.98875</v>
      </c>
      <c r="CH73">
        <v>0.50003462500000007</v>
      </c>
      <c r="CI73">
        <v>0.49996537499999999</v>
      </c>
      <c r="CJ73">
        <v>0</v>
      </c>
      <c r="CK73">
        <v>1024.6975</v>
      </c>
      <c r="CL73">
        <v>4.9990899999999998</v>
      </c>
      <c r="CM73">
        <v>10886.612499999999</v>
      </c>
      <c r="CN73">
        <v>9557.9025000000001</v>
      </c>
      <c r="CO73">
        <v>42.046499999999988</v>
      </c>
      <c r="CP73">
        <v>43.561999999999998</v>
      </c>
      <c r="CQ73">
        <v>42.796499999999988</v>
      </c>
      <c r="CR73">
        <v>42.686999999999998</v>
      </c>
      <c r="CS73">
        <v>43.311999999999998</v>
      </c>
      <c r="CT73">
        <v>597.53499999999997</v>
      </c>
      <c r="CU73">
        <v>597.45375000000001</v>
      </c>
      <c r="CV73">
        <v>0</v>
      </c>
      <c r="CW73">
        <v>1678129287.4000001</v>
      </c>
      <c r="CX73">
        <v>0</v>
      </c>
      <c r="CY73">
        <v>1678124978.5</v>
      </c>
      <c r="CZ73" t="s">
        <v>356</v>
      </c>
      <c r="DA73">
        <v>1678124978.5</v>
      </c>
      <c r="DB73">
        <v>1678124958</v>
      </c>
      <c r="DC73">
        <v>13</v>
      </c>
      <c r="DD73">
        <v>-0.20300000000000001</v>
      </c>
      <c r="DE73">
        <v>-1.0999999999999999E-2</v>
      </c>
      <c r="DF73">
        <v>-7.2679999999999998</v>
      </c>
      <c r="DG73">
        <v>0.23699999999999999</v>
      </c>
      <c r="DH73">
        <v>791</v>
      </c>
      <c r="DI73">
        <v>32</v>
      </c>
      <c r="DJ73">
        <v>0.03</v>
      </c>
      <c r="DK73">
        <v>7.0000000000000007E-2</v>
      </c>
      <c r="DL73">
        <v>-12.395109756097559</v>
      </c>
      <c r="DM73">
        <v>-1.3457038327526289</v>
      </c>
      <c r="DN73">
        <v>0.14273911526547231</v>
      </c>
      <c r="DO73">
        <v>0</v>
      </c>
      <c r="DP73">
        <v>0.5336786097560976</v>
      </c>
      <c r="DQ73">
        <v>-0.38338498954703742</v>
      </c>
      <c r="DR73">
        <v>4.4791111651416533E-2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363</v>
      </c>
      <c r="EA73">
        <v>3.2968999999999999</v>
      </c>
      <c r="EB73">
        <v>2.6254200000000001</v>
      </c>
      <c r="EC73">
        <v>9.2527499999999999E-2</v>
      </c>
      <c r="ED73">
        <v>9.3020900000000004E-2</v>
      </c>
      <c r="EE73">
        <v>0.138881</v>
      </c>
      <c r="EF73">
        <v>0.13619300000000001</v>
      </c>
      <c r="EG73">
        <v>27368.1</v>
      </c>
      <c r="EH73">
        <v>27743.8</v>
      </c>
      <c r="EI73">
        <v>28057.3</v>
      </c>
      <c r="EJ73">
        <v>29440.400000000001</v>
      </c>
      <c r="EK73">
        <v>33262.6</v>
      </c>
      <c r="EL73">
        <v>35299</v>
      </c>
      <c r="EM73">
        <v>39623.699999999997</v>
      </c>
      <c r="EN73">
        <v>42073.599999999999</v>
      </c>
      <c r="EO73">
        <v>2.1939000000000002</v>
      </c>
      <c r="EP73">
        <v>2.1991000000000001</v>
      </c>
      <c r="EQ73">
        <v>0.14160200000000001</v>
      </c>
      <c r="ER73">
        <v>0</v>
      </c>
      <c r="ES73">
        <v>30.4191</v>
      </c>
      <c r="ET73">
        <v>999.9</v>
      </c>
      <c r="EU73">
        <v>72.8</v>
      </c>
      <c r="EV73">
        <v>33.5</v>
      </c>
      <c r="EW73">
        <v>37.3765</v>
      </c>
      <c r="EX73">
        <v>56.997300000000003</v>
      </c>
      <c r="EY73">
        <v>-3.9222800000000002</v>
      </c>
      <c r="EZ73">
        <v>2</v>
      </c>
      <c r="FA73">
        <v>0.44403999999999999</v>
      </c>
      <c r="FB73">
        <v>-5.0449300000000002E-2</v>
      </c>
      <c r="FC73">
        <v>20.2746</v>
      </c>
      <c r="FD73">
        <v>5.2196899999999999</v>
      </c>
      <c r="FE73">
        <v>12.008900000000001</v>
      </c>
      <c r="FF73">
        <v>4.9871499999999997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1.8622700000000001</v>
      </c>
      <c r="FN73">
        <v>1.86432</v>
      </c>
      <c r="FO73">
        <v>1.8603499999999999</v>
      </c>
      <c r="FP73">
        <v>1.8611</v>
      </c>
      <c r="FQ73">
        <v>1.8602000000000001</v>
      </c>
      <c r="FR73">
        <v>1.8619300000000001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-6.1</v>
      </c>
      <c r="GH73">
        <v>0.25069999999999998</v>
      </c>
      <c r="GI73">
        <v>-4.6300871571038451</v>
      </c>
      <c r="GJ73">
        <v>-4.6782648166075668E-3</v>
      </c>
      <c r="GK73">
        <v>2.0645039605938809E-6</v>
      </c>
      <c r="GL73">
        <v>-4.2957140779123221E-10</v>
      </c>
      <c r="GM73">
        <v>-8.3289933805379121E-2</v>
      </c>
      <c r="GN73">
        <v>6.7050777095108757E-4</v>
      </c>
      <c r="GO73">
        <v>6.3862846072479287E-4</v>
      </c>
      <c r="GP73">
        <v>-1.0801389653900339E-5</v>
      </c>
      <c r="GQ73">
        <v>6</v>
      </c>
      <c r="GR73">
        <v>2074</v>
      </c>
      <c r="GS73">
        <v>4</v>
      </c>
      <c r="GT73">
        <v>34</v>
      </c>
      <c r="GU73">
        <v>71.099999999999994</v>
      </c>
      <c r="GV73">
        <v>71.5</v>
      </c>
      <c r="GW73">
        <v>1.27075</v>
      </c>
      <c r="GX73">
        <v>2.5573700000000001</v>
      </c>
      <c r="GY73">
        <v>2.04834</v>
      </c>
      <c r="GZ73">
        <v>2.6208499999999999</v>
      </c>
      <c r="HA73">
        <v>2.1972700000000001</v>
      </c>
      <c r="HB73">
        <v>2.3339799999999999</v>
      </c>
      <c r="HC73">
        <v>38.452399999999997</v>
      </c>
      <c r="HD73">
        <v>14.491</v>
      </c>
      <c r="HE73">
        <v>18</v>
      </c>
      <c r="HF73">
        <v>679.31</v>
      </c>
      <c r="HG73">
        <v>761.82399999999996</v>
      </c>
      <c r="HH73">
        <v>31.000900000000001</v>
      </c>
      <c r="HI73">
        <v>33.044800000000002</v>
      </c>
      <c r="HJ73">
        <v>30.0001</v>
      </c>
      <c r="HK73">
        <v>33.0505</v>
      </c>
      <c r="HL73">
        <v>33.076099999999997</v>
      </c>
      <c r="HM73">
        <v>25.427600000000002</v>
      </c>
      <c r="HN73">
        <v>11.486800000000001</v>
      </c>
      <c r="HO73">
        <v>100</v>
      </c>
      <c r="HP73">
        <v>31</v>
      </c>
      <c r="HQ73">
        <v>391.63900000000001</v>
      </c>
      <c r="HR73">
        <v>33.351199999999999</v>
      </c>
      <c r="HS73">
        <v>98.8947</v>
      </c>
      <c r="HT73">
        <v>97.571600000000004</v>
      </c>
    </row>
    <row r="74" spans="1:228" x14ac:dyDescent="0.2">
      <c r="A74">
        <v>59</v>
      </c>
      <c r="B74">
        <v>1678129249.5</v>
      </c>
      <c r="C74">
        <v>231.5</v>
      </c>
      <c r="D74" t="s">
        <v>476</v>
      </c>
      <c r="E74" t="s">
        <v>477</v>
      </c>
      <c r="F74">
        <v>4</v>
      </c>
      <c r="G74">
        <v>1678129247.5</v>
      </c>
      <c r="H74">
        <f t="shared" si="0"/>
        <v>6.648036195987015E-4</v>
      </c>
      <c r="I74">
        <f t="shared" si="1"/>
        <v>0.66480361959870149</v>
      </c>
      <c r="J74">
        <f t="shared" si="2"/>
        <v>2.5761239271764009</v>
      </c>
      <c r="K74">
        <f t="shared" si="3"/>
        <v>367.25785714285718</v>
      </c>
      <c r="L74">
        <f t="shared" si="4"/>
        <v>261.18814335146658</v>
      </c>
      <c r="M74">
        <f t="shared" si="5"/>
        <v>26.459304202438208</v>
      </c>
      <c r="N74">
        <f t="shared" si="6"/>
        <v>37.204550092468388</v>
      </c>
      <c r="O74">
        <f t="shared" si="7"/>
        <v>4.2315203107999411E-2</v>
      </c>
      <c r="P74">
        <f t="shared" si="8"/>
        <v>2.772901093632258</v>
      </c>
      <c r="Q74">
        <f t="shared" si="9"/>
        <v>4.1959711484863479E-2</v>
      </c>
      <c r="R74">
        <f t="shared" si="10"/>
        <v>2.6256510134261633E-2</v>
      </c>
      <c r="S74">
        <f t="shared" si="11"/>
        <v>226.11337380473705</v>
      </c>
      <c r="T74">
        <f t="shared" si="12"/>
        <v>33.753097621227454</v>
      </c>
      <c r="U74">
        <f t="shared" si="13"/>
        <v>32.719557142857141</v>
      </c>
      <c r="V74">
        <f t="shared" si="14"/>
        <v>4.9730417404486591</v>
      </c>
      <c r="W74">
        <f t="shared" si="15"/>
        <v>69.779764359880431</v>
      </c>
      <c r="X74">
        <f t="shared" si="16"/>
        <v>3.4346065870711282</v>
      </c>
      <c r="Y74">
        <f t="shared" si="17"/>
        <v>4.9220667604401367</v>
      </c>
      <c r="Z74">
        <f t="shared" si="18"/>
        <v>1.5384351533775309</v>
      </c>
      <c r="AA74">
        <f t="shared" si="19"/>
        <v>-29.317839624302735</v>
      </c>
      <c r="AB74">
        <f t="shared" si="20"/>
        <v>-27.33793332529233</v>
      </c>
      <c r="AC74">
        <f t="shared" si="21"/>
        <v>-2.2496889939000826</v>
      </c>
      <c r="AD74">
        <f t="shared" si="22"/>
        <v>167.20791186124188</v>
      </c>
      <c r="AE74">
        <f t="shared" si="23"/>
        <v>13.416622247006057</v>
      </c>
      <c r="AF74">
        <f t="shared" si="24"/>
        <v>0.60963140043120911</v>
      </c>
      <c r="AG74">
        <f t="shared" si="25"/>
        <v>2.5761239271764009</v>
      </c>
      <c r="AH74">
        <v>391.65490003137319</v>
      </c>
      <c r="AI74">
        <v>382.75378787878782</v>
      </c>
      <c r="AJ74">
        <v>1.73438590572603</v>
      </c>
      <c r="AK74">
        <v>60.624577214499709</v>
      </c>
      <c r="AL74">
        <f t="shared" si="26"/>
        <v>0.66480361959870149</v>
      </c>
      <c r="AM74">
        <v>33.360079287516058</v>
      </c>
      <c r="AN74">
        <v>33.912197575757602</v>
      </c>
      <c r="AO74">
        <v>6.5312891000166564E-3</v>
      </c>
      <c r="AP74">
        <v>101.7342113738122</v>
      </c>
      <c r="AQ74">
        <v>18</v>
      </c>
      <c r="AR74">
        <v>3</v>
      </c>
      <c r="AS74">
        <f t="shared" si="27"/>
        <v>1</v>
      </c>
      <c r="AT74">
        <f t="shared" si="28"/>
        <v>0</v>
      </c>
      <c r="AU74">
        <f t="shared" si="29"/>
        <v>47554.258309293102</v>
      </c>
      <c r="AV74">
        <f t="shared" si="30"/>
        <v>1200</v>
      </c>
      <c r="AW74">
        <f t="shared" si="31"/>
        <v>1025.9240278781022</v>
      </c>
      <c r="AX74">
        <f t="shared" si="32"/>
        <v>0.85493668989841842</v>
      </c>
      <c r="AY74">
        <f t="shared" si="33"/>
        <v>0.18842781150394755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1678129247.5</v>
      </c>
      <c r="BF74">
        <v>367.25785714285718</v>
      </c>
      <c r="BG74">
        <v>379.84842857142849</v>
      </c>
      <c r="BH74">
        <v>33.904085714285713</v>
      </c>
      <c r="BI74">
        <v>33.360457142857143</v>
      </c>
      <c r="BJ74">
        <v>373.36942857142861</v>
      </c>
      <c r="BK74">
        <v>33.653228571428571</v>
      </c>
      <c r="BL74">
        <v>650.03471428571436</v>
      </c>
      <c r="BM74">
        <v>101.2037142857143</v>
      </c>
      <c r="BN74">
        <v>9.9904871428571421E-2</v>
      </c>
      <c r="BO74">
        <v>32.536685714285717</v>
      </c>
      <c r="BP74">
        <v>32.719557142857141</v>
      </c>
      <c r="BQ74">
        <v>999.89999999999986</v>
      </c>
      <c r="BR74">
        <v>0</v>
      </c>
      <c r="BS74">
        <v>0</v>
      </c>
      <c r="BT74">
        <v>9024.017142857143</v>
      </c>
      <c r="BU74">
        <v>0</v>
      </c>
      <c r="BV74">
        <v>327.17614285714291</v>
      </c>
      <c r="BW74">
        <v>-12.59041428571429</v>
      </c>
      <c r="BX74">
        <v>380.14628571428568</v>
      </c>
      <c r="BY74">
        <v>392.9575714285715</v>
      </c>
      <c r="BZ74">
        <v>0.54365857142857144</v>
      </c>
      <c r="CA74">
        <v>379.84842857142849</v>
      </c>
      <c r="CB74">
        <v>33.360457142857143</v>
      </c>
      <c r="CC74">
        <v>3.4312228571428571</v>
      </c>
      <c r="CD74">
        <v>3.3762014285714281</v>
      </c>
      <c r="CE74">
        <v>26.28321428571428</v>
      </c>
      <c r="CF74">
        <v>26.009714285714288</v>
      </c>
      <c r="CG74">
        <v>1200</v>
      </c>
      <c r="CH74">
        <v>0.50002700000000011</v>
      </c>
      <c r="CI74">
        <v>0.49997299999999989</v>
      </c>
      <c r="CJ74">
        <v>0</v>
      </c>
      <c r="CK74">
        <v>1023.801428571429</v>
      </c>
      <c r="CL74">
        <v>4.9990899999999998</v>
      </c>
      <c r="CM74">
        <v>10874.1</v>
      </c>
      <c r="CN74">
        <v>9557.9385714285727</v>
      </c>
      <c r="CO74">
        <v>42.061999999999998</v>
      </c>
      <c r="CP74">
        <v>43.561999999999998</v>
      </c>
      <c r="CQ74">
        <v>42.811999999999998</v>
      </c>
      <c r="CR74">
        <v>42.75</v>
      </c>
      <c r="CS74">
        <v>43.311999999999998</v>
      </c>
      <c r="CT74">
        <v>597.5328571428571</v>
      </c>
      <c r="CU74">
        <v>597.4671428571429</v>
      </c>
      <c r="CV74">
        <v>0</v>
      </c>
      <c r="CW74">
        <v>1678129291.5999999</v>
      </c>
      <c r="CX74">
        <v>0</v>
      </c>
      <c r="CY74">
        <v>1678124978.5</v>
      </c>
      <c r="CZ74" t="s">
        <v>356</v>
      </c>
      <c r="DA74">
        <v>1678124978.5</v>
      </c>
      <c r="DB74">
        <v>1678124958</v>
      </c>
      <c r="DC74">
        <v>13</v>
      </c>
      <c r="DD74">
        <v>-0.20300000000000001</v>
      </c>
      <c r="DE74">
        <v>-1.0999999999999999E-2</v>
      </c>
      <c r="DF74">
        <v>-7.2679999999999998</v>
      </c>
      <c r="DG74">
        <v>0.23699999999999999</v>
      </c>
      <c r="DH74">
        <v>791</v>
      </c>
      <c r="DI74">
        <v>32</v>
      </c>
      <c r="DJ74">
        <v>0.03</v>
      </c>
      <c r="DK74">
        <v>7.0000000000000007E-2</v>
      </c>
      <c r="DL74">
        <v>-12.48053170731707</v>
      </c>
      <c r="DM74">
        <v>-0.87546271777004769</v>
      </c>
      <c r="DN74">
        <v>9.335678594751913E-2</v>
      </c>
      <c r="DO74">
        <v>0</v>
      </c>
      <c r="DP74">
        <v>0.52273965853658544</v>
      </c>
      <c r="DQ74">
        <v>-0.1130826689895454</v>
      </c>
      <c r="DR74">
        <v>3.4079528465341007E-2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363</v>
      </c>
      <c r="EA74">
        <v>3.29677</v>
      </c>
      <c r="EB74">
        <v>2.6254599999999999</v>
      </c>
      <c r="EC74">
        <v>9.3838699999999997E-2</v>
      </c>
      <c r="ED74">
        <v>9.4312699999999999E-2</v>
      </c>
      <c r="EE74">
        <v>0.13895199999999999</v>
      </c>
      <c r="EF74">
        <v>0.13620399999999999</v>
      </c>
      <c r="EG74">
        <v>27328.2</v>
      </c>
      <c r="EH74">
        <v>27704.3</v>
      </c>
      <c r="EI74">
        <v>28057</v>
      </c>
      <c r="EJ74">
        <v>29440.5</v>
      </c>
      <c r="EK74">
        <v>33259.199999999997</v>
      </c>
      <c r="EL74">
        <v>35299</v>
      </c>
      <c r="EM74">
        <v>39622.800000000003</v>
      </c>
      <c r="EN74">
        <v>42074</v>
      </c>
      <c r="EO74">
        <v>2.1939700000000002</v>
      </c>
      <c r="EP74">
        <v>2.1989999999999998</v>
      </c>
      <c r="EQ74">
        <v>0.14097999999999999</v>
      </c>
      <c r="ER74">
        <v>0</v>
      </c>
      <c r="ES74">
        <v>30.433599999999998</v>
      </c>
      <c r="ET74">
        <v>999.9</v>
      </c>
      <c r="EU74">
        <v>72.8</v>
      </c>
      <c r="EV74">
        <v>33.5</v>
      </c>
      <c r="EW74">
        <v>37.373699999999999</v>
      </c>
      <c r="EX74">
        <v>56.9373</v>
      </c>
      <c r="EY74">
        <v>-3.9182700000000001</v>
      </c>
      <c r="EZ74">
        <v>2</v>
      </c>
      <c r="FA74">
        <v>0.443768</v>
      </c>
      <c r="FB74">
        <v>-4.6593099999999998E-2</v>
      </c>
      <c r="FC74">
        <v>20.2745</v>
      </c>
      <c r="FD74">
        <v>5.2199900000000001</v>
      </c>
      <c r="FE74">
        <v>12.0092</v>
      </c>
      <c r="FF74">
        <v>4.9871499999999997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1.86225</v>
      </c>
      <c r="FN74">
        <v>1.8643099999999999</v>
      </c>
      <c r="FO74">
        <v>1.8603499999999999</v>
      </c>
      <c r="FP74">
        <v>1.8611</v>
      </c>
      <c r="FQ74">
        <v>1.8602000000000001</v>
      </c>
      <c r="FR74">
        <v>1.86191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-6.1219999999999999</v>
      </c>
      <c r="GH74">
        <v>0.251</v>
      </c>
      <c r="GI74">
        <v>-4.6300871571038451</v>
      </c>
      <c r="GJ74">
        <v>-4.6782648166075668E-3</v>
      </c>
      <c r="GK74">
        <v>2.0645039605938809E-6</v>
      </c>
      <c r="GL74">
        <v>-4.2957140779123221E-10</v>
      </c>
      <c r="GM74">
        <v>-8.3289933805379121E-2</v>
      </c>
      <c r="GN74">
        <v>6.7050777095108757E-4</v>
      </c>
      <c r="GO74">
        <v>6.3862846072479287E-4</v>
      </c>
      <c r="GP74">
        <v>-1.0801389653900339E-5</v>
      </c>
      <c r="GQ74">
        <v>6</v>
      </c>
      <c r="GR74">
        <v>2074</v>
      </c>
      <c r="GS74">
        <v>4</v>
      </c>
      <c r="GT74">
        <v>34</v>
      </c>
      <c r="GU74">
        <v>71.2</v>
      </c>
      <c r="GV74">
        <v>71.5</v>
      </c>
      <c r="GW74">
        <v>1.2890600000000001</v>
      </c>
      <c r="GX74">
        <v>2.5659200000000002</v>
      </c>
      <c r="GY74">
        <v>2.04834</v>
      </c>
      <c r="GZ74">
        <v>2.6208499999999999</v>
      </c>
      <c r="HA74">
        <v>2.1972700000000001</v>
      </c>
      <c r="HB74">
        <v>2.34009</v>
      </c>
      <c r="HC74">
        <v>38.452399999999997</v>
      </c>
      <c r="HD74">
        <v>14.4735</v>
      </c>
      <c r="HE74">
        <v>18</v>
      </c>
      <c r="HF74">
        <v>679.35699999999997</v>
      </c>
      <c r="HG74">
        <v>761.726</v>
      </c>
      <c r="HH74">
        <v>31.001000000000001</v>
      </c>
      <c r="HI74">
        <v>33.044800000000002</v>
      </c>
      <c r="HJ74">
        <v>30.0001</v>
      </c>
      <c r="HK74">
        <v>33.049100000000003</v>
      </c>
      <c r="HL74">
        <v>33.076099999999997</v>
      </c>
      <c r="HM74">
        <v>25.792899999999999</v>
      </c>
      <c r="HN74">
        <v>11.486800000000001</v>
      </c>
      <c r="HO74">
        <v>100</v>
      </c>
      <c r="HP74">
        <v>31</v>
      </c>
      <c r="HQ74">
        <v>398.31700000000001</v>
      </c>
      <c r="HR74">
        <v>33.351199999999999</v>
      </c>
      <c r="HS74">
        <v>98.893000000000001</v>
      </c>
      <c r="HT74">
        <v>97.572299999999998</v>
      </c>
    </row>
    <row r="75" spans="1:228" x14ac:dyDescent="0.2">
      <c r="A75">
        <v>60</v>
      </c>
      <c r="B75">
        <v>1678129253.5</v>
      </c>
      <c r="C75">
        <v>235.5</v>
      </c>
      <c r="D75" t="s">
        <v>478</v>
      </c>
      <c r="E75" t="s">
        <v>479</v>
      </c>
      <c r="F75">
        <v>4</v>
      </c>
      <c r="G75">
        <v>1678129251.1875</v>
      </c>
      <c r="H75">
        <f t="shared" si="0"/>
        <v>6.527403559692471E-4</v>
      </c>
      <c r="I75">
        <f t="shared" si="1"/>
        <v>0.65274035596924707</v>
      </c>
      <c r="J75">
        <f t="shared" si="2"/>
        <v>2.66554705743471</v>
      </c>
      <c r="K75">
        <f t="shared" si="3"/>
        <v>373.44037500000002</v>
      </c>
      <c r="L75">
        <f t="shared" si="4"/>
        <v>261.88561842710357</v>
      </c>
      <c r="M75">
        <f t="shared" si="5"/>
        <v>26.529705457665752</v>
      </c>
      <c r="N75">
        <f t="shared" si="6"/>
        <v>37.830497200471335</v>
      </c>
      <c r="O75">
        <f t="shared" si="7"/>
        <v>4.1498527458960793E-2</v>
      </c>
      <c r="P75">
        <f t="shared" si="8"/>
        <v>2.7716278248441952</v>
      </c>
      <c r="Q75">
        <f t="shared" si="9"/>
        <v>4.1156409741916901E-2</v>
      </c>
      <c r="R75">
        <f t="shared" si="10"/>
        <v>2.575325878740499E-2</v>
      </c>
      <c r="S75">
        <f t="shared" si="11"/>
        <v>226.10976823343208</v>
      </c>
      <c r="T75">
        <f t="shared" si="12"/>
        <v>33.765375385585152</v>
      </c>
      <c r="U75">
        <f t="shared" si="13"/>
        <v>32.7314875</v>
      </c>
      <c r="V75">
        <f t="shared" si="14"/>
        <v>4.9763832036716371</v>
      </c>
      <c r="W75">
        <f t="shared" si="15"/>
        <v>69.783510100674761</v>
      </c>
      <c r="X75">
        <f t="shared" si="16"/>
        <v>3.4364376599658617</v>
      </c>
      <c r="Y75">
        <f t="shared" si="17"/>
        <v>4.9244264941792224</v>
      </c>
      <c r="Z75">
        <f t="shared" si="18"/>
        <v>1.5399455437057754</v>
      </c>
      <c r="AA75">
        <f t="shared" si="19"/>
        <v>-28.785849698243798</v>
      </c>
      <c r="AB75">
        <f t="shared" si="20"/>
        <v>-27.837691068286368</v>
      </c>
      <c r="AC75">
        <f t="shared" si="21"/>
        <v>-2.2920972099408501</v>
      </c>
      <c r="AD75">
        <f t="shared" si="22"/>
        <v>167.19413025696105</v>
      </c>
      <c r="AE75">
        <f t="shared" si="23"/>
        <v>13.478475932572016</v>
      </c>
      <c r="AF75">
        <f t="shared" si="24"/>
        <v>0.62707126189479923</v>
      </c>
      <c r="AG75">
        <f t="shared" si="25"/>
        <v>2.66554705743471</v>
      </c>
      <c r="AH75">
        <v>398.67809386305919</v>
      </c>
      <c r="AI75">
        <v>389.69395151515158</v>
      </c>
      <c r="AJ75">
        <v>1.733630265362377</v>
      </c>
      <c r="AK75">
        <v>60.624577214499709</v>
      </c>
      <c r="AL75">
        <f t="shared" si="26"/>
        <v>0.65274035596924707</v>
      </c>
      <c r="AM75">
        <v>33.363265913407368</v>
      </c>
      <c r="AN75">
        <v>33.930280606060613</v>
      </c>
      <c r="AO75">
        <v>2.4203130105964069E-3</v>
      </c>
      <c r="AP75">
        <v>101.7342113738122</v>
      </c>
      <c r="AQ75">
        <v>18</v>
      </c>
      <c r="AR75">
        <v>3</v>
      </c>
      <c r="AS75">
        <f t="shared" si="27"/>
        <v>1</v>
      </c>
      <c r="AT75">
        <f t="shared" si="28"/>
        <v>0</v>
      </c>
      <c r="AU75">
        <f t="shared" si="29"/>
        <v>47517.810726329844</v>
      </c>
      <c r="AV75">
        <f t="shared" si="30"/>
        <v>1199.98</v>
      </c>
      <c r="AW75">
        <f t="shared" si="31"/>
        <v>1025.9070135924519</v>
      </c>
      <c r="AX75">
        <f t="shared" si="32"/>
        <v>0.85493676027304777</v>
      </c>
      <c r="AY75">
        <f t="shared" si="33"/>
        <v>0.18842794732698218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1678129251.1875</v>
      </c>
      <c r="BF75">
        <v>373.44037500000002</v>
      </c>
      <c r="BG75">
        <v>386.09850000000012</v>
      </c>
      <c r="BH75">
        <v>33.922487500000003</v>
      </c>
      <c r="BI75">
        <v>33.363275000000002</v>
      </c>
      <c r="BJ75">
        <v>379.57225</v>
      </c>
      <c r="BK75">
        <v>33.671487499999998</v>
      </c>
      <c r="BL75">
        <v>649.9848750000001</v>
      </c>
      <c r="BM75">
        <v>101.202625</v>
      </c>
      <c r="BN75">
        <v>0.10001856250000001</v>
      </c>
      <c r="BO75">
        <v>32.545187499999997</v>
      </c>
      <c r="BP75">
        <v>32.7314875</v>
      </c>
      <c r="BQ75">
        <v>999.9</v>
      </c>
      <c r="BR75">
        <v>0</v>
      </c>
      <c r="BS75">
        <v>0</v>
      </c>
      <c r="BT75">
        <v>9017.34375</v>
      </c>
      <c r="BU75">
        <v>0</v>
      </c>
      <c r="BV75">
        <v>343.14675</v>
      </c>
      <c r="BW75">
        <v>-12.6581625</v>
      </c>
      <c r="BX75">
        <v>386.55312500000002</v>
      </c>
      <c r="BY75">
        <v>399.42462499999999</v>
      </c>
      <c r="BZ75">
        <v>0.55919600000000003</v>
      </c>
      <c r="CA75">
        <v>386.09850000000012</v>
      </c>
      <c r="CB75">
        <v>33.363275000000002</v>
      </c>
      <c r="CC75">
        <v>3.4330437499999999</v>
      </c>
      <c r="CD75">
        <v>3.37645375</v>
      </c>
      <c r="CE75">
        <v>26.292200000000001</v>
      </c>
      <c r="CF75">
        <v>26.010987499999999</v>
      </c>
      <c r="CG75">
        <v>1199.98</v>
      </c>
      <c r="CH75">
        <v>0.50002524999999998</v>
      </c>
      <c r="CI75">
        <v>0.49997475000000002</v>
      </c>
      <c r="CJ75">
        <v>0</v>
      </c>
      <c r="CK75">
        <v>1023.3925</v>
      </c>
      <c r="CL75">
        <v>4.9990899999999998</v>
      </c>
      <c r="CM75">
        <v>10871.8375</v>
      </c>
      <c r="CN75">
        <v>9557.7749999999996</v>
      </c>
      <c r="CO75">
        <v>42.061999999999998</v>
      </c>
      <c r="CP75">
        <v>43.561999999999998</v>
      </c>
      <c r="CQ75">
        <v>42.811999999999998</v>
      </c>
      <c r="CR75">
        <v>42.75</v>
      </c>
      <c r="CS75">
        <v>43.311999999999998</v>
      </c>
      <c r="CT75">
        <v>597.52</v>
      </c>
      <c r="CU75">
        <v>597.46</v>
      </c>
      <c r="CV75">
        <v>0</v>
      </c>
      <c r="CW75">
        <v>1678129295.8</v>
      </c>
      <c r="CX75">
        <v>0</v>
      </c>
      <c r="CY75">
        <v>1678124978.5</v>
      </c>
      <c r="CZ75" t="s">
        <v>356</v>
      </c>
      <c r="DA75">
        <v>1678124978.5</v>
      </c>
      <c r="DB75">
        <v>1678124958</v>
      </c>
      <c r="DC75">
        <v>13</v>
      </c>
      <c r="DD75">
        <v>-0.20300000000000001</v>
      </c>
      <c r="DE75">
        <v>-1.0999999999999999E-2</v>
      </c>
      <c r="DF75">
        <v>-7.2679999999999998</v>
      </c>
      <c r="DG75">
        <v>0.23699999999999999</v>
      </c>
      <c r="DH75">
        <v>791</v>
      </c>
      <c r="DI75">
        <v>32</v>
      </c>
      <c r="DJ75">
        <v>0.03</v>
      </c>
      <c r="DK75">
        <v>7.0000000000000007E-2</v>
      </c>
      <c r="DL75">
        <v>-12.536799999999999</v>
      </c>
      <c r="DM75">
        <v>-0.8417059233449653</v>
      </c>
      <c r="DN75">
        <v>8.8508668446903513E-2</v>
      </c>
      <c r="DO75">
        <v>0</v>
      </c>
      <c r="DP75">
        <v>0.52053168292682928</v>
      </c>
      <c r="DQ75">
        <v>0.1785476655052298</v>
      </c>
      <c r="DR75">
        <v>3.087465027307728E-2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363</v>
      </c>
      <c r="EA75">
        <v>3.2968199999999999</v>
      </c>
      <c r="EB75">
        <v>2.6254400000000002</v>
      </c>
      <c r="EC75">
        <v>9.5138899999999998E-2</v>
      </c>
      <c r="ED75">
        <v>9.5605200000000001E-2</v>
      </c>
      <c r="EE75">
        <v>0.138992</v>
      </c>
      <c r="EF75">
        <v>0.13620599999999999</v>
      </c>
      <c r="EG75">
        <v>27289.4</v>
      </c>
      <c r="EH75">
        <v>27664.7</v>
      </c>
      <c r="EI75">
        <v>28057.4</v>
      </c>
      <c r="EJ75">
        <v>29440.400000000001</v>
      </c>
      <c r="EK75">
        <v>33257.9</v>
      </c>
      <c r="EL75">
        <v>35298.5</v>
      </c>
      <c r="EM75">
        <v>39623</v>
      </c>
      <c r="EN75">
        <v>42073.4</v>
      </c>
      <c r="EO75">
        <v>2.19408</v>
      </c>
      <c r="EP75">
        <v>2.1988699999999999</v>
      </c>
      <c r="EQ75">
        <v>0.14152799999999999</v>
      </c>
      <c r="ER75">
        <v>0</v>
      </c>
      <c r="ES75">
        <v>30.450800000000001</v>
      </c>
      <c r="ET75">
        <v>999.9</v>
      </c>
      <c r="EU75">
        <v>72.8</v>
      </c>
      <c r="EV75">
        <v>33.5</v>
      </c>
      <c r="EW75">
        <v>37.3752</v>
      </c>
      <c r="EX75">
        <v>56.907299999999999</v>
      </c>
      <c r="EY75">
        <v>-3.8782000000000001</v>
      </c>
      <c r="EZ75">
        <v>2</v>
      </c>
      <c r="FA75">
        <v>0.44416899999999998</v>
      </c>
      <c r="FB75">
        <v>-4.03595E-2</v>
      </c>
      <c r="FC75">
        <v>20.2746</v>
      </c>
      <c r="FD75">
        <v>5.2199900000000001</v>
      </c>
      <c r="FE75">
        <v>12.0097</v>
      </c>
      <c r="FF75">
        <v>4.9871499999999997</v>
      </c>
      <c r="FG75">
        <v>3.2846500000000001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1.86225</v>
      </c>
      <c r="FN75">
        <v>1.86432</v>
      </c>
      <c r="FO75">
        <v>1.8603499999999999</v>
      </c>
      <c r="FP75">
        <v>1.86111</v>
      </c>
      <c r="FQ75">
        <v>1.8602000000000001</v>
      </c>
      <c r="FR75">
        <v>1.86189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-6.1449999999999996</v>
      </c>
      <c r="GH75">
        <v>0.251</v>
      </c>
      <c r="GI75">
        <v>-4.6300871571038451</v>
      </c>
      <c r="GJ75">
        <v>-4.6782648166075668E-3</v>
      </c>
      <c r="GK75">
        <v>2.0645039605938809E-6</v>
      </c>
      <c r="GL75">
        <v>-4.2957140779123221E-10</v>
      </c>
      <c r="GM75">
        <v>-8.3289933805379121E-2</v>
      </c>
      <c r="GN75">
        <v>6.7050777095108757E-4</v>
      </c>
      <c r="GO75">
        <v>6.3862846072479287E-4</v>
      </c>
      <c r="GP75">
        <v>-1.0801389653900339E-5</v>
      </c>
      <c r="GQ75">
        <v>6</v>
      </c>
      <c r="GR75">
        <v>2074</v>
      </c>
      <c r="GS75">
        <v>4</v>
      </c>
      <c r="GT75">
        <v>34</v>
      </c>
      <c r="GU75">
        <v>71.2</v>
      </c>
      <c r="GV75">
        <v>71.599999999999994</v>
      </c>
      <c r="GW75">
        <v>1.3073699999999999</v>
      </c>
      <c r="GX75">
        <v>2.5695800000000002</v>
      </c>
      <c r="GY75">
        <v>2.04834</v>
      </c>
      <c r="GZ75">
        <v>2.6208499999999999</v>
      </c>
      <c r="HA75">
        <v>2.1972700000000001</v>
      </c>
      <c r="HB75">
        <v>2.3071299999999999</v>
      </c>
      <c r="HC75">
        <v>38.452399999999997</v>
      </c>
      <c r="HD75">
        <v>14.4648</v>
      </c>
      <c r="HE75">
        <v>18</v>
      </c>
      <c r="HF75">
        <v>679.42100000000005</v>
      </c>
      <c r="HG75">
        <v>761.60400000000004</v>
      </c>
      <c r="HH75">
        <v>31.0014</v>
      </c>
      <c r="HI75">
        <v>33.046900000000001</v>
      </c>
      <c r="HJ75">
        <v>30.0002</v>
      </c>
      <c r="HK75">
        <v>33.047600000000003</v>
      </c>
      <c r="HL75">
        <v>33.076099999999997</v>
      </c>
      <c r="HM75">
        <v>26.154</v>
      </c>
      <c r="HN75">
        <v>11.486800000000001</v>
      </c>
      <c r="HO75">
        <v>100</v>
      </c>
      <c r="HP75">
        <v>31</v>
      </c>
      <c r="HQ75">
        <v>404.99599999999998</v>
      </c>
      <c r="HR75">
        <v>33.351199999999999</v>
      </c>
      <c r="HS75">
        <v>98.893900000000002</v>
      </c>
      <c r="HT75">
        <v>97.571399999999997</v>
      </c>
    </row>
    <row r="76" spans="1:228" x14ac:dyDescent="0.2">
      <c r="A76">
        <v>61</v>
      </c>
      <c r="B76">
        <v>1678129257.5</v>
      </c>
      <c r="C76">
        <v>239.5</v>
      </c>
      <c r="D76" t="s">
        <v>480</v>
      </c>
      <c r="E76" t="s">
        <v>481</v>
      </c>
      <c r="F76">
        <v>4</v>
      </c>
      <c r="G76">
        <v>1678129255.5</v>
      </c>
      <c r="H76">
        <f t="shared" si="0"/>
        <v>6.5687952626426998E-4</v>
      </c>
      <c r="I76">
        <f t="shared" si="1"/>
        <v>0.65687952626426993</v>
      </c>
      <c r="J76">
        <f t="shared" si="2"/>
        <v>2.7450471759645403</v>
      </c>
      <c r="K76">
        <f t="shared" si="3"/>
        <v>380.67342857142859</v>
      </c>
      <c r="L76">
        <f t="shared" si="4"/>
        <v>266.32531514512789</v>
      </c>
      <c r="M76">
        <f t="shared" si="5"/>
        <v>26.979572997885448</v>
      </c>
      <c r="N76">
        <f t="shared" si="6"/>
        <v>38.563388346697586</v>
      </c>
      <c r="O76">
        <f t="shared" si="7"/>
        <v>4.1678725912365093E-2</v>
      </c>
      <c r="P76">
        <f t="shared" si="8"/>
        <v>2.773495802881345</v>
      </c>
      <c r="Q76">
        <f t="shared" si="9"/>
        <v>4.1333874270015523E-2</v>
      </c>
      <c r="R76">
        <f t="shared" si="10"/>
        <v>2.5864417011162877E-2</v>
      </c>
      <c r="S76">
        <f t="shared" si="11"/>
        <v>226.11212880542601</v>
      </c>
      <c r="T76">
        <f t="shared" si="12"/>
        <v>33.773948397190452</v>
      </c>
      <c r="U76">
        <f t="shared" si="13"/>
        <v>32.748471428571428</v>
      </c>
      <c r="V76">
        <f t="shared" si="14"/>
        <v>4.9811434452867536</v>
      </c>
      <c r="W76">
        <f t="shared" si="15"/>
        <v>69.776754114584364</v>
      </c>
      <c r="X76">
        <f t="shared" si="16"/>
        <v>3.4381308031726197</v>
      </c>
      <c r="Y76">
        <f t="shared" si="17"/>
        <v>4.9273298060363633</v>
      </c>
      <c r="Z76">
        <f t="shared" si="18"/>
        <v>1.5430126421141339</v>
      </c>
      <c r="AA76">
        <f t="shared" si="19"/>
        <v>-28.968387108254305</v>
      </c>
      <c r="AB76">
        <f t="shared" si="20"/>
        <v>-28.832635398218489</v>
      </c>
      <c r="AC76">
        <f t="shared" si="21"/>
        <v>-2.3727394302336084</v>
      </c>
      <c r="AD76">
        <f t="shared" si="22"/>
        <v>165.93836686871958</v>
      </c>
      <c r="AE76">
        <f t="shared" si="23"/>
        <v>13.46658831093348</v>
      </c>
      <c r="AF76">
        <f t="shared" si="24"/>
        <v>0.64296701201902606</v>
      </c>
      <c r="AG76">
        <f t="shared" si="25"/>
        <v>2.7450471759645403</v>
      </c>
      <c r="AH76">
        <v>405.64492389082483</v>
      </c>
      <c r="AI76">
        <v>396.61890303030287</v>
      </c>
      <c r="AJ76">
        <v>1.724663056048124</v>
      </c>
      <c r="AK76">
        <v>60.624577214499709</v>
      </c>
      <c r="AL76">
        <f t="shared" si="26"/>
        <v>0.65687952626426993</v>
      </c>
      <c r="AM76">
        <v>33.365579921098487</v>
      </c>
      <c r="AN76">
        <v>33.945127878787879</v>
      </c>
      <c r="AO76">
        <v>9.9443968550651262E-4</v>
      </c>
      <c r="AP76">
        <v>101.7342113738122</v>
      </c>
      <c r="AQ76">
        <v>18</v>
      </c>
      <c r="AR76">
        <v>3</v>
      </c>
      <c r="AS76">
        <f t="shared" si="27"/>
        <v>1</v>
      </c>
      <c r="AT76">
        <f t="shared" si="28"/>
        <v>0</v>
      </c>
      <c r="AU76">
        <f t="shared" si="29"/>
        <v>47567.707932944191</v>
      </c>
      <c r="AV76">
        <f t="shared" si="30"/>
        <v>1199.988571428572</v>
      </c>
      <c r="AW76">
        <f t="shared" si="31"/>
        <v>1025.9147278784594</v>
      </c>
      <c r="AX76">
        <f t="shared" si="32"/>
        <v>0.8549370821566411</v>
      </c>
      <c r="AY76">
        <f t="shared" si="33"/>
        <v>0.18842856856231743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1678129255.5</v>
      </c>
      <c r="BF76">
        <v>380.67342857142859</v>
      </c>
      <c r="BG76">
        <v>393.3295714285714</v>
      </c>
      <c r="BH76">
        <v>33.939057142857138</v>
      </c>
      <c r="BI76">
        <v>33.365714285714283</v>
      </c>
      <c r="BJ76">
        <v>386.82914285714293</v>
      </c>
      <c r="BK76">
        <v>33.687928571428571</v>
      </c>
      <c r="BL76">
        <v>650.02499999999998</v>
      </c>
      <c r="BM76">
        <v>101.20314285714289</v>
      </c>
      <c r="BN76">
        <v>9.9930728571428568E-2</v>
      </c>
      <c r="BO76">
        <v>32.55564285714285</v>
      </c>
      <c r="BP76">
        <v>32.748471428571428</v>
      </c>
      <c r="BQ76">
        <v>999.89999999999986</v>
      </c>
      <c r="BR76">
        <v>0</v>
      </c>
      <c r="BS76">
        <v>0</v>
      </c>
      <c r="BT76">
        <v>9027.2314285714292</v>
      </c>
      <c r="BU76">
        <v>0</v>
      </c>
      <c r="BV76">
        <v>538.3775714285714</v>
      </c>
      <c r="BW76">
        <v>-12.65634285714286</v>
      </c>
      <c r="BX76">
        <v>394.04671428571419</v>
      </c>
      <c r="BY76">
        <v>406.90642857142848</v>
      </c>
      <c r="BZ76">
        <v>0.57332342857142859</v>
      </c>
      <c r="CA76">
        <v>393.3295714285714</v>
      </c>
      <c r="CB76">
        <v>33.365714285714283</v>
      </c>
      <c r="CC76">
        <v>3.434732857142857</v>
      </c>
      <c r="CD76">
        <v>3.3767128571428571</v>
      </c>
      <c r="CE76">
        <v>26.300528571428568</v>
      </c>
      <c r="CF76">
        <v>26.0123</v>
      </c>
      <c r="CG76">
        <v>1199.988571428572</v>
      </c>
      <c r="CH76">
        <v>0.50001300000000004</v>
      </c>
      <c r="CI76">
        <v>0.49998700000000001</v>
      </c>
      <c r="CJ76">
        <v>0</v>
      </c>
      <c r="CK76">
        <v>1022.925714285714</v>
      </c>
      <c r="CL76">
        <v>4.9990899999999998</v>
      </c>
      <c r="CM76">
        <v>10879.05714285714</v>
      </c>
      <c r="CN76">
        <v>9557.8328571428574</v>
      </c>
      <c r="CO76">
        <v>42.061999999999998</v>
      </c>
      <c r="CP76">
        <v>43.561999999999998</v>
      </c>
      <c r="CQ76">
        <v>42.811999999999998</v>
      </c>
      <c r="CR76">
        <v>42.767714285714291</v>
      </c>
      <c r="CS76">
        <v>43.311999999999998</v>
      </c>
      <c r="CT76">
        <v>597.51142857142872</v>
      </c>
      <c r="CU76">
        <v>597.47714285714289</v>
      </c>
      <c r="CV76">
        <v>0</v>
      </c>
      <c r="CW76">
        <v>1678129299.4000001</v>
      </c>
      <c r="CX76">
        <v>0</v>
      </c>
      <c r="CY76">
        <v>1678124978.5</v>
      </c>
      <c r="CZ76" t="s">
        <v>356</v>
      </c>
      <c r="DA76">
        <v>1678124978.5</v>
      </c>
      <c r="DB76">
        <v>1678124958</v>
      </c>
      <c r="DC76">
        <v>13</v>
      </c>
      <c r="DD76">
        <v>-0.20300000000000001</v>
      </c>
      <c r="DE76">
        <v>-1.0999999999999999E-2</v>
      </c>
      <c r="DF76">
        <v>-7.2679999999999998</v>
      </c>
      <c r="DG76">
        <v>0.23699999999999999</v>
      </c>
      <c r="DH76">
        <v>791</v>
      </c>
      <c r="DI76">
        <v>32</v>
      </c>
      <c r="DJ76">
        <v>0.03</v>
      </c>
      <c r="DK76">
        <v>7.0000000000000007E-2</v>
      </c>
      <c r="DL76">
        <v>-12.58242195121951</v>
      </c>
      <c r="DM76">
        <v>-0.77259512195122626</v>
      </c>
      <c r="DN76">
        <v>8.3789773263267697E-2</v>
      </c>
      <c r="DO76">
        <v>0</v>
      </c>
      <c r="DP76">
        <v>0.52903978048780498</v>
      </c>
      <c r="DQ76">
        <v>0.35504075958188103</v>
      </c>
      <c r="DR76">
        <v>3.5687375145917827E-2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363</v>
      </c>
      <c r="EA76">
        <v>3.2967</v>
      </c>
      <c r="EB76">
        <v>2.6253600000000001</v>
      </c>
      <c r="EC76">
        <v>9.6428299999999995E-2</v>
      </c>
      <c r="ED76">
        <v>9.6858600000000003E-2</v>
      </c>
      <c r="EE76">
        <v>0.139044</v>
      </c>
      <c r="EF76">
        <v>0.13621800000000001</v>
      </c>
      <c r="EG76">
        <v>27250.400000000001</v>
      </c>
      <c r="EH76">
        <v>27626.1</v>
      </c>
      <c r="EI76">
        <v>28057.4</v>
      </c>
      <c r="EJ76">
        <v>29440.1</v>
      </c>
      <c r="EK76">
        <v>33256.1</v>
      </c>
      <c r="EL76">
        <v>35297.9</v>
      </c>
      <c r="EM76">
        <v>39623.1</v>
      </c>
      <c r="EN76">
        <v>42073.3</v>
      </c>
      <c r="EO76">
        <v>2.19415</v>
      </c>
      <c r="EP76">
        <v>2.1991999999999998</v>
      </c>
      <c r="EQ76">
        <v>0.14039499999999999</v>
      </c>
      <c r="ER76">
        <v>0</v>
      </c>
      <c r="ES76">
        <v>30.468900000000001</v>
      </c>
      <c r="ET76">
        <v>999.9</v>
      </c>
      <c r="EU76">
        <v>72.8</v>
      </c>
      <c r="EV76">
        <v>33.5</v>
      </c>
      <c r="EW76">
        <v>37.374899999999997</v>
      </c>
      <c r="EX76">
        <v>56.577300000000001</v>
      </c>
      <c r="EY76">
        <v>-3.7780499999999999</v>
      </c>
      <c r="EZ76">
        <v>2</v>
      </c>
      <c r="FA76">
        <v>0.444106</v>
      </c>
      <c r="FB76">
        <v>-3.3769100000000003E-2</v>
      </c>
      <c r="FC76">
        <v>20.2745</v>
      </c>
      <c r="FD76">
        <v>5.2193899999999998</v>
      </c>
      <c r="FE76">
        <v>12.0091</v>
      </c>
      <c r="FF76">
        <v>4.9868499999999996</v>
      </c>
      <c r="FG76">
        <v>3.2845800000000001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1.8622700000000001</v>
      </c>
      <c r="FN76">
        <v>1.8643099999999999</v>
      </c>
      <c r="FO76">
        <v>1.8603499999999999</v>
      </c>
      <c r="FP76">
        <v>1.8611</v>
      </c>
      <c r="FQ76">
        <v>1.8602000000000001</v>
      </c>
      <c r="FR76">
        <v>1.86192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-6.1660000000000004</v>
      </c>
      <c r="GH76">
        <v>0.25109999999999999</v>
      </c>
      <c r="GI76">
        <v>-4.6300871571038451</v>
      </c>
      <c r="GJ76">
        <v>-4.6782648166075668E-3</v>
      </c>
      <c r="GK76">
        <v>2.0645039605938809E-6</v>
      </c>
      <c r="GL76">
        <v>-4.2957140779123221E-10</v>
      </c>
      <c r="GM76">
        <v>-8.3289933805379121E-2</v>
      </c>
      <c r="GN76">
        <v>6.7050777095108757E-4</v>
      </c>
      <c r="GO76">
        <v>6.3862846072479287E-4</v>
      </c>
      <c r="GP76">
        <v>-1.0801389653900339E-5</v>
      </c>
      <c r="GQ76">
        <v>6</v>
      </c>
      <c r="GR76">
        <v>2074</v>
      </c>
      <c r="GS76">
        <v>4</v>
      </c>
      <c r="GT76">
        <v>34</v>
      </c>
      <c r="GU76">
        <v>71.3</v>
      </c>
      <c r="GV76">
        <v>71.7</v>
      </c>
      <c r="GW76">
        <v>1.32446</v>
      </c>
      <c r="GX76">
        <v>2.5671400000000002</v>
      </c>
      <c r="GY76">
        <v>2.04834</v>
      </c>
      <c r="GZ76">
        <v>2.6208499999999999</v>
      </c>
      <c r="HA76">
        <v>2.1972700000000001</v>
      </c>
      <c r="HB76">
        <v>2.2705099999999998</v>
      </c>
      <c r="HC76">
        <v>38.427900000000001</v>
      </c>
      <c r="HD76">
        <v>14.491</v>
      </c>
      <c r="HE76">
        <v>18</v>
      </c>
      <c r="HF76">
        <v>679.48900000000003</v>
      </c>
      <c r="HG76">
        <v>761.92200000000003</v>
      </c>
      <c r="HH76">
        <v>31.0017</v>
      </c>
      <c r="HI76">
        <v>33.047800000000002</v>
      </c>
      <c r="HJ76">
        <v>30.0001</v>
      </c>
      <c r="HK76">
        <v>33.048200000000001</v>
      </c>
      <c r="HL76">
        <v>33.076099999999997</v>
      </c>
      <c r="HM76">
        <v>26.517099999999999</v>
      </c>
      <c r="HN76">
        <v>11.486800000000001</v>
      </c>
      <c r="HO76">
        <v>100</v>
      </c>
      <c r="HP76">
        <v>31</v>
      </c>
      <c r="HQ76">
        <v>411.67500000000001</v>
      </c>
      <c r="HR76">
        <v>33.351199999999999</v>
      </c>
      <c r="HS76">
        <v>98.894000000000005</v>
      </c>
      <c r="HT76">
        <v>97.570899999999995</v>
      </c>
    </row>
    <row r="77" spans="1:228" x14ac:dyDescent="0.2">
      <c r="A77">
        <v>62</v>
      </c>
      <c r="B77">
        <v>1678129261.5</v>
      </c>
      <c r="C77">
        <v>243.5</v>
      </c>
      <c r="D77" t="s">
        <v>482</v>
      </c>
      <c r="E77" t="s">
        <v>483</v>
      </c>
      <c r="F77">
        <v>4</v>
      </c>
      <c r="G77">
        <v>1678129259.1875</v>
      </c>
      <c r="H77">
        <f t="shared" si="0"/>
        <v>6.6833879120810813E-4</v>
      </c>
      <c r="I77">
        <f t="shared" si="1"/>
        <v>0.66833879120810813</v>
      </c>
      <c r="J77">
        <f t="shared" si="2"/>
        <v>2.7242738506718696</v>
      </c>
      <c r="K77">
        <f t="shared" si="3"/>
        <v>386.79899999999998</v>
      </c>
      <c r="L77">
        <f t="shared" si="4"/>
        <v>274.82295084315871</v>
      </c>
      <c r="M77">
        <f t="shared" si="5"/>
        <v>27.840844341483191</v>
      </c>
      <c r="N77">
        <f t="shared" si="6"/>
        <v>39.184539418569557</v>
      </c>
      <c r="O77">
        <f t="shared" si="7"/>
        <v>4.2392029270464419E-2</v>
      </c>
      <c r="P77">
        <f t="shared" si="8"/>
        <v>2.7687207326340908</v>
      </c>
      <c r="Q77">
        <f t="shared" si="9"/>
        <v>4.2034717725715681E-2</v>
      </c>
      <c r="R77">
        <f t="shared" si="10"/>
        <v>2.6303550449239561E-2</v>
      </c>
      <c r="S77">
        <f t="shared" si="11"/>
        <v>226.11150710903624</v>
      </c>
      <c r="T77">
        <f t="shared" si="12"/>
        <v>33.781906684508073</v>
      </c>
      <c r="U77">
        <f t="shared" si="13"/>
        <v>32.756749999999997</v>
      </c>
      <c r="V77">
        <f t="shared" si="14"/>
        <v>4.983465192608624</v>
      </c>
      <c r="W77">
        <f t="shared" si="15"/>
        <v>69.772901037170683</v>
      </c>
      <c r="X77">
        <f t="shared" si="16"/>
        <v>3.439715999039576</v>
      </c>
      <c r="Y77">
        <f t="shared" si="17"/>
        <v>4.9298738448715325</v>
      </c>
      <c r="Z77">
        <f t="shared" si="18"/>
        <v>1.5437491935690479</v>
      </c>
      <c r="AA77">
        <f t="shared" si="19"/>
        <v>-29.47374069227757</v>
      </c>
      <c r="AB77">
        <f t="shared" si="20"/>
        <v>-28.651852886844559</v>
      </c>
      <c r="AC77">
        <f t="shared" si="21"/>
        <v>-2.3621307878924536</v>
      </c>
      <c r="AD77">
        <f t="shared" si="22"/>
        <v>165.62378274202166</v>
      </c>
      <c r="AE77">
        <f t="shared" si="23"/>
        <v>13.491024572039228</v>
      </c>
      <c r="AF77">
        <f t="shared" si="24"/>
        <v>0.65716096595689721</v>
      </c>
      <c r="AG77">
        <f t="shared" si="25"/>
        <v>2.7242738506718696</v>
      </c>
      <c r="AH77">
        <v>412.520351872503</v>
      </c>
      <c r="AI77">
        <v>403.52103636363643</v>
      </c>
      <c r="AJ77">
        <v>1.7227476187883639</v>
      </c>
      <c r="AK77">
        <v>60.624577214499709</v>
      </c>
      <c r="AL77">
        <f t="shared" si="26"/>
        <v>0.66833879120810813</v>
      </c>
      <c r="AM77">
        <v>33.368208864796387</v>
      </c>
      <c r="AN77">
        <v>33.960122424242407</v>
      </c>
      <c r="AO77">
        <v>6.5194437025061598E-4</v>
      </c>
      <c r="AP77">
        <v>101.7342113738122</v>
      </c>
      <c r="AQ77">
        <v>18</v>
      </c>
      <c r="AR77">
        <v>3</v>
      </c>
      <c r="AS77">
        <f t="shared" si="27"/>
        <v>1</v>
      </c>
      <c r="AT77">
        <f t="shared" si="28"/>
        <v>0</v>
      </c>
      <c r="AU77">
        <f t="shared" si="29"/>
        <v>47434.635237123635</v>
      </c>
      <c r="AV77">
        <f t="shared" si="30"/>
        <v>1199.9849999999999</v>
      </c>
      <c r="AW77">
        <f t="shared" si="31"/>
        <v>1025.9117010927648</v>
      </c>
      <c r="AX77">
        <f t="shared" si="32"/>
        <v>0.85493710429110781</v>
      </c>
      <c r="AY77">
        <f t="shared" si="33"/>
        <v>0.18842861128183791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1678129259.1875</v>
      </c>
      <c r="BF77">
        <v>386.79899999999998</v>
      </c>
      <c r="BG77">
        <v>399.48687499999988</v>
      </c>
      <c r="BH77">
        <v>33.954174999999999</v>
      </c>
      <c r="BI77">
        <v>33.368162499999997</v>
      </c>
      <c r="BJ77">
        <v>392.97474999999997</v>
      </c>
      <c r="BK77">
        <v>33.702962499999998</v>
      </c>
      <c r="BL77">
        <v>650.00075000000004</v>
      </c>
      <c r="BM77">
        <v>101.20462499999999</v>
      </c>
      <c r="BN77">
        <v>0.1000304375</v>
      </c>
      <c r="BO77">
        <v>32.564799999999998</v>
      </c>
      <c r="BP77">
        <v>32.756749999999997</v>
      </c>
      <c r="BQ77">
        <v>999.9</v>
      </c>
      <c r="BR77">
        <v>0</v>
      </c>
      <c r="BS77">
        <v>0</v>
      </c>
      <c r="BT77">
        <v>9001.71875</v>
      </c>
      <c r="BU77">
        <v>0</v>
      </c>
      <c r="BV77">
        <v>500.13924999999989</v>
      </c>
      <c r="BW77">
        <v>-12.687799999999999</v>
      </c>
      <c r="BX77">
        <v>400.39400000000001</v>
      </c>
      <c r="BY77">
        <v>413.27724999999998</v>
      </c>
      <c r="BZ77">
        <v>0.58599412500000003</v>
      </c>
      <c r="CA77">
        <v>399.48687499999988</v>
      </c>
      <c r="CB77">
        <v>33.368162499999997</v>
      </c>
      <c r="CC77">
        <v>3.436315</v>
      </c>
      <c r="CD77">
        <v>3.3770112499999998</v>
      </c>
      <c r="CE77">
        <v>26.3083125</v>
      </c>
      <c r="CF77">
        <v>26.0138</v>
      </c>
      <c r="CG77">
        <v>1199.9849999999999</v>
      </c>
      <c r="CH77">
        <v>0.50001300000000004</v>
      </c>
      <c r="CI77">
        <v>0.49998700000000001</v>
      </c>
      <c r="CJ77">
        <v>0</v>
      </c>
      <c r="CK77">
        <v>1022.1537499999999</v>
      </c>
      <c r="CL77">
        <v>4.9990899999999998</v>
      </c>
      <c r="CM77">
        <v>10869.487499999999</v>
      </c>
      <c r="CN77">
        <v>9557.7750000000015</v>
      </c>
      <c r="CO77">
        <v>42.061999999999998</v>
      </c>
      <c r="CP77">
        <v>43.617125000000001</v>
      </c>
      <c r="CQ77">
        <v>42.811999999999998</v>
      </c>
      <c r="CR77">
        <v>42.75</v>
      </c>
      <c r="CS77">
        <v>43.327749999999988</v>
      </c>
      <c r="CT77">
        <v>597.50874999999996</v>
      </c>
      <c r="CU77">
        <v>597.47625000000005</v>
      </c>
      <c r="CV77">
        <v>0</v>
      </c>
      <c r="CW77">
        <v>1678129303.5999999</v>
      </c>
      <c r="CX77">
        <v>0</v>
      </c>
      <c r="CY77">
        <v>1678124978.5</v>
      </c>
      <c r="CZ77" t="s">
        <v>356</v>
      </c>
      <c r="DA77">
        <v>1678124978.5</v>
      </c>
      <c r="DB77">
        <v>1678124958</v>
      </c>
      <c r="DC77">
        <v>13</v>
      </c>
      <c r="DD77">
        <v>-0.20300000000000001</v>
      </c>
      <c r="DE77">
        <v>-1.0999999999999999E-2</v>
      </c>
      <c r="DF77">
        <v>-7.2679999999999998</v>
      </c>
      <c r="DG77">
        <v>0.23699999999999999</v>
      </c>
      <c r="DH77">
        <v>791</v>
      </c>
      <c r="DI77">
        <v>32</v>
      </c>
      <c r="DJ77">
        <v>0.03</v>
      </c>
      <c r="DK77">
        <v>7.0000000000000007E-2</v>
      </c>
      <c r="DL77">
        <v>-12.627417073170729</v>
      </c>
      <c r="DM77">
        <v>-0.46258954703832972</v>
      </c>
      <c r="DN77">
        <v>5.4703595558641523E-2</v>
      </c>
      <c r="DO77">
        <v>0</v>
      </c>
      <c r="DP77">
        <v>0.5506148048780487</v>
      </c>
      <c r="DQ77">
        <v>0.28401140069686542</v>
      </c>
      <c r="DR77">
        <v>2.8642982707828311E-2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363</v>
      </c>
      <c r="EA77">
        <v>3.2968500000000001</v>
      </c>
      <c r="EB77">
        <v>2.6253899999999999</v>
      </c>
      <c r="EC77">
        <v>9.7695699999999996E-2</v>
      </c>
      <c r="ED77">
        <v>9.8128900000000005E-2</v>
      </c>
      <c r="EE77">
        <v>0.13908100000000001</v>
      </c>
      <c r="EF77">
        <v>0.13622500000000001</v>
      </c>
      <c r="EG77">
        <v>27212.1</v>
      </c>
      <c r="EH77">
        <v>27586.9</v>
      </c>
      <c r="EI77">
        <v>28057.3</v>
      </c>
      <c r="EJ77">
        <v>29439.8</v>
      </c>
      <c r="EK77">
        <v>33254.5</v>
      </c>
      <c r="EL77">
        <v>35297.599999999999</v>
      </c>
      <c r="EM77">
        <v>39622.800000000003</v>
      </c>
      <c r="EN77">
        <v>42073.1</v>
      </c>
      <c r="EO77">
        <v>2.19415</v>
      </c>
      <c r="EP77">
        <v>2.19902</v>
      </c>
      <c r="EQ77">
        <v>0.14035400000000001</v>
      </c>
      <c r="ER77">
        <v>0</v>
      </c>
      <c r="ES77">
        <v>30.488399999999999</v>
      </c>
      <c r="ET77">
        <v>999.9</v>
      </c>
      <c r="EU77">
        <v>72.8</v>
      </c>
      <c r="EV77">
        <v>33.5</v>
      </c>
      <c r="EW77">
        <v>37.374699999999997</v>
      </c>
      <c r="EX77">
        <v>56.997300000000003</v>
      </c>
      <c r="EY77">
        <v>-3.78606</v>
      </c>
      <c r="EZ77">
        <v>2</v>
      </c>
      <c r="FA77">
        <v>0.44417200000000001</v>
      </c>
      <c r="FB77">
        <v>-2.8060999999999999E-2</v>
      </c>
      <c r="FC77">
        <v>20.2745</v>
      </c>
      <c r="FD77">
        <v>5.2187900000000003</v>
      </c>
      <c r="FE77">
        <v>12.009399999999999</v>
      </c>
      <c r="FF77">
        <v>4.98665</v>
      </c>
      <c r="FG77">
        <v>3.2844799999999998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1.86225</v>
      </c>
      <c r="FN77">
        <v>1.86429</v>
      </c>
      <c r="FO77">
        <v>1.8603499999999999</v>
      </c>
      <c r="FP77">
        <v>1.86111</v>
      </c>
      <c r="FQ77">
        <v>1.8602000000000001</v>
      </c>
      <c r="FR77">
        <v>1.86191</v>
      </c>
      <c r="FS77">
        <v>1.85853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-6.1879999999999997</v>
      </c>
      <c r="GH77">
        <v>0.25119999999999998</v>
      </c>
      <c r="GI77">
        <v>-4.6300871571038451</v>
      </c>
      <c r="GJ77">
        <v>-4.6782648166075668E-3</v>
      </c>
      <c r="GK77">
        <v>2.0645039605938809E-6</v>
      </c>
      <c r="GL77">
        <v>-4.2957140779123221E-10</v>
      </c>
      <c r="GM77">
        <v>-8.3289933805379121E-2</v>
      </c>
      <c r="GN77">
        <v>6.7050777095108757E-4</v>
      </c>
      <c r="GO77">
        <v>6.3862846072479287E-4</v>
      </c>
      <c r="GP77">
        <v>-1.0801389653900339E-5</v>
      </c>
      <c r="GQ77">
        <v>6</v>
      </c>
      <c r="GR77">
        <v>2074</v>
      </c>
      <c r="GS77">
        <v>4</v>
      </c>
      <c r="GT77">
        <v>34</v>
      </c>
      <c r="GU77">
        <v>71.400000000000006</v>
      </c>
      <c r="GV77">
        <v>71.7</v>
      </c>
      <c r="GW77">
        <v>1.34277</v>
      </c>
      <c r="GX77">
        <v>2.5573700000000001</v>
      </c>
      <c r="GY77">
        <v>2.04834</v>
      </c>
      <c r="GZ77">
        <v>2.6208499999999999</v>
      </c>
      <c r="HA77">
        <v>2.1972700000000001</v>
      </c>
      <c r="HB77">
        <v>2.32178</v>
      </c>
      <c r="HC77">
        <v>38.452399999999997</v>
      </c>
      <c r="HD77">
        <v>14.456</v>
      </c>
      <c r="HE77">
        <v>18</v>
      </c>
      <c r="HF77">
        <v>679.49800000000005</v>
      </c>
      <c r="HG77">
        <v>761.75099999999998</v>
      </c>
      <c r="HH77">
        <v>31.0016</v>
      </c>
      <c r="HI77">
        <v>33.047800000000002</v>
      </c>
      <c r="HJ77">
        <v>30.0002</v>
      </c>
      <c r="HK77">
        <v>33.048999999999999</v>
      </c>
      <c r="HL77">
        <v>33.076099999999997</v>
      </c>
      <c r="HM77">
        <v>26.878299999999999</v>
      </c>
      <c r="HN77">
        <v>11.486800000000001</v>
      </c>
      <c r="HO77">
        <v>100</v>
      </c>
      <c r="HP77">
        <v>31</v>
      </c>
      <c r="HQ77">
        <v>418.35599999999999</v>
      </c>
      <c r="HR77">
        <v>33.339300000000001</v>
      </c>
      <c r="HS77">
        <v>98.8934</v>
      </c>
      <c r="HT77">
        <v>97.570099999999996</v>
      </c>
    </row>
    <row r="78" spans="1:228" x14ac:dyDescent="0.2">
      <c r="A78">
        <v>63</v>
      </c>
      <c r="B78">
        <v>1678129265.5</v>
      </c>
      <c r="C78">
        <v>247.5</v>
      </c>
      <c r="D78" t="s">
        <v>484</v>
      </c>
      <c r="E78" t="s">
        <v>485</v>
      </c>
      <c r="F78">
        <v>4</v>
      </c>
      <c r="G78">
        <v>1678129263.5</v>
      </c>
      <c r="H78">
        <f t="shared" si="0"/>
        <v>6.7212246646860846E-4</v>
      </c>
      <c r="I78">
        <f t="shared" si="1"/>
        <v>0.67212246646860851</v>
      </c>
      <c r="J78">
        <f t="shared" si="2"/>
        <v>2.9008433034125916</v>
      </c>
      <c r="K78">
        <f t="shared" si="3"/>
        <v>393.95271428571431</v>
      </c>
      <c r="L78">
        <f t="shared" si="4"/>
        <v>275.58234658726394</v>
      </c>
      <c r="M78">
        <f t="shared" si="5"/>
        <v>27.917513871771568</v>
      </c>
      <c r="N78">
        <f t="shared" si="6"/>
        <v>39.908871167155418</v>
      </c>
      <c r="O78">
        <f t="shared" si="7"/>
        <v>4.2560431252578017E-2</v>
      </c>
      <c r="P78">
        <f t="shared" si="8"/>
        <v>2.7697266272641445</v>
      </c>
      <c r="Q78">
        <f t="shared" si="9"/>
        <v>4.2200417847646124E-2</v>
      </c>
      <c r="R78">
        <f t="shared" si="10"/>
        <v>2.6407352975588438E-2</v>
      </c>
      <c r="S78">
        <f t="shared" si="11"/>
        <v>226.1133918057713</v>
      </c>
      <c r="T78">
        <f t="shared" si="12"/>
        <v>33.793736879018468</v>
      </c>
      <c r="U78">
        <f t="shared" si="13"/>
        <v>32.770214285714289</v>
      </c>
      <c r="V78">
        <f t="shared" si="14"/>
        <v>4.9872432985771509</v>
      </c>
      <c r="W78">
        <f t="shared" si="15"/>
        <v>69.744826961983492</v>
      </c>
      <c r="X78">
        <f t="shared" si="16"/>
        <v>3.4409049384241088</v>
      </c>
      <c r="Y78">
        <f t="shared" si="17"/>
        <v>4.9335629441014701</v>
      </c>
      <c r="Z78">
        <f t="shared" si="18"/>
        <v>1.546338360153042</v>
      </c>
      <c r="AA78">
        <f t="shared" si="19"/>
        <v>-29.640600771265632</v>
      </c>
      <c r="AB78">
        <f t="shared" si="20"/>
        <v>-28.691060013514914</v>
      </c>
      <c r="AC78">
        <f t="shared" si="21"/>
        <v>-2.3648143256941601</v>
      </c>
      <c r="AD78">
        <f t="shared" si="22"/>
        <v>165.41691669529658</v>
      </c>
      <c r="AE78">
        <f t="shared" si="23"/>
        <v>13.650674547121037</v>
      </c>
      <c r="AF78">
        <f t="shared" si="24"/>
        <v>0.66762811658270482</v>
      </c>
      <c r="AG78">
        <f t="shared" si="25"/>
        <v>2.9008433034125916</v>
      </c>
      <c r="AH78">
        <v>419.54402155680941</v>
      </c>
      <c r="AI78">
        <v>410.3895818181818</v>
      </c>
      <c r="AJ78">
        <v>1.7193056245528191</v>
      </c>
      <c r="AK78">
        <v>60.624577214499709</v>
      </c>
      <c r="AL78">
        <f t="shared" si="26"/>
        <v>0.67212246646860851</v>
      </c>
      <c r="AM78">
        <v>33.370905211960277</v>
      </c>
      <c r="AN78">
        <v>33.968438787878767</v>
      </c>
      <c r="AO78">
        <v>2.867545712106645E-4</v>
      </c>
      <c r="AP78">
        <v>101.7342113738122</v>
      </c>
      <c r="AQ78">
        <v>18</v>
      </c>
      <c r="AR78">
        <v>3</v>
      </c>
      <c r="AS78">
        <f t="shared" si="27"/>
        <v>1</v>
      </c>
      <c r="AT78">
        <f t="shared" si="28"/>
        <v>0</v>
      </c>
      <c r="AU78">
        <f t="shared" si="29"/>
        <v>47460.292059303465</v>
      </c>
      <c r="AV78">
        <f t="shared" si="30"/>
        <v>1199.992857142857</v>
      </c>
      <c r="AW78">
        <f t="shared" si="31"/>
        <v>1025.9186278786378</v>
      </c>
      <c r="AX78">
        <f t="shared" si="32"/>
        <v>0.85493727881123882</v>
      </c>
      <c r="AY78">
        <f t="shared" si="33"/>
        <v>0.18842894810569102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1678129263.5</v>
      </c>
      <c r="BF78">
        <v>393.95271428571431</v>
      </c>
      <c r="BG78">
        <v>406.79557142857141</v>
      </c>
      <c r="BH78">
        <v>33.966228571428573</v>
      </c>
      <c r="BI78">
        <v>33.370914285714292</v>
      </c>
      <c r="BJ78">
        <v>400.15185714285718</v>
      </c>
      <c r="BK78">
        <v>33.714942857142859</v>
      </c>
      <c r="BL78">
        <v>650.02771428571418</v>
      </c>
      <c r="BM78">
        <v>101.2037142857143</v>
      </c>
      <c r="BN78">
        <v>9.9994814285714287E-2</v>
      </c>
      <c r="BO78">
        <v>32.57807142857142</v>
      </c>
      <c r="BP78">
        <v>32.770214285714289</v>
      </c>
      <c r="BQ78">
        <v>999.89999999999986</v>
      </c>
      <c r="BR78">
        <v>0</v>
      </c>
      <c r="BS78">
        <v>0</v>
      </c>
      <c r="BT78">
        <v>9007.1428571428569</v>
      </c>
      <c r="BU78">
        <v>0</v>
      </c>
      <c r="BV78">
        <v>534.78328571428574</v>
      </c>
      <c r="BW78">
        <v>-12.842914285714279</v>
      </c>
      <c r="BX78">
        <v>407.80428571428581</v>
      </c>
      <c r="BY78">
        <v>420.83928571428572</v>
      </c>
      <c r="BZ78">
        <v>0.59530414285714284</v>
      </c>
      <c r="CA78">
        <v>406.79557142857141</v>
      </c>
      <c r="CB78">
        <v>33.370914285714292</v>
      </c>
      <c r="CC78">
        <v>3.4375057142857139</v>
      </c>
      <c r="CD78">
        <v>3.3772585714285719</v>
      </c>
      <c r="CE78">
        <v>26.314214285714289</v>
      </c>
      <c r="CF78">
        <v>26.01501428571429</v>
      </c>
      <c r="CG78">
        <v>1199.992857142857</v>
      </c>
      <c r="CH78">
        <v>0.50000699999999998</v>
      </c>
      <c r="CI78">
        <v>0.49999300000000002</v>
      </c>
      <c r="CJ78">
        <v>0</v>
      </c>
      <c r="CK78">
        <v>1021.694285714286</v>
      </c>
      <c r="CL78">
        <v>4.9990899999999998</v>
      </c>
      <c r="CM78">
        <v>10867.985714285711</v>
      </c>
      <c r="CN78">
        <v>9557.8028571428567</v>
      </c>
      <c r="CO78">
        <v>42.061999999999998</v>
      </c>
      <c r="CP78">
        <v>43.625</v>
      </c>
      <c r="CQ78">
        <v>42.811999999999998</v>
      </c>
      <c r="CR78">
        <v>42.811999999999998</v>
      </c>
      <c r="CS78">
        <v>43.366</v>
      </c>
      <c r="CT78">
        <v>597.50571428571425</v>
      </c>
      <c r="CU78">
        <v>597.487142857143</v>
      </c>
      <c r="CV78">
        <v>0</v>
      </c>
      <c r="CW78">
        <v>1678129307.8</v>
      </c>
      <c r="CX78">
        <v>0</v>
      </c>
      <c r="CY78">
        <v>1678124978.5</v>
      </c>
      <c r="CZ78" t="s">
        <v>356</v>
      </c>
      <c r="DA78">
        <v>1678124978.5</v>
      </c>
      <c r="DB78">
        <v>1678124958</v>
      </c>
      <c r="DC78">
        <v>13</v>
      </c>
      <c r="DD78">
        <v>-0.20300000000000001</v>
      </c>
      <c r="DE78">
        <v>-1.0999999999999999E-2</v>
      </c>
      <c r="DF78">
        <v>-7.2679999999999998</v>
      </c>
      <c r="DG78">
        <v>0.23699999999999999</v>
      </c>
      <c r="DH78">
        <v>791</v>
      </c>
      <c r="DI78">
        <v>32</v>
      </c>
      <c r="DJ78">
        <v>0.03</v>
      </c>
      <c r="DK78">
        <v>7.0000000000000007E-2</v>
      </c>
      <c r="DL78">
        <v>-12.677</v>
      </c>
      <c r="DM78">
        <v>-0.68035191637633718</v>
      </c>
      <c r="DN78">
        <v>7.869828460646397E-2</v>
      </c>
      <c r="DO78">
        <v>0</v>
      </c>
      <c r="DP78">
        <v>0.56820007317073162</v>
      </c>
      <c r="DQ78">
        <v>0.21015265505226521</v>
      </c>
      <c r="DR78">
        <v>2.0954801507391041E-2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363</v>
      </c>
      <c r="EA78">
        <v>3.29684</v>
      </c>
      <c r="EB78">
        <v>2.6253500000000001</v>
      </c>
      <c r="EC78">
        <v>9.8951999999999998E-2</v>
      </c>
      <c r="ED78">
        <v>9.93898E-2</v>
      </c>
      <c r="EE78">
        <v>0.139099</v>
      </c>
      <c r="EF78">
        <v>0.13622799999999999</v>
      </c>
      <c r="EG78">
        <v>27173.7</v>
      </c>
      <c r="EH78">
        <v>27548</v>
      </c>
      <c r="EI78">
        <v>28056.799999999999</v>
      </c>
      <c r="EJ78">
        <v>29439.599999999999</v>
      </c>
      <c r="EK78">
        <v>33253.5</v>
      </c>
      <c r="EL78">
        <v>35297.199999999997</v>
      </c>
      <c r="EM78">
        <v>39622.300000000003</v>
      </c>
      <c r="EN78">
        <v>42072.7</v>
      </c>
      <c r="EO78">
        <v>2.1943000000000001</v>
      </c>
      <c r="EP78">
        <v>2.1992799999999999</v>
      </c>
      <c r="EQ78">
        <v>0.13969799999999999</v>
      </c>
      <c r="ER78">
        <v>0</v>
      </c>
      <c r="ES78">
        <v>30.508700000000001</v>
      </c>
      <c r="ET78">
        <v>999.9</v>
      </c>
      <c r="EU78">
        <v>72.8</v>
      </c>
      <c r="EV78">
        <v>33.5</v>
      </c>
      <c r="EW78">
        <v>37.3765</v>
      </c>
      <c r="EX78">
        <v>57.057299999999998</v>
      </c>
      <c r="EY78">
        <v>-3.8501599999999998</v>
      </c>
      <c r="EZ78">
        <v>2</v>
      </c>
      <c r="FA78">
        <v>0.444301</v>
      </c>
      <c r="FB78">
        <v>-2.4057700000000001E-2</v>
      </c>
      <c r="FC78">
        <v>20.2746</v>
      </c>
      <c r="FD78">
        <v>5.2193899999999998</v>
      </c>
      <c r="FE78">
        <v>12.0097</v>
      </c>
      <c r="FF78">
        <v>4.98705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1.8658300000000001</v>
      </c>
      <c r="FM78">
        <v>1.8622399999999999</v>
      </c>
      <c r="FN78">
        <v>1.8642700000000001</v>
      </c>
      <c r="FO78">
        <v>1.8603499999999999</v>
      </c>
      <c r="FP78">
        <v>1.8611</v>
      </c>
      <c r="FQ78">
        <v>1.8602000000000001</v>
      </c>
      <c r="FR78">
        <v>1.86189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-6.2089999999999996</v>
      </c>
      <c r="GH78">
        <v>0.25140000000000001</v>
      </c>
      <c r="GI78">
        <v>-4.6300871571038451</v>
      </c>
      <c r="GJ78">
        <v>-4.6782648166075668E-3</v>
      </c>
      <c r="GK78">
        <v>2.0645039605938809E-6</v>
      </c>
      <c r="GL78">
        <v>-4.2957140779123221E-10</v>
      </c>
      <c r="GM78">
        <v>-8.3289933805379121E-2</v>
      </c>
      <c r="GN78">
        <v>6.7050777095108757E-4</v>
      </c>
      <c r="GO78">
        <v>6.3862846072479287E-4</v>
      </c>
      <c r="GP78">
        <v>-1.0801389653900339E-5</v>
      </c>
      <c r="GQ78">
        <v>6</v>
      </c>
      <c r="GR78">
        <v>2074</v>
      </c>
      <c r="GS78">
        <v>4</v>
      </c>
      <c r="GT78">
        <v>34</v>
      </c>
      <c r="GU78">
        <v>71.5</v>
      </c>
      <c r="GV78">
        <v>71.8</v>
      </c>
      <c r="GW78">
        <v>1.3598600000000001</v>
      </c>
      <c r="GX78">
        <v>2.5524900000000001</v>
      </c>
      <c r="GY78">
        <v>2.04834</v>
      </c>
      <c r="GZ78">
        <v>2.6208499999999999</v>
      </c>
      <c r="HA78">
        <v>2.1972700000000001</v>
      </c>
      <c r="HB78">
        <v>2.33643</v>
      </c>
      <c r="HC78">
        <v>38.452399999999997</v>
      </c>
      <c r="HD78">
        <v>14.4472</v>
      </c>
      <c r="HE78">
        <v>18</v>
      </c>
      <c r="HF78">
        <v>679.63499999999999</v>
      </c>
      <c r="HG78">
        <v>761.995</v>
      </c>
      <c r="HH78">
        <v>31.0014</v>
      </c>
      <c r="HI78">
        <v>33.050600000000003</v>
      </c>
      <c r="HJ78">
        <v>30.000299999999999</v>
      </c>
      <c r="HK78">
        <v>33.0505</v>
      </c>
      <c r="HL78">
        <v>33.076099999999997</v>
      </c>
      <c r="HM78">
        <v>27.235399999999998</v>
      </c>
      <c r="HN78">
        <v>11.486800000000001</v>
      </c>
      <c r="HO78">
        <v>100</v>
      </c>
      <c r="HP78">
        <v>31</v>
      </c>
      <c r="HQ78">
        <v>425.03399999999999</v>
      </c>
      <c r="HR78">
        <v>33.336199999999998</v>
      </c>
      <c r="HS78">
        <v>98.891999999999996</v>
      </c>
      <c r="HT78">
        <v>97.569400000000002</v>
      </c>
    </row>
    <row r="79" spans="1:228" x14ac:dyDescent="0.2">
      <c r="A79">
        <v>64</v>
      </c>
      <c r="B79">
        <v>1678129269.5</v>
      </c>
      <c r="C79">
        <v>251.5</v>
      </c>
      <c r="D79" t="s">
        <v>486</v>
      </c>
      <c r="E79" t="s">
        <v>487</v>
      </c>
      <c r="F79">
        <v>4</v>
      </c>
      <c r="G79">
        <v>1678129267.1875</v>
      </c>
      <c r="H79">
        <f t="shared" si="0"/>
        <v>6.7751696877738673E-4</v>
      </c>
      <c r="I79">
        <f t="shared" si="1"/>
        <v>0.67751696877738676</v>
      </c>
      <c r="J79">
        <f t="shared" si="2"/>
        <v>2.8886404867504001</v>
      </c>
      <c r="K79">
        <f t="shared" si="3"/>
        <v>400.11275000000001</v>
      </c>
      <c r="L79">
        <f t="shared" si="4"/>
        <v>282.73663168614496</v>
      </c>
      <c r="M79">
        <f t="shared" si="5"/>
        <v>28.642196019133326</v>
      </c>
      <c r="N79">
        <f t="shared" si="6"/>
        <v>40.532801663902937</v>
      </c>
      <c r="O79">
        <f t="shared" si="7"/>
        <v>4.2842111241965963E-2</v>
      </c>
      <c r="P79">
        <f t="shared" si="8"/>
        <v>2.7702607805657289</v>
      </c>
      <c r="Q79">
        <f t="shared" si="9"/>
        <v>4.2477408398774549E-2</v>
      </c>
      <c r="R79">
        <f t="shared" si="10"/>
        <v>2.6580888456488302E-2</v>
      </c>
      <c r="S79">
        <f t="shared" si="11"/>
        <v>226.11585710947716</v>
      </c>
      <c r="T79">
        <f t="shared" si="12"/>
        <v>33.795664147130964</v>
      </c>
      <c r="U79">
        <f t="shared" si="13"/>
        <v>32.779912500000002</v>
      </c>
      <c r="V79">
        <f t="shared" si="14"/>
        <v>4.9899661812310478</v>
      </c>
      <c r="W79">
        <f t="shared" si="15"/>
        <v>69.740921314193528</v>
      </c>
      <c r="X79">
        <f t="shared" si="16"/>
        <v>3.441411131799641</v>
      </c>
      <c r="Y79">
        <f t="shared" si="17"/>
        <v>4.9345650544184192</v>
      </c>
      <c r="Z79">
        <f t="shared" si="18"/>
        <v>1.5485550494314069</v>
      </c>
      <c r="AA79">
        <f t="shared" si="19"/>
        <v>-29.878498323082756</v>
      </c>
      <c r="AB79">
        <f t="shared" si="20"/>
        <v>-29.606829938029342</v>
      </c>
      <c r="AC79">
        <f t="shared" si="21"/>
        <v>-2.439983930637136</v>
      </c>
      <c r="AD79">
        <f t="shared" si="22"/>
        <v>164.19054491772792</v>
      </c>
      <c r="AE79">
        <f t="shared" si="23"/>
        <v>13.68843890412734</v>
      </c>
      <c r="AF79">
        <f t="shared" si="24"/>
        <v>0.67248949518180934</v>
      </c>
      <c r="AG79">
        <f t="shared" si="25"/>
        <v>2.8886404867504001</v>
      </c>
      <c r="AH79">
        <v>426.50944109168489</v>
      </c>
      <c r="AI79">
        <v>417.31632121212112</v>
      </c>
      <c r="AJ79">
        <v>1.7329184728831619</v>
      </c>
      <c r="AK79">
        <v>60.624577214499709</v>
      </c>
      <c r="AL79">
        <f t="shared" si="26"/>
        <v>0.67751696877738676</v>
      </c>
      <c r="AM79">
        <v>33.371465370587131</v>
      </c>
      <c r="AN79">
        <v>33.974476363636363</v>
      </c>
      <c r="AO79">
        <v>1.7771225022972719E-4</v>
      </c>
      <c r="AP79">
        <v>101.7342113738122</v>
      </c>
      <c r="AQ79">
        <v>18</v>
      </c>
      <c r="AR79">
        <v>3</v>
      </c>
      <c r="AS79">
        <f t="shared" si="27"/>
        <v>1</v>
      </c>
      <c r="AT79">
        <f t="shared" si="28"/>
        <v>0</v>
      </c>
      <c r="AU79">
        <f t="shared" si="29"/>
        <v>47474.454570973459</v>
      </c>
      <c r="AV79">
        <f t="shared" si="30"/>
        <v>1200.0050000000001</v>
      </c>
      <c r="AW79">
        <f t="shared" si="31"/>
        <v>1025.9291010929933</v>
      </c>
      <c r="AX79">
        <f t="shared" si="32"/>
        <v>0.85493735533851378</v>
      </c>
      <c r="AY79">
        <f t="shared" si="33"/>
        <v>0.18842909580333178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1678129267.1875</v>
      </c>
      <c r="BF79">
        <v>400.11275000000001</v>
      </c>
      <c r="BG79">
        <v>412.99587500000001</v>
      </c>
      <c r="BH79">
        <v>33.971312500000003</v>
      </c>
      <c r="BI79">
        <v>33.371675000000003</v>
      </c>
      <c r="BJ79">
        <v>406.33199999999999</v>
      </c>
      <c r="BK79">
        <v>33.719974999999998</v>
      </c>
      <c r="BL79">
        <v>650.03687500000001</v>
      </c>
      <c r="BM79">
        <v>101.20350000000001</v>
      </c>
      <c r="BN79">
        <v>9.9949249999999989E-2</v>
      </c>
      <c r="BO79">
        <v>32.581674999999997</v>
      </c>
      <c r="BP79">
        <v>32.779912500000002</v>
      </c>
      <c r="BQ79">
        <v>999.9</v>
      </c>
      <c r="BR79">
        <v>0</v>
      </c>
      <c r="BS79">
        <v>0</v>
      </c>
      <c r="BT79">
        <v>9010</v>
      </c>
      <c r="BU79">
        <v>0</v>
      </c>
      <c r="BV79">
        <v>493.66324999999989</v>
      </c>
      <c r="BW79">
        <v>-12.8830375</v>
      </c>
      <c r="BX79">
        <v>414.18324999999999</v>
      </c>
      <c r="BY79">
        <v>427.25412499999999</v>
      </c>
      <c r="BZ79">
        <v>0.59964125000000001</v>
      </c>
      <c r="CA79">
        <v>412.99587500000001</v>
      </c>
      <c r="CB79">
        <v>33.371675000000003</v>
      </c>
      <c r="CC79">
        <v>3.4380112500000002</v>
      </c>
      <c r="CD79">
        <v>3.3773249999999999</v>
      </c>
      <c r="CE79">
        <v>26.316712500000001</v>
      </c>
      <c r="CF79">
        <v>26.015362499999998</v>
      </c>
      <c r="CG79">
        <v>1200.0050000000001</v>
      </c>
      <c r="CH79">
        <v>0.50000600000000006</v>
      </c>
      <c r="CI79">
        <v>0.49999399999999999</v>
      </c>
      <c r="CJ79">
        <v>0</v>
      </c>
      <c r="CK79">
        <v>1021.1</v>
      </c>
      <c r="CL79">
        <v>4.9990899999999998</v>
      </c>
      <c r="CM79">
        <v>10890.775</v>
      </c>
      <c r="CN79">
        <v>9557.9074999999993</v>
      </c>
      <c r="CO79">
        <v>42.061999999999998</v>
      </c>
      <c r="CP79">
        <v>43.625</v>
      </c>
      <c r="CQ79">
        <v>42.827749999999988</v>
      </c>
      <c r="CR79">
        <v>42.811999999999998</v>
      </c>
      <c r="CS79">
        <v>43.375</v>
      </c>
      <c r="CT79">
        <v>597.50874999999996</v>
      </c>
      <c r="CU79">
        <v>597.49624999999992</v>
      </c>
      <c r="CV79">
        <v>0</v>
      </c>
      <c r="CW79">
        <v>1678129311.4000001</v>
      </c>
      <c r="CX79">
        <v>0</v>
      </c>
      <c r="CY79">
        <v>1678124978.5</v>
      </c>
      <c r="CZ79" t="s">
        <v>356</v>
      </c>
      <c r="DA79">
        <v>1678124978.5</v>
      </c>
      <c r="DB79">
        <v>1678124958</v>
      </c>
      <c r="DC79">
        <v>13</v>
      </c>
      <c r="DD79">
        <v>-0.20300000000000001</v>
      </c>
      <c r="DE79">
        <v>-1.0999999999999999E-2</v>
      </c>
      <c r="DF79">
        <v>-7.2679999999999998</v>
      </c>
      <c r="DG79">
        <v>0.23699999999999999</v>
      </c>
      <c r="DH79">
        <v>791</v>
      </c>
      <c r="DI79">
        <v>32</v>
      </c>
      <c r="DJ79">
        <v>0.03</v>
      </c>
      <c r="DK79">
        <v>7.0000000000000007E-2</v>
      </c>
      <c r="DL79">
        <v>-12.73412195121951</v>
      </c>
      <c r="DM79">
        <v>-0.89913031358885287</v>
      </c>
      <c r="DN79">
        <v>9.8877419830264171E-2</v>
      </c>
      <c r="DO79">
        <v>0</v>
      </c>
      <c r="DP79">
        <v>0.58050634146341462</v>
      </c>
      <c r="DQ79">
        <v>0.16168770731707191</v>
      </c>
      <c r="DR79">
        <v>1.621211093462456E-2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363</v>
      </c>
      <c r="EA79">
        <v>3.29671</v>
      </c>
      <c r="EB79">
        <v>2.6250800000000001</v>
      </c>
      <c r="EC79">
        <v>0.10021099999999999</v>
      </c>
      <c r="ED79">
        <v>0.10062599999999999</v>
      </c>
      <c r="EE79">
        <v>0.13911499999999999</v>
      </c>
      <c r="EF79">
        <v>0.13623299999999999</v>
      </c>
      <c r="EG79">
        <v>27135.9</v>
      </c>
      <c r="EH79">
        <v>27510.5</v>
      </c>
      <c r="EI79">
        <v>28057</v>
      </c>
      <c r="EJ79">
        <v>29439.9</v>
      </c>
      <c r="EK79">
        <v>33253.1</v>
      </c>
      <c r="EL79">
        <v>35297.5</v>
      </c>
      <c r="EM79">
        <v>39622.5</v>
      </c>
      <c r="EN79">
        <v>42073.2</v>
      </c>
      <c r="EO79">
        <v>2.19435</v>
      </c>
      <c r="EP79">
        <v>2.1991700000000001</v>
      </c>
      <c r="EQ79">
        <v>0.13916200000000001</v>
      </c>
      <c r="ER79">
        <v>0</v>
      </c>
      <c r="ES79">
        <v>30.527000000000001</v>
      </c>
      <c r="ET79">
        <v>999.9</v>
      </c>
      <c r="EU79">
        <v>72.8</v>
      </c>
      <c r="EV79">
        <v>33.5</v>
      </c>
      <c r="EW79">
        <v>37.375599999999999</v>
      </c>
      <c r="EX79">
        <v>57.147300000000001</v>
      </c>
      <c r="EY79">
        <v>-3.9102600000000001</v>
      </c>
      <c r="EZ79">
        <v>2</v>
      </c>
      <c r="FA79">
        <v>0.44447700000000001</v>
      </c>
      <c r="FB79">
        <v>-2.06754E-2</v>
      </c>
      <c r="FC79">
        <v>20.2744</v>
      </c>
      <c r="FD79">
        <v>5.2187900000000003</v>
      </c>
      <c r="FE79">
        <v>12.0099</v>
      </c>
      <c r="FF79">
        <v>4.9866000000000001</v>
      </c>
      <c r="FG79">
        <v>3.2843499999999999</v>
      </c>
      <c r="FH79">
        <v>9999</v>
      </c>
      <c r="FI79">
        <v>9999</v>
      </c>
      <c r="FJ79">
        <v>9999</v>
      </c>
      <c r="FK79">
        <v>999.9</v>
      </c>
      <c r="FL79">
        <v>1.8658300000000001</v>
      </c>
      <c r="FM79">
        <v>1.8622700000000001</v>
      </c>
      <c r="FN79">
        <v>1.86432</v>
      </c>
      <c r="FO79">
        <v>1.8603499999999999</v>
      </c>
      <c r="FP79">
        <v>1.86111</v>
      </c>
      <c r="FQ79">
        <v>1.8602099999999999</v>
      </c>
      <c r="FR79">
        <v>1.8619300000000001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-6.2309999999999999</v>
      </c>
      <c r="GH79">
        <v>0.25130000000000002</v>
      </c>
      <c r="GI79">
        <v>-4.6300871571038451</v>
      </c>
      <c r="GJ79">
        <v>-4.6782648166075668E-3</v>
      </c>
      <c r="GK79">
        <v>2.0645039605938809E-6</v>
      </c>
      <c r="GL79">
        <v>-4.2957140779123221E-10</v>
      </c>
      <c r="GM79">
        <v>-8.3289933805379121E-2</v>
      </c>
      <c r="GN79">
        <v>6.7050777095108757E-4</v>
      </c>
      <c r="GO79">
        <v>6.3862846072479287E-4</v>
      </c>
      <c r="GP79">
        <v>-1.0801389653900339E-5</v>
      </c>
      <c r="GQ79">
        <v>6</v>
      </c>
      <c r="GR79">
        <v>2074</v>
      </c>
      <c r="GS79">
        <v>4</v>
      </c>
      <c r="GT79">
        <v>34</v>
      </c>
      <c r="GU79">
        <v>71.5</v>
      </c>
      <c r="GV79">
        <v>71.900000000000006</v>
      </c>
      <c r="GW79">
        <v>1.3793899999999999</v>
      </c>
      <c r="GX79">
        <v>2.5683600000000002</v>
      </c>
      <c r="GY79">
        <v>2.04834</v>
      </c>
      <c r="GZ79">
        <v>2.6208499999999999</v>
      </c>
      <c r="HA79">
        <v>2.1972700000000001</v>
      </c>
      <c r="HB79">
        <v>2.34497</v>
      </c>
      <c r="HC79">
        <v>38.452399999999997</v>
      </c>
      <c r="HD79">
        <v>14.4122</v>
      </c>
      <c r="HE79">
        <v>18</v>
      </c>
      <c r="HF79">
        <v>679.67600000000004</v>
      </c>
      <c r="HG79">
        <v>761.89700000000005</v>
      </c>
      <c r="HH79">
        <v>31.001100000000001</v>
      </c>
      <c r="HI79">
        <v>33.050699999999999</v>
      </c>
      <c r="HJ79">
        <v>30.000299999999999</v>
      </c>
      <c r="HK79">
        <v>33.0505</v>
      </c>
      <c r="HL79">
        <v>33.076099999999997</v>
      </c>
      <c r="HM79">
        <v>27.5944</v>
      </c>
      <c r="HN79">
        <v>11.486800000000001</v>
      </c>
      <c r="HO79">
        <v>100</v>
      </c>
      <c r="HP79">
        <v>31</v>
      </c>
      <c r="HQ79">
        <v>431.71199999999999</v>
      </c>
      <c r="HR79">
        <v>33.415199999999999</v>
      </c>
      <c r="HS79">
        <v>98.892600000000002</v>
      </c>
      <c r="HT79">
        <v>97.570499999999996</v>
      </c>
    </row>
    <row r="80" spans="1:228" x14ac:dyDescent="0.2">
      <c r="A80">
        <v>65</v>
      </c>
      <c r="B80">
        <v>1678129273.5</v>
      </c>
      <c r="C80">
        <v>255.5</v>
      </c>
      <c r="D80" t="s">
        <v>488</v>
      </c>
      <c r="E80" t="s">
        <v>489</v>
      </c>
      <c r="F80">
        <v>4</v>
      </c>
      <c r="G80">
        <v>1678129271.5</v>
      </c>
      <c r="H80">
        <f t="shared" ref="H80:H143" si="34">(I80)/1000</f>
        <v>6.787924311753863E-4</v>
      </c>
      <c r="I80">
        <f t="shared" ref="I80:I143" si="35">IF(BD80, AL80, AF80)</f>
        <v>0.67879243117538635</v>
      </c>
      <c r="J80">
        <f t="shared" ref="J80:J143" si="36">IF(BD80, AG80, AE80)</f>
        <v>3.1378156882940296</v>
      </c>
      <c r="K80">
        <f t="shared" ref="K80:K143" si="37">BF80 - IF(AS80&gt;1, J80*AZ80*100/(AU80*BT80), 0)</f>
        <v>407.23257142857148</v>
      </c>
      <c r="L80">
        <f t="shared" ref="L80:L143" si="38">((R80-H80/2)*K80-J80)/(R80+H80/2)</f>
        <v>280.40750921864247</v>
      </c>
      <c r="M80">
        <f t="shared" ref="M80:M143" si="39">L80*(BM80+BN80)/1000</f>
        <v>28.406410650000023</v>
      </c>
      <c r="N80">
        <f t="shared" ref="N80:N143" si="40">(BF80 - IF(AS80&gt;1, J80*AZ80*100/(AU80*BT80), 0))*(BM80+BN80)/1000</f>
        <v>41.254300522442584</v>
      </c>
      <c r="O80">
        <f t="shared" ref="O80:O143" si="41">2/((1/Q80-1/P80)+SIGN(Q80)*SQRT((1/Q80-1/P80)*(1/Q80-1/P80) + 4*BA80/((BA80+1)*(BA80+1))*(2*1/Q80*1/P80-1/P80*1/P80)))</f>
        <v>4.284306660346348E-2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2.7703363688094482</v>
      </c>
      <c r="Q80">
        <f t="shared" ref="Q80:Q143" si="43">H80*(1000-(1000*0.61365*EXP(17.502*U80/(240.97+U80))/(BM80+BN80)+BH80)/2)/(1000*0.61365*EXP(17.502*U80/(240.97+U80))/(BM80+BN80)-BH80)</f>
        <v>4.2478357429250907E-2</v>
      </c>
      <c r="R80">
        <f t="shared" ref="R80:R143" si="44">1/((BA80+1)/(O80/1.6)+1/(P80/1.37)) + BA80/((BA80+1)/(O80/1.6) + BA80/(P80/1.37))</f>
        <v>2.658148216613436E-2</v>
      </c>
      <c r="S80">
        <f t="shared" ref="S80:S143" si="45">(AV80*AY80)</f>
        <v>226.11444909126675</v>
      </c>
      <c r="T80">
        <f t="shared" ref="T80:T143" si="46">(BO80+(S80+2*0.95*0.0000000567*(((BO80+$B$6)+273)^4-(BO80+273)^4)-44100*H80)/(1.84*29.3*P80+8*0.95*0.0000000567*(BO80+273)^3))</f>
        <v>33.801938687695795</v>
      </c>
      <c r="U80">
        <f t="shared" ref="U80:U143" si="47">($C$6*BP80+$D$6*BQ80+$E$6*T80)</f>
        <v>32.791871428571433</v>
      </c>
      <c r="V80">
        <f t="shared" ref="V80:V143" si="48">0.61365*EXP(17.502*U80/(240.97+U80))</f>
        <v>4.9933255658533797</v>
      </c>
      <c r="W80">
        <f t="shared" ref="W80:W143" si="49">(X80/Y80*100)</f>
        <v>69.724854468443127</v>
      </c>
      <c r="X80">
        <f t="shared" ref="X80:X143" si="50">BH80*(BM80+BN80)/1000</f>
        <v>3.4419115028596408</v>
      </c>
      <c r="Y80">
        <f t="shared" ref="Y80:Y143" si="51">0.61365*EXP(17.502*BO80/(240.97+BO80))</f>
        <v>4.9364197732638084</v>
      </c>
      <c r="Z80">
        <f t="shared" ref="Z80:Z143" si="52">(V80-BH80*(BM80+BN80)/1000)</f>
        <v>1.551414062993739</v>
      </c>
      <c r="AA80">
        <f t="shared" ref="AA80:AA143" si="53">(-H80*44100)</f>
        <v>-29.934746214834536</v>
      </c>
      <c r="AB80">
        <f t="shared" ref="AB80:AB143" si="54">2*29.3*P80*0.92*(BO80-U80)</f>
        <v>-30.397882440991843</v>
      </c>
      <c r="AC80">
        <f t="shared" ref="AC80:AC143" si="55">2*0.95*0.0000000567*(((BO80+$B$6)+273)^4-(U80+273)^4)</f>
        <v>-2.5053374830415507</v>
      </c>
      <c r="AD80">
        <f t="shared" ref="AD80:AD143" si="56">S80+AC80+AA80+AB80</f>
        <v>163.27648295239879</v>
      </c>
      <c r="AE80">
        <f t="shared" ref="AE80:AE143" si="57">BL80*AS80*(BG80-BF80*(1000-AS80*BI80)/(1000-AS80*BH80))/(100*AZ80)</f>
        <v>13.739043346611004</v>
      </c>
      <c r="AF80">
        <f t="shared" ref="AF80:AF143" si="58">1000*BL80*AS80*(BH80-BI80)/(100*AZ80*(1000-AS80*BH80))</f>
        <v>0.67674430466644797</v>
      </c>
      <c r="AG80">
        <f t="shared" ref="AG80:AG143" si="59">(AH80 - AI80 - BM80*1000/(8.314*(BO80+273.15)) * AK80/BL80 * AJ80) * BL80/(100*AZ80) * (1000 - BI80)/1000</f>
        <v>3.1378156882940296</v>
      </c>
      <c r="AH80">
        <v>433.40088011288788</v>
      </c>
      <c r="AI80">
        <v>424.1033212121211</v>
      </c>
      <c r="AJ80">
        <v>1.6965797058151799</v>
      </c>
      <c r="AK80">
        <v>60.624577214499709</v>
      </c>
      <c r="AL80">
        <f t="shared" ref="AL80:AL143" si="60">(AN80 - AM80 + BM80*1000/(8.314*(BO80+273.15)) * AP80/BL80 * AO80) * BL80/(100*AZ80) * 1000/(1000 - AN80)</f>
        <v>0.67879243117538635</v>
      </c>
      <c r="AM80">
        <v>33.372473925888997</v>
      </c>
      <c r="AN80">
        <v>33.977503030303019</v>
      </c>
      <c r="AO80">
        <v>5.2165572088410532E-5</v>
      </c>
      <c r="AP80">
        <v>101.7342113738122</v>
      </c>
      <c r="AQ80">
        <v>18</v>
      </c>
      <c r="AR80">
        <v>3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47475.505950374223</v>
      </c>
      <c r="AV80">
        <f t="shared" ref="AV80:AV143" si="64">$B$10*BU80+$C$10*BV80+$F$10*CG80*(1-CJ80)</f>
        <v>1200</v>
      </c>
      <c r="AW80">
        <f t="shared" ref="AW80:AW143" si="65">AV80*AX80</f>
        <v>1025.9245850213817</v>
      </c>
      <c r="AX80">
        <f t="shared" ref="AX80:AX143" si="66">($B$10*$D$8+$C$10*$D$8+$F$10*((CT80+CL80)/MAX(CT80+CL80+CU80, 0.1)*$I$8+CU80/MAX(CT80+CL80+CU80, 0.1)*$J$8))/($B$10+$C$10+$F$10)</f>
        <v>0.85493715418448479</v>
      </c>
      <c r="AY80">
        <f t="shared" ref="AY80:AY143" si="67">($B$10*$K$8+$C$10*$K$8+$F$10*((CT80+CL80)/MAX(CT80+CL80+CU80, 0.1)*$P$8+CU80/MAX(CT80+CL80+CU80, 0.1)*$Q$8))/($B$10+$C$10+$F$10)</f>
        <v>0.18842870757605562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1678129271.5</v>
      </c>
      <c r="BF80">
        <v>407.23257142857148</v>
      </c>
      <c r="BG80">
        <v>420.17057142857141</v>
      </c>
      <c r="BH80">
        <v>33.976057142857137</v>
      </c>
      <c r="BI80">
        <v>33.372528571428568</v>
      </c>
      <c r="BJ80">
        <v>413.47485714285722</v>
      </c>
      <c r="BK80">
        <v>33.724685714285712</v>
      </c>
      <c r="BL80">
        <v>649.92900000000009</v>
      </c>
      <c r="BM80">
        <v>101.20399999999999</v>
      </c>
      <c r="BN80">
        <v>0.1000297285714286</v>
      </c>
      <c r="BO80">
        <v>32.588342857142862</v>
      </c>
      <c r="BP80">
        <v>32.791871428571433</v>
      </c>
      <c r="BQ80">
        <v>999.89999999999986</v>
      </c>
      <c r="BR80">
        <v>0</v>
      </c>
      <c r="BS80">
        <v>0</v>
      </c>
      <c r="BT80">
        <v>9010.3571428571431</v>
      </c>
      <c r="BU80">
        <v>0</v>
      </c>
      <c r="BV80">
        <v>1042.1228571428569</v>
      </c>
      <c r="BW80">
        <v>-12.93781428571428</v>
      </c>
      <c r="BX80">
        <v>421.55542857142859</v>
      </c>
      <c r="BY80">
        <v>434.6768571428571</v>
      </c>
      <c r="BZ80">
        <v>0.60353185714285718</v>
      </c>
      <c r="CA80">
        <v>420.17057142857141</v>
      </c>
      <c r="CB80">
        <v>33.372528571428568</v>
      </c>
      <c r="CC80">
        <v>3.4385085714285708</v>
      </c>
      <c r="CD80">
        <v>3.3774299999999999</v>
      </c>
      <c r="CE80">
        <v>26.31915714285714</v>
      </c>
      <c r="CF80">
        <v>26.015871428571419</v>
      </c>
      <c r="CG80">
        <v>1200</v>
      </c>
      <c r="CH80">
        <v>0.50001099999999998</v>
      </c>
      <c r="CI80">
        <v>0.49998900000000002</v>
      </c>
      <c r="CJ80">
        <v>0</v>
      </c>
      <c r="CK80">
        <v>1020.477142857143</v>
      </c>
      <c r="CL80">
        <v>4.9990899999999998</v>
      </c>
      <c r="CM80">
        <v>10914.3</v>
      </c>
      <c r="CN80">
        <v>9557.8814285714288</v>
      </c>
      <c r="CO80">
        <v>42.061999999999998</v>
      </c>
      <c r="CP80">
        <v>43.660428571428582</v>
      </c>
      <c r="CQ80">
        <v>42.83</v>
      </c>
      <c r="CR80">
        <v>42.811999999999998</v>
      </c>
      <c r="CS80">
        <v>43.375</v>
      </c>
      <c r="CT80">
        <v>597.51428571428573</v>
      </c>
      <c r="CU80">
        <v>597.48571428571427</v>
      </c>
      <c r="CV80">
        <v>0</v>
      </c>
      <c r="CW80">
        <v>1678129315.5999999</v>
      </c>
      <c r="CX80">
        <v>0</v>
      </c>
      <c r="CY80">
        <v>1678124978.5</v>
      </c>
      <c r="CZ80" t="s">
        <v>356</v>
      </c>
      <c r="DA80">
        <v>1678124978.5</v>
      </c>
      <c r="DB80">
        <v>1678124958</v>
      </c>
      <c r="DC80">
        <v>13</v>
      </c>
      <c r="DD80">
        <v>-0.20300000000000001</v>
      </c>
      <c r="DE80">
        <v>-1.0999999999999999E-2</v>
      </c>
      <c r="DF80">
        <v>-7.2679999999999998</v>
      </c>
      <c r="DG80">
        <v>0.23699999999999999</v>
      </c>
      <c r="DH80">
        <v>791</v>
      </c>
      <c r="DI80">
        <v>32</v>
      </c>
      <c r="DJ80">
        <v>0.03</v>
      </c>
      <c r="DK80">
        <v>7.0000000000000007E-2</v>
      </c>
      <c r="DL80">
        <v>-12.788841463414631</v>
      </c>
      <c r="DM80">
        <v>-1.0425700348431961</v>
      </c>
      <c r="DN80">
        <v>0.10985121195776661</v>
      </c>
      <c r="DO80">
        <v>0</v>
      </c>
      <c r="DP80">
        <v>0.58968963414634146</v>
      </c>
      <c r="DQ80">
        <v>0.11980273170731751</v>
      </c>
      <c r="DR80">
        <v>1.227789245590765E-2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363</v>
      </c>
      <c r="EA80">
        <v>3.2968299999999999</v>
      </c>
      <c r="EB80">
        <v>2.6257100000000002</v>
      </c>
      <c r="EC80">
        <v>0.10144</v>
      </c>
      <c r="ED80">
        <v>0.101853</v>
      </c>
      <c r="EE80">
        <v>0.13913300000000001</v>
      </c>
      <c r="EF80">
        <v>0.13623499999999999</v>
      </c>
      <c r="EG80">
        <v>27098.3</v>
      </c>
      <c r="EH80">
        <v>27472.6</v>
      </c>
      <c r="EI80">
        <v>28056.5</v>
      </c>
      <c r="EJ80">
        <v>29439.599999999999</v>
      </c>
      <c r="EK80">
        <v>33251.800000000003</v>
      </c>
      <c r="EL80">
        <v>35297.1</v>
      </c>
      <c r="EM80">
        <v>39621.699999999997</v>
      </c>
      <c r="EN80">
        <v>42072.800000000003</v>
      </c>
      <c r="EO80">
        <v>2.1945999999999999</v>
      </c>
      <c r="EP80">
        <v>2.1990699999999999</v>
      </c>
      <c r="EQ80">
        <v>0.13925499999999999</v>
      </c>
      <c r="ER80">
        <v>0</v>
      </c>
      <c r="ES80">
        <v>30.543600000000001</v>
      </c>
      <c r="ET80">
        <v>999.9</v>
      </c>
      <c r="EU80">
        <v>72.8</v>
      </c>
      <c r="EV80">
        <v>33.5</v>
      </c>
      <c r="EW80">
        <v>37.371699999999997</v>
      </c>
      <c r="EX80">
        <v>56.7273</v>
      </c>
      <c r="EY80">
        <v>-3.9102600000000001</v>
      </c>
      <c r="EZ80">
        <v>2</v>
      </c>
      <c r="FA80">
        <v>0.444776</v>
      </c>
      <c r="FB80">
        <v>-1.7772300000000001E-2</v>
      </c>
      <c r="FC80">
        <v>20.2745</v>
      </c>
      <c r="FD80">
        <v>5.2198399999999996</v>
      </c>
      <c r="FE80">
        <v>12.0098</v>
      </c>
      <c r="FF80">
        <v>4.9870000000000001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1.86226</v>
      </c>
      <c r="FN80">
        <v>1.8643000000000001</v>
      </c>
      <c r="FO80">
        <v>1.8603499999999999</v>
      </c>
      <c r="FP80">
        <v>1.86111</v>
      </c>
      <c r="FQ80">
        <v>1.8602000000000001</v>
      </c>
      <c r="FR80">
        <v>1.86192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-6.2530000000000001</v>
      </c>
      <c r="GH80">
        <v>0.25140000000000001</v>
      </c>
      <c r="GI80">
        <v>-4.6300871571038451</v>
      </c>
      <c r="GJ80">
        <v>-4.6782648166075668E-3</v>
      </c>
      <c r="GK80">
        <v>2.0645039605938809E-6</v>
      </c>
      <c r="GL80">
        <v>-4.2957140779123221E-10</v>
      </c>
      <c r="GM80">
        <v>-8.3289933805379121E-2</v>
      </c>
      <c r="GN80">
        <v>6.7050777095108757E-4</v>
      </c>
      <c r="GO80">
        <v>6.3862846072479287E-4</v>
      </c>
      <c r="GP80">
        <v>-1.0801389653900339E-5</v>
      </c>
      <c r="GQ80">
        <v>6</v>
      </c>
      <c r="GR80">
        <v>2074</v>
      </c>
      <c r="GS80">
        <v>4</v>
      </c>
      <c r="GT80">
        <v>34</v>
      </c>
      <c r="GU80">
        <v>71.599999999999994</v>
      </c>
      <c r="GV80">
        <v>71.900000000000006</v>
      </c>
      <c r="GW80">
        <v>1.3964799999999999</v>
      </c>
      <c r="GX80">
        <v>2.5561500000000001</v>
      </c>
      <c r="GY80">
        <v>2.04834</v>
      </c>
      <c r="GZ80">
        <v>2.6208499999999999</v>
      </c>
      <c r="HA80">
        <v>2.1972700000000001</v>
      </c>
      <c r="HB80">
        <v>2.32056</v>
      </c>
      <c r="HC80">
        <v>38.452399999999997</v>
      </c>
      <c r="HD80">
        <v>14.403499999999999</v>
      </c>
      <c r="HE80">
        <v>18</v>
      </c>
      <c r="HF80">
        <v>679.87900000000002</v>
      </c>
      <c r="HG80">
        <v>761.81500000000005</v>
      </c>
      <c r="HH80">
        <v>31.001000000000001</v>
      </c>
      <c r="HI80">
        <v>33.052799999999998</v>
      </c>
      <c r="HJ80">
        <v>30.0002</v>
      </c>
      <c r="HK80">
        <v>33.0505</v>
      </c>
      <c r="HL80">
        <v>33.077300000000001</v>
      </c>
      <c r="HM80">
        <v>27.950600000000001</v>
      </c>
      <c r="HN80">
        <v>11.486800000000001</v>
      </c>
      <c r="HO80">
        <v>100</v>
      </c>
      <c r="HP80">
        <v>31</v>
      </c>
      <c r="HQ80">
        <v>438.38900000000001</v>
      </c>
      <c r="HR80">
        <v>33.439399999999999</v>
      </c>
      <c r="HS80">
        <v>98.890600000000006</v>
      </c>
      <c r="HT80">
        <v>97.569400000000002</v>
      </c>
    </row>
    <row r="81" spans="1:228" x14ac:dyDescent="0.2">
      <c r="A81">
        <v>66</v>
      </c>
      <c r="B81">
        <v>1678129277.5</v>
      </c>
      <c r="C81">
        <v>259.5</v>
      </c>
      <c r="D81" t="s">
        <v>490</v>
      </c>
      <c r="E81" t="s">
        <v>491</v>
      </c>
      <c r="F81">
        <v>4</v>
      </c>
      <c r="G81">
        <v>1678129275.1875</v>
      </c>
      <c r="H81">
        <f t="shared" si="34"/>
        <v>6.8994527430133357E-4</v>
      </c>
      <c r="I81">
        <f t="shared" si="35"/>
        <v>0.68994527430133357</v>
      </c>
      <c r="J81">
        <f t="shared" si="36"/>
        <v>3.0332670678581395</v>
      </c>
      <c r="K81">
        <f t="shared" si="37"/>
        <v>413.35537499999998</v>
      </c>
      <c r="L81">
        <f t="shared" si="38"/>
        <v>291.74807046377492</v>
      </c>
      <c r="M81">
        <f t="shared" si="39"/>
        <v>29.555290142951936</v>
      </c>
      <c r="N81">
        <f t="shared" si="40"/>
        <v>41.874614700461613</v>
      </c>
      <c r="O81">
        <f t="shared" si="41"/>
        <v>4.3429793876866803E-2</v>
      </c>
      <c r="P81">
        <f t="shared" si="42"/>
        <v>2.7777767377350955</v>
      </c>
      <c r="Q81">
        <f t="shared" si="43"/>
        <v>4.3056068579233331E-2</v>
      </c>
      <c r="R81">
        <f t="shared" si="44"/>
        <v>2.6943352419490349E-2</v>
      </c>
      <c r="S81">
        <f t="shared" si="45"/>
        <v>226.11545810953183</v>
      </c>
      <c r="T81">
        <f t="shared" si="46"/>
        <v>33.806328623797789</v>
      </c>
      <c r="U81">
        <f t="shared" si="47"/>
        <v>32.810049999999997</v>
      </c>
      <c r="V81">
        <f t="shared" si="48"/>
        <v>4.9984358808644798</v>
      </c>
      <c r="W81">
        <f t="shared" si="49"/>
        <v>69.700555479733566</v>
      </c>
      <c r="X81">
        <f t="shared" si="50"/>
        <v>3.4427354118056233</v>
      </c>
      <c r="Y81">
        <f t="shared" si="51"/>
        <v>4.9393227759951612</v>
      </c>
      <c r="Z81">
        <f t="shared" si="52"/>
        <v>1.5557004690588565</v>
      </c>
      <c r="AA81">
        <f t="shared" si="53"/>
        <v>-30.426586596688811</v>
      </c>
      <c r="AB81">
        <f t="shared" si="54"/>
        <v>-31.639593153644746</v>
      </c>
      <c r="AC81">
        <f t="shared" si="55"/>
        <v>-2.60105739457055</v>
      </c>
      <c r="AD81">
        <f t="shared" si="56"/>
        <v>161.44822096462772</v>
      </c>
      <c r="AE81">
        <f t="shared" si="57"/>
        <v>13.856499194526839</v>
      </c>
      <c r="AF81">
        <f t="shared" si="58"/>
        <v>0.68283433487831924</v>
      </c>
      <c r="AG81">
        <f t="shared" si="59"/>
        <v>3.0332670678581395</v>
      </c>
      <c r="AH81">
        <v>440.38612696211771</v>
      </c>
      <c r="AI81">
        <v>431.04650909090878</v>
      </c>
      <c r="AJ81">
        <v>1.735172163281453</v>
      </c>
      <c r="AK81">
        <v>60.624577214499709</v>
      </c>
      <c r="AL81">
        <f t="shared" si="60"/>
        <v>0.68994527430133357</v>
      </c>
      <c r="AM81">
        <v>33.375469275108969</v>
      </c>
      <c r="AN81">
        <v>33.98937696969697</v>
      </c>
      <c r="AO81">
        <v>2.0938569746338281E-4</v>
      </c>
      <c r="AP81">
        <v>101.7342113738122</v>
      </c>
      <c r="AQ81">
        <v>18</v>
      </c>
      <c r="AR81">
        <v>3</v>
      </c>
      <c r="AS81">
        <f t="shared" si="61"/>
        <v>1</v>
      </c>
      <c r="AT81">
        <f t="shared" si="62"/>
        <v>0</v>
      </c>
      <c r="AU81">
        <f t="shared" si="63"/>
        <v>47679.124131246041</v>
      </c>
      <c r="AV81">
        <f t="shared" si="64"/>
        <v>1200.0025000000001</v>
      </c>
      <c r="AW81">
        <f t="shared" si="65"/>
        <v>1025.9270010930215</v>
      </c>
      <c r="AX81">
        <f t="shared" si="66"/>
        <v>0.8549373864579628</v>
      </c>
      <c r="AY81">
        <f t="shared" si="67"/>
        <v>0.18842915586386846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1678129275.1875</v>
      </c>
      <c r="BF81">
        <v>413.35537499999998</v>
      </c>
      <c r="BG81">
        <v>426.40625</v>
      </c>
      <c r="BH81">
        <v>33.98415</v>
      </c>
      <c r="BI81">
        <v>33.375275000000002</v>
      </c>
      <c r="BJ81">
        <v>419.61687499999999</v>
      </c>
      <c r="BK81">
        <v>33.732750000000003</v>
      </c>
      <c r="BL81">
        <v>650.01400000000012</v>
      </c>
      <c r="BM81">
        <v>101.20425</v>
      </c>
      <c r="BN81">
        <v>9.9899487499999995E-2</v>
      </c>
      <c r="BO81">
        <v>32.598775000000003</v>
      </c>
      <c r="BP81">
        <v>32.810049999999997</v>
      </c>
      <c r="BQ81">
        <v>999.9</v>
      </c>
      <c r="BR81">
        <v>0</v>
      </c>
      <c r="BS81">
        <v>0</v>
      </c>
      <c r="BT81">
        <v>9049.9225000000006</v>
      </c>
      <c r="BU81">
        <v>0</v>
      </c>
      <c r="BV81">
        <v>847.68237500000009</v>
      </c>
      <c r="BW81">
        <v>-13.0506875</v>
      </c>
      <c r="BX81">
        <v>427.89712500000002</v>
      </c>
      <c r="BY81">
        <v>441.12887499999999</v>
      </c>
      <c r="BZ81">
        <v>0.60888375000000006</v>
      </c>
      <c r="CA81">
        <v>426.40625</v>
      </c>
      <c r="CB81">
        <v>33.375275000000002</v>
      </c>
      <c r="CC81">
        <v>3.4393362500000002</v>
      </c>
      <c r="CD81">
        <v>3.3777149999999998</v>
      </c>
      <c r="CE81">
        <v>26.3232125</v>
      </c>
      <c r="CF81">
        <v>26.017299999999999</v>
      </c>
      <c r="CG81">
        <v>1200.0025000000001</v>
      </c>
      <c r="CH81">
        <v>0.50000425000000004</v>
      </c>
      <c r="CI81">
        <v>0.49999575000000013</v>
      </c>
      <c r="CJ81">
        <v>0</v>
      </c>
      <c r="CK81">
        <v>1019.9087500000001</v>
      </c>
      <c r="CL81">
        <v>4.9990899999999998</v>
      </c>
      <c r="CM81">
        <v>10853</v>
      </c>
      <c r="CN81">
        <v>9557.8950000000004</v>
      </c>
      <c r="CO81">
        <v>42.077749999999988</v>
      </c>
      <c r="CP81">
        <v>43.686999999999998</v>
      </c>
      <c r="CQ81">
        <v>42.867125000000001</v>
      </c>
      <c r="CR81">
        <v>42.811999999999998</v>
      </c>
      <c r="CS81">
        <v>43.375</v>
      </c>
      <c r="CT81">
        <v>597.50625000000002</v>
      </c>
      <c r="CU81">
        <v>597.49625000000003</v>
      </c>
      <c r="CV81">
        <v>0</v>
      </c>
      <c r="CW81">
        <v>1678129319.8</v>
      </c>
      <c r="CX81">
        <v>0</v>
      </c>
      <c r="CY81">
        <v>1678124978.5</v>
      </c>
      <c r="CZ81" t="s">
        <v>356</v>
      </c>
      <c r="DA81">
        <v>1678124978.5</v>
      </c>
      <c r="DB81">
        <v>1678124958</v>
      </c>
      <c r="DC81">
        <v>13</v>
      </c>
      <c r="DD81">
        <v>-0.20300000000000001</v>
      </c>
      <c r="DE81">
        <v>-1.0999999999999999E-2</v>
      </c>
      <c r="DF81">
        <v>-7.2679999999999998</v>
      </c>
      <c r="DG81">
        <v>0.23699999999999999</v>
      </c>
      <c r="DH81">
        <v>791</v>
      </c>
      <c r="DI81">
        <v>32</v>
      </c>
      <c r="DJ81">
        <v>0.03</v>
      </c>
      <c r="DK81">
        <v>7.0000000000000007E-2</v>
      </c>
      <c r="DL81">
        <v>-12.86153170731707</v>
      </c>
      <c r="DM81">
        <v>-1.269273867595835</v>
      </c>
      <c r="DN81">
        <v>0.12880104233600431</v>
      </c>
      <c r="DO81">
        <v>0</v>
      </c>
      <c r="DP81">
        <v>0.59729109756097554</v>
      </c>
      <c r="DQ81">
        <v>8.6771142857142616E-2</v>
      </c>
      <c r="DR81">
        <v>8.7845659492835054E-3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3.29678</v>
      </c>
      <c r="EB81">
        <v>2.62554</v>
      </c>
      <c r="EC81">
        <v>0.102682</v>
      </c>
      <c r="ED81">
        <v>0.103085</v>
      </c>
      <c r="EE81">
        <v>0.139157</v>
      </c>
      <c r="EF81">
        <v>0.13624600000000001</v>
      </c>
      <c r="EG81">
        <v>27060.5</v>
      </c>
      <c r="EH81">
        <v>27435.200000000001</v>
      </c>
      <c r="EI81">
        <v>28056.2</v>
      </c>
      <c r="EJ81">
        <v>29439.9</v>
      </c>
      <c r="EK81">
        <v>33250.400000000001</v>
      </c>
      <c r="EL81">
        <v>35297</v>
      </c>
      <c r="EM81">
        <v>39621</v>
      </c>
      <c r="EN81">
        <v>42073</v>
      </c>
      <c r="EO81">
        <v>2.1946300000000001</v>
      </c>
      <c r="EP81">
        <v>2.1991200000000002</v>
      </c>
      <c r="EQ81">
        <v>0.13892399999999999</v>
      </c>
      <c r="ER81">
        <v>0</v>
      </c>
      <c r="ES81">
        <v>30.56</v>
      </c>
      <c r="ET81">
        <v>999.9</v>
      </c>
      <c r="EU81">
        <v>72.900000000000006</v>
      </c>
      <c r="EV81">
        <v>33.5</v>
      </c>
      <c r="EW81">
        <v>37.426299999999998</v>
      </c>
      <c r="EX81">
        <v>56.637300000000003</v>
      </c>
      <c r="EY81">
        <v>-3.87019</v>
      </c>
      <c r="EZ81">
        <v>2</v>
      </c>
      <c r="FA81">
        <v>0.44477100000000003</v>
      </c>
      <c r="FB81">
        <v>-1.45997E-2</v>
      </c>
      <c r="FC81">
        <v>20.2746</v>
      </c>
      <c r="FD81">
        <v>5.2195400000000003</v>
      </c>
      <c r="FE81">
        <v>12.009399999999999</v>
      </c>
      <c r="FF81">
        <v>4.9868499999999996</v>
      </c>
      <c r="FG81">
        <v>3.2845800000000001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1.86226</v>
      </c>
      <c r="FN81">
        <v>1.86432</v>
      </c>
      <c r="FO81">
        <v>1.8603499999999999</v>
      </c>
      <c r="FP81">
        <v>1.8611</v>
      </c>
      <c r="FQ81">
        <v>1.8602000000000001</v>
      </c>
      <c r="FR81">
        <v>1.86191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-6.274</v>
      </c>
      <c r="GH81">
        <v>0.25140000000000001</v>
      </c>
      <c r="GI81">
        <v>-4.6300871571038451</v>
      </c>
      <c r="GJ81">
        <v>-4.6782648166075668E-3</v>
      </c>
      <c r="GK81">
        <v>2.0645039605938809E-6</v>
      </c>
      <c r="GL81">
        <v>-4.2957140779123221E-10</v>
      </c>
      <c r="GM81">
        <v>-8.3289933805379121E-2</v>
      </c>
      <c r="GN81">
        <v>6.7050777095108757E-4</v>
      </c>
      <c r="GO81">
        <v>6.3862846072479287E-4</v>
      </c>
      <c r="GP81">
        <v>-1.0801389653900339E-5</v>
      </c>
      <c r="GQ81">
        <v>6</v>
      </c>
      <c r="GR81">
        <v>2074</v>
      </c>
      <c r="GS81">
        <v>4</v>
      </c>
      <c r="GT81">
        <v>34</v>
      </c>
      <c r="GU81">
        <v>71.7</v>
      </c>
      <c r="GV81">
        <v>72</v>
      </c>
      <c r="GW81">
        <v>1.41479</v>
      </c>
      <c r="GX81">
        <v>2.5683600000000002</v>
      </c>
      <c r="GY81">
        <v>2.04834</v>
      </c>
      <c r="GZ81">
        <v>2.6208499999999999</v>
      </c>
      <c r="HA81">
        <v>2.1972700000000001</v>
      </c>
      <c r="HB81">
        <v>2.2888199999999999</v>
      </c>
      <c r="HC81">
        <v>38.452399999999997</v>
      </c>
      <c r="HD81">
        <v>14.438499999999999</v>
      </c>
      <c r="HE81">
        <v>18</v>
      </c>
      <c r="HF81">
        <v>679.9</v>
      </c>
      <c r="HG81">
        <v>761.88599999999997</v>
      </c>
      <c r="HH81">
        <v>31.001000000000001</v>
      </c>
      <c r="HI81">
        <v>33.053600000000003</v>
      </c>
      <c r="HJ81">
        <v>30.0002</v>
      </c>
      <c r="HK81">
        <v>33.0505</v>
      </c>
      <c r="HL81">
        <v>33.079000000000001</v>
      </c>
      <c r="HM81">
        <v>28.306100000000001</v>
      </c>
      <c r="HN81">
        <v>11.486800000000001</v>
      </c>
      <c r="HO81">
        <v>100</v>
      </c>
      <c r="HP81">
        <v>31</v>
      </c>
      <c r="HQ81">
        <v>445.09199999999998</v>
      </c>
      <c r="HR81">
        <v>33.4649</v>
      </c>
      <c r="HS81">
        <v>98.889200000000002</v>
      </c>
      <c r="HT81">
        <v>97.5702</v>
      </c>
    </row>
    <row r="82" spans="1:228" x14ac:dyDescent="0.2">
      <c r="A82">
        <v>67</v>
      </c>
      <c r="B82">
        <v>1678129281.5</v>
      </c>
      <c r="C82">
        <v>263.5</v>
      </c>
      <c r="D82" t="s">
        <v>492</v>
      </c>
      <c r="E82" t="s">
        <v>493</v>
      </c>
      <c r="F82">
        <v>4</v>
      </c>
      <c r="G82">
        <v>1678129279.5</v>
      </c>
      <c r="H82">
        <f t="shared" si="34"/>
        <v>6.8937115895203072E-4</v>
      </c>
      <c r="I82">
        <f t="shared" si="35"/>
        <v>0.68937115895203072</v>
      </c>
      <c r="J82">
        <f t="shared" si="36"/>
        <v>3.0699201104514136</v>
      </c>
      <c r="K82">
        <f t="shared" si="37"/>
        <v>420.58342857142861</v>
      </c>
      <c r="L82">
        <f t="shared" si="38"/>
        <v>297.25625719715009</v>
      </c>
      <c r="M82">
        <f t="shared" si="39"/>
        <v>30.113358984995994</v>
      </c>
      <c r="N82">
        <f t="shared" si="40"/>
        <v>42.606940850068931</v>
      </c>
      <c r="O82">
        <f t="shared" si="41"/>
        <v>4.3358033697830665E-2</v>
      </c>
      <c r="P82">
        <f t="shared" si="42"/>
        <v>2.772289866898531</v>
      </c>
      <c r="Q82">
        <f t="shared" si="43"/>
        <v>4.2984806304650555E-2</v>
      </c>
      <c r="R82">
        <f t="shared" si="44"/>
        <v>2.689876903479612E-2</v>
      </c>
      <c r="S82">
        <f t="shared" si="45"/>
        <v>226.11202380595881</v>
      </c>
      <c r="T82">
        <f t="shared" si="46"/>
        <v>33.820029765465179</v>
      </c>
      <c r="U82">
        <f t="shared" si="47"/>
        <v>32.816928571428569</v>
      </c>
      <c r="V82">
        <f t="shared" si="48"/>
        <v>5.0003707543309694</v>
      </c>
      <c r="W82">
        <f t="shared" si="49"/>
        <v>69.669470734512686</v>
      </c>
      <c r="X82">
        <f t="shared" si="50"/>
        <v>3.4434051303471569</v>
      </c>
      <c r="Y82">
        <f t="shared" si="51"/>
        <v>4.9424878559345391</v>
      </c>
      <c r="Z82">
        <f t="shared" si="52"/>
        <v>1.5569656239838126</v>
      </c>
      <c r="AA82">
        <f t="shared" si="53"/>
        <v>-30.401268109784557</v>
      </c>
      <c r="AB82">
        <f t="shared" si="54"/>
        <v>-30.906129023267354</v>
      </c>
      <c r="AC82">
        <f t="shared" si="55"/>
        <v>-2.5460166350934732</v>
      </c>
      <c r="AD82">
        <f t="shared" si="56"/>
        <v>162.25861003781341</v>
      </c>
      <c r="AE82">
        <f t="shared" si="57"/>
        <v>13.906882874896883</v>
      </c>
      <c r="AF82">
        <f t="shared" si="58"/>
        <v>0.68729288092833429</v>
      </c>
      <c r="AG82">
        <f t="shared" si="59"/>
        <v>3.0699201104514136</v>
      </c>
      <c r="AH82">
        <v>447.36580756070077</v>
      </c>
      <c r="AI82">
        <v>437.98818787878793</v>
      </c>
      <c r="AJ82">
        <v>1.7361159475600141</v>
      </c>
      <c r="AK82">
        <v>60.624577214499709</v>
      </c>
      <c r="AL82">
        <f t="shared" si="60"/>
        <v>0.68937115895203072</v>
      </c>
      <c r="AM82">
        <v>33.37780151483252</v>
      </c>
      <c r="AN82">
        <v>33.992152727272718</v>
      </c>
      <c r="AO82">
        <v>5.2888393278395492E-5</v>
      </c>
      <c r="AP82">
        <v>101.7342113738122</v>
      </c>
      <c r="AQ82">
        <v>18</v>
      </c>
      <c r="AR82">
        <v>3</v>
      </c>
      <c r="AS82">
        <f t="shared" si="61"/>
        <v>1</v>
      </c>
      <c r="AT82">
        <f t="shared" si="62"/>
        <v>0</v>
      </c>
      <c r="AU82">
        <f t="shared" si="63"/>
        <v>47525.977357610274</v>
      </c>
      <c r="AV82">
        <f t="shared" si="64"/>
        <v>1199.984285714286</v>
      </c>
      <c r="AW82">
        <f t="shared" si="65"/>
        <v>1025.9114278787354</v>
      </c>
      <c r="AX82">
        <f t="shared" si="66"/>
        <v>0.85493738550756571</v>
      </c>
      <c r="AY82">
        <f t="shared" si="67"/>
        <v>0.18842915402960173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1678129279.5</v>
      </c>
      <c r="BF82">
        <v>420.58342857142861</v>
      </c>
      <c r="BG82">
        <v>433.68671428571429</v>
      </c>
      <c r="BH82">
        <v>33.990685714285711</v>
      </c>
      <c r="BI82">
        <v>33.377857142857152</v>
      </c>
      <c r="BJ82">
        <v>426.86771428571421</v>
      </c>
      <c r="BK82">
        <v>33.739228571428583</v>
      </c>
      <c r="BL82">
        <v>650.03300000000002</v>
      </c>
      <c r="BM82">
        <v>101.2042857142857</v>
      </c>
      <c r="BN82">
        <v>0.10008805714285721</v>
      </c>
      <c r="BO82">
        <v>32.610142857142861</v>
      </c>
      <c r="BP82">
        <v>32.816928571428569</v>
      </c>
      <c r="BQ82">
        <v>999.89999999999986</v>
      </c>
      <c r="BR82">
        <v>0</v>
      </c>
      <c r="BS82">
        <v>0</v>
      </c>
      <c r="BT82">
        <v>9020.7157142857141</v>
      </c>
      <c r="BU82">
        <v>0</v>
      </c>
      <c r="BV82">
        <v>452.09899999999999</v>
      </c>
      <c r="BW82">
        <v>-13.10318571428571</v>
      </c>
      <c r="BX82">
        <v>435.38242857142859</v>
      </c>
      <c r="BY82">
        <v>448.66214285714278</v>
      </c>
      <c r="BZ82">
        <v>0.6128244285714286</v>
      </c>
      <c r="CA82">
        <v>433.68671428571429</v>
      </c>
      <c r="CB82">
        <v>33.377857142857152</v>
      </c>
      <c r="CC82">
        <v>3.44</v>
      </c>
      <c r="CD82">
        <v>3.37798</v>
      </c>
      <c r="CE82">
        <v>26.326471428571431</v>
      </c>
      <c r="CF82">
        <v>26.018628571428572</v>
      </c>
      <c r="CG82">
        <v>1199.984285714286</v>
      </c>
      <c r="CH82">
        <v>0.50000299999999998</v>
      </c>
      <c r="CI82">
        <v>0.49999700000000008</v>
      </c>
      <c r="CJ82">
        <v>0</v>
      </c>
      <c r="CK82">
        <v>1019.422857142857</v>
      </c>
      <c r="CL82">
        <v>4.9990899999999998</v>
      </c>
      <c r="CM82">
        <v>10840.77142857143</v>
      </c>
      <c r="CN82">
        <v>9557.7357142857127</v>
      </c>
      <c r="CO82">
        <v>42.125</v>
      </c>
      <c r="CP82">
        <v>43.686999999999998</v>
      </c>
      <c r="CQ82">
        <v>42.875</v>
      </c>
      <c r="CR82">
        <v>42.857000000000014</v>
      </c>
      <c r="CS82">
        <v>43.375</v>
      </c>
      <c r="CT82">
        <v>597.49714285714276</v>
      </c>
      <c r="CU82">
        <v>597.48714285714289</v>
      </c>
      <c r="CV82">
        <v>0</v>
      </c>
      <c r="CW82">
        <v>1678129323.4000001</v>
      </c>
      <c r="CX82">
        <v>0</v>
      </c>
      <c r="CY82">
        <v>1678124978.5</v>
      </c>
      <c r="CZ82" t="s">
        <v>356</v>
      </c>
      <c r="DA82">
        <v>1678124978.5</v>
      </c>
      <c r="DB82">
        <v>1678124958</v>
      </c>
      <c r="DC82">
        <v>13</v>
      </c>
      <c r="DD82">
        <v>-0.20300000000000001</v>
      </c>
      <c r="DE82">
        <v>-1.0999999999999999E-2</v>
      </c>
      <c r="DF82">
        <v>-7.2679999999999998</v>
      </c>
      <c r="DG82">
        <v>0.23699999999999999</v>
      </c>
      <c r="DH82">
        <v>791</v>
      </c>
      <c r="DI82">
        <v>32</v>
      </c>
      <c r="DJ82">
        <v>0.03</v>
      </c>
      <c r="DK82">
        <v>7.0000000000000007E-2</v>
      </c>
      <c r="DL82">
        <v>-12.944760975609761</v>
      </c>
      <c r="DM82">
        <v>-1.093954703832783</v>
      </c>
      <c r="DN82">
        <v>0.11074673783236939</v>
      </c>
      <c r="DO82">
        <v>0</v>
      </c>
      <c r="DP82">
        <v>0.60299146341463405</v>
      </c>
      <c r="DQ82">
        <v>6.9577400696865688E-2</v>
      </c>
      <c r="DR82">
        <v>6.9116362260923684E-3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3.29691</v>
      </c>
      <c r="EB82">
        <v>2.6253199999999999</v>
      </c>
      <c r="EC82">
        <v>0.10391</v>
      </c>
      <c r="ED82">
        <v>0.104312</v>
      </c>
      <c r="EE82">
        <v>0.13916700000000001</v>
      </c>
      <c r="EF82">
        <v>0.13624800000000001</v>
      </c>
      <c r="EG82">
        <v>27023.3</v>
      </c>
      <c r="EH82">
        <v>27397.5</v>
      </c>
      <c r="EI82">
        <v>28056.1</v>
      </c>
      <c r="EJ82">
        <v>29439.8</v>
      </c>
      <c r="EK82">
        <v>33249.9</v>
      </c>
      <c r="EL82">
        <v>35296.800000000003</v>
      </c>
      <c r="EM82">
        <v>39620.800000000003</v>
      </c>
      <c r="EN82">
        <v>42072.7</v>
      </c>
      <c r="EO82">
        <v>2.19482</v>
      </c>
      <c r="EP82">
        <v>2.19902</v>
      </c>
      <c r="EQ82">
        <v>0.13819699999999999</v>
      </c>
      <c r="ER82">
        <v>0</v>
      </c>
      <c r="ES82">
        <v>30.577500000000001</v>
      </c>
      <c r="ET82">
        <v>999.9</v>
      </c>
      <c r="EU82">
        <v>72.900000000000006</v>
      </c>
      <c r="EV82">
        <v>33.5</v>
      </c>
      <c r="EW82">
        <v>37.426200000000001</v>
      </c>
      <c r="EX82">
        <v>56.7273</v>
      </c>
      <c r="EY82">
        <v>-3.8621799999999999</v>
      </c>
      <c r="EZ82">
        <v>2</v>
      </c>
      <c r="FA82">
        <v>0.444967</v>
      </c>
      <c r="FB82">
        <v>-1.10376E-2</v>
      </c>
      <c r="FC82">
        <v>20.2744</v>
      </c>
      <c r="FD82">
        <v>5.2202799999999998</v>
      </c>
      <c r="FE82">
        <v>12.0099</v>
      </c>
      <c r="FF82">
        <v>4.9869000000000003</v>
      </c>
      <c r="FG82">
        <v>3.2846500000000001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1.8622399999999999</v>
      </c>
      <c r="FN82">
        <v>1.86432</v>
      </c>
      <c r="FO82">
        <v>1.8603499999999999</v>
      </c>
      <c r="FP82">
        <v>1.8611</v>
      </c>
      <c r="FQ82">
        <v>1.8602000000000001</v>
      </c>
      <c r="FR82">
        <v>1.86191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-6.2949999999999999</v>
      </c>
      <c r="GH82">
        <v>0.2515</v>
      </c>
      <c r="GI82">
        <v>-4.6300871571038451</v>
      </c>
      <c r="GJ82">
        <v>-4.6782648166075668E-3</v>
      </c>
      <c r="GK82">
        <v>2.0645039605938809E-6</v>
      </c>
      <c r="GL82">
        <v>-4.2957140779123221E-10</v>
      </c>
      <c r="GM82">
        <v>-8.3289933805379121E-2</v>
      </c>
      <c r="GN82">
        <v>6.7050777095108757E-4</v>
      </c>
      <c r="GO82">
        <v>6.3862846072479287E-4</v>
      </c>
      <c r="GP82">
        <v>-1.0801389653900339E-5</v>
      </c>
      <c r="GQ82">
        <v>6</v>
      </c>
      <c r="GR82">
        <v>2074</v>
      </c>
      <c r="GS82">
        <v>4</v>
      </c>
      <c r="GT82">
        <v>34</v>
      </c>
      <c r="GU82">
        <v>71.7</v>
      </c>
      <c r="GV82">
        <v>72.099999999999994</v>
      </c>
      <c r="GW82">
        <v>1.43188</v>
      </c>
      <c r="GX82">
        <v>2.5671400000000002</v>
      </c>
      <c r="GY82">
        <v>2.04834</v>
      </c>
      <c r="GZ82">
        <v>2.6196299999999999</v>
      </c>
      <c r="HA82">
        <v>2.1972700000000001</v>
      </c>
      <c r="HB82">
        <v>2.2705099999999998</v>
      </c>
      <c r="HC82">
        <v>38.427900000000001</v>
      </c>
      <c r="HD82">
        <v>14.4735</v>
      </c>
      <c r="HE82">
        <v>18</v>
      </c>
      <c r="HF82">
        <v>680.06299999999999</v>
      </c>
      <c r="HG82">
        <v>761.78800000000001</v>
      </c>
      <c r="HH82">
        <v>31.001000000000001</v>
      </c>
      <c r="HI82">
        <v>33.0565</v>
      </c>
      <c r="HJ82">
        <v>30.000299999999999</v>
      </c>
      <c r="HK82">
        <v>33.0505</v>
      </c>
      <c r="HL82">
        <v>33.079000000000001</v>
      </c>
      <c r="HM82">
        <v>28.657499999999999</v>
      </c>
      <c r="HN82">
        <v>11.486800000000001</v>
      </c>
      <c r="HO82">
        <v>100</v>
      </c>
      <c r="HP82">
        <v>31</v>
      </c>
      <c r="HQ82">
        <v>451.79300000000001</v>
      </c>
      <c r="HR82">
        <v>33.486800000000002</v>
      </c>
      <c r="HS82">
        <v>98.888800000000003</v>
      </c>
      <c r="HT82">
        <v>97.569699999999997</v>
      </c>
    </row>
    <row r="83" spans="1:228" x14ac:dyDescent="0.2">
      <c r="A83">
        <v>68</v>
      </c>
      <c r="B83">
        <v>1678129285.5</v>
      </c>
      <c r="C83">
        <v>267.5</v>
      </c>
      <c r="D83" t="s">
        <v>494</v>
      </c>
      <c r="E83" t="s">
        <v>495</v>
      </c>
      <c r="F83">
        <v>4</v>
      </c>
      <c r="G83">
        <v>1678129283.1875</v>
      </c>
      <c r="H83">
        <f t="shared" si="34"/>
        <v>6.9435411726162565E-4</v>
      </c>
      <c r="I83">
        <f t="shared" si="35"/>
        <v>0.69435411726162566</v>
      </c>
      <c r="J83">
        <f t="shared" si="36"/>
        <v>3.0948246430127204</v>
      </c>
      <c r="K83">
        <f t="shared" si="37"/>
        <v>426.75524999999999</v>
      </c>
      <c r="L83">
        <f t="shared" si="38"/>
        <v>302.99366309885045</v>
      </c>
      <c r="M83">
        <f t="shared" si="39"/>
        <v>30.694765916090542</v>
      </c>
      <c r="N83">
        <f t="shared" si="40"/>
        <v>43.232430567167185</v>
      </c>
      <c r="O83">
        <f t="shared" si="41"/>
        <v>4.3609931472213731E-2</v>
      </c>
      <c r="P83">
        <f t="shared" si="42"/>
        <v>2.7661789954055602</v>
      </c>
      <c r="Q83">
        <f t="shared" si="43"/>
        <v>4.3231548900748117E-2</v>
      </c>
      <c r="R83">
        <f t="shared" si="44"/>
        <v>2.7053440474027333E-2</v>
      </c>
      <c r="S83">
        <f t="shared" si="45"/>
        <v>226.11232085983198</v>
      </c>
      <c r="T83">
        <f t="shared" si="46"/>
        <v>33.833510430016105</v>
      </c>
      <c r="U83">
        <f t="shared" si="47"/>
        <v>32.826749999999997</v>
      </c>
      <c r="V83">
        <f t="shared" si="48"/>
        <v>5.0031345537513436</v>
      </c>
      <c r="W83">
        <f t="shared" si="49"/>
        <v>69.63051551341357</v>
      </c>
      <c r="X83">
        <f t="shared" si="50"/>
        <v>3.4438816703756538</v>
      </c>
      <c r="Y83">
        <f t="shared" si="51"/>
        <v>4.9459373451173532</v>
      </c>
      <c r="Z83">
        <f t="shared" si="52"/>
        <v>1.5592528833756898</v>
      </c>
      <c r="AA83">
        <f t="shared" si="53"/>
        <v>-30.621016571237693</v>
      </c>
      <c r="AB83">
        <f t="shared" si="54"/>
        <v>-30.456123672511289</v>
      </c>
      <c r="AC83">
        <f t="shared" si="55"/>
        <v>-2.5147621813678782</v>
      </c>
      <c r="AD83">
        <f t="shared" si="56"/>
        <v>162.52041843471511</v>
      </c>
      <c r="AE83">
        <f t="shared" si="57"/>
        <v>13.939777979996824</v>
      </c>
      <c r="AF83">
        <f t="shared" si="58"/>
        <v>0.68944456552051769</v>
      </c>
      <c r="AG83">
        <f t="shared" si="59"/>
        <v>3.0948246430127204</v>
      </c>
      <c r="AH83">
        <v>454.34848796031258</v>
      </c>
      <c r="AI83">
        <v>444.92962424242432</v>
      </c>
      <c r="AJ83">
        <v>1.740956823063982</v>
      </c>
      <c r="AK83">
        <v>60.624577214499709</v>
      </c>
      <c r="AL83">
        <f t="shared" si="60"/>
        <v>0.69435411726162566</v>
      </c>
      <c r="AM83">
        <v>33.378622159718752</v>
      </c>
      <c r="AN83">
        <v>33.997252727272709</v>
      </c>
      <c r="AO83">
        <v>7.5530643900285023E-5</v>
      </c>
      <c r="AP83">
        <v>101.7342113738122</v>
      </c>
      <c r="AQ83">
        <v>17</v>
      </c>
      <c r="AR83">
        <v>3</v>
      </c>
      <c r="AS83">
        <f t="shared" si="61"/>
        <v>1</v>
      </c>
      <c r="AT83">
        <f t="shared" si="62"/>
        <v>0</v>
      </c>
      <c r="AU83">
        <f t="shared" si="63"/>
        <v>47355.658269044907</v>
      </c>
      <c r="AV83">
        <f t="shared" si="64"/>
        <v>1199.9837500000001</v>
      </c>
      <c r="AW83">
        <f t="shared" si="65"/>
        <v>1025.9111760931771</v>
      </c>
      <c r="AX83">
        <f t="shared" si="66"/>
        <v>0.85493755735707011</v>
      </c>
      <c r="AY83">
        <f t="shared" si="67"/>
        <v>0.18842948569914547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1678129283.1875</v>
      </c>
      <c r="BF83">
        <v>426.75524999999999</v>
      </c>
      <c r="BG83">
        <v>439.89325000000002</v>
      </c>
      <c r="BH83">
        <v>33.9951875</v>
      </c>
      <c r="BI83">
        <v>33.3804625</v>
      </c>
      <c r="BJ83">
        <v>433.05912499999999</v>
      </c>
      <c r="BK83">
        <v>33.743699999999997</v>
      </c>
      <c r="BL83">
        <v>650.05337499999996</v>
      </c>
      <c r="BM83">
        <v>101.204875</v>
      </c>
      <c r="BN83">
        <v>0.1001014875</v>
      </c>
      <c r="BO83">
        <v>32.622525000000003</v>
      </c>
      <c r="BP83">
        <v>32.826749999999997</v>
      </c>
      <c r="BQ83">
        <v>999.9</v>
      </c>
      <c r="BR83">
        <v>0</v>
      </c>
      <c r="BS83">
        <v>0</v>
      </c>
      <c r="BT83">
        <v>8988.2037500000006</v>
      </c>
      <c r="BU83">
        <v>0</v>
      </c>
      <c r="BV83">
        <v>415.15325000000013</v>
      </c>
      <c r="BW83">
        <v>-13.1380625</v>
      </c>
      <c r="BX83">
        <v>441.77337499999999</v>
      </c>
      <c r="BY83">
        <v>455.08449999999999</v>
      </c>
      <c r="BZ83">
        <v>0.61470687499999999</v>
      </c>
      <c r="CA83">
        <v>439.89325000000002</v>
      </c>
      <c r="CB83">
        <v>33.3804625</v>
      </c>
      <c r="CC83">
        <v>3.44047875</v>
      </c>
      <c r="CD83">
        <v>3.3782662499999998</v>
      </c>
      <c r="CE83">
        <v>26.328837499999999</v>
      </c>
      <c r="CF83">
        <v>26.020050000000001</v>
      </c>
      <c r="CG83">
        <v>1199.9837500000001</v>
      </c>
      <c r="CH83">
        <v>0.49999900000000003</v>
      </c>
      <c r="CI83">
        <v>0.50000100000000003</v>
      </c>
      <c r="CJ83">
        <v>0</v>
      </c>
      <c r="CK83">
        <v>1018.905</v>
      </c>
      <c r="CL83">
        <v>4.9990899999999998</v>
      </c>
      <c r="CM83">
        <v>10832.0875</v>
      </c>
      <c r="CN83">
        <v>9557.7312500000007</v>
      </c>
      <c r="CO83">
        <v>42.125</v>
      </c>
      <c r="CP83">
        <v>43.686999999999998</v>
      </c>
      <c r="CQ83">
        <v>42.875</v>
      </c>
      <c r="CR83">
        <v>42.875</v>
      </c>
      <c r="CS83">
        <v>43.375</v>
      </c>
      <c r="CT83">
        <v>597.49</v>
      </c>
      <c r="CU83">
        <v>597.49374999999998</v>
      </c>
      <c r="CV83">
        <v>0</v>
      </c>
      <c r="CW83">
        <v>1678129327.5999999</v>
      </c>
      <c r="CX83">
        <v>0</v>
      </c>
      <c r="CY83">
        <v>1678124978.5</v>
      </c>
      <c r="CZ83" t="s">
        <v>356</v>
      </c>
      <c r="DA83">
        <v>1678124978.5</v>
      </c>
      <c r="DB83">
        <v>1678124958</v>
      </c>
      <c r="DC83">
        <v>13</v>
      </c>
      <c r="DD83">
        <v>-0.20300000000000001</v>
      </c>
      <c r="DE83">
        <v>-1.0999999999999999E-2</v>
      </c>
      <c r="DF83">
        <v>-7.2679999999999998</v>
      </c>
      <c r="DG83">
        <v>0.23699999999999999</v>
      </c>
      <c r="DH83">
        <v>791</v>
      </c>
      <c r="DI83">
        <v>32</v>
      </c>
      <c r="DJ83">
        <v>0.03</v>
      </c>
      <c r="DK83">
        <v>7.0000000000000007E-2</v>
      </c>
      <c r="DL83">
        <v>-13.012551219512201</v>
      </c>
      <c r="DM83">
        <v>-1.0202445993031439</v>
      </c>
      <c r="DN83">
        <v>0.10413821285465551</v>
      </c>
      <c r="DO83">
        <v>0</v>
      </c>
      <c r="DP83">
        <v>0.60728958536585376</v>
      </c>
      <c r="DQ83">
        <v>6.2553261324042597E-2</v>
      </c>
      <c r="DR83">
        <v>6.2684904394163486E-3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3.2967499999999998</v>
      </c>
      <c r="EB83">
        <v>2.6253500000000001</v>
      </c>
      <c r="EC83">
        <v>0.10513500000000001</v>
      </c>
      <c r="ED83">
        <v>0.105505</v>
      </c>
      <c r="EE83">
        <v>0.139185</v>
      </c>
      <c r="EF83">
        <v>0.13628799999999999</v>
      </c>
      <c r="EG83">
        <v>26986.6</v>
      </c>
      <c r="EH83">
        <v>27361.200000000001</v>
      </c>
      <c r="EI83">
        <v>28056.400000000001</v>
      </c>
      <c r="EJ83">
        <v>29440</v>
      </c>
      <c r="EK83">
        <v>33249.599999999999</v>
      </c>
      <c r="EL83">
        <v>35295.599999999999</v>
      </c>
      <c r="EM83">
        <v>39621.1</v>
      </c>
      <c r="EN83">
        <v>42073.2</v>
      </c>
      <c r="EO83">
        <v>2.1951000000000001</v>
      </c>
      <c r="EP83">
        <v>2.1992500000000001</v>
      </c>
      <c r="EQ83">
        <v>0.13789499999999999</v>
      </c>
      <c r="ER83">
        <v>0</v>
      </c>
      <c r="ES83">
        <v>30.595300000000002</v>
      </c>
      <c r="ET83">
        <v>999.9</v>
      </c>
      <c r="EU83">
        <v>72.900000000000006</v>
      </c>
      <c r="EV83">
        <v>33.5</v>
      </c>
      <c r="EW83">
        <v>37.430700000000002</v>
      </c>
      <c r="EX83">
        <v>56.697299999999998</v>
      </c>
      <c r="EY83">
        <v>-3.8381400000000001</v>
      </c>
      <c r="EZ83">
        <v>2</v>
      </c>
      <c r="FA83">
        <v>0.44529000000000002</v>
      </c>
      <c r="FB83">
        <v>-6.6040300000000003E-3</v>
      </c>
      <c r="FC83">
        <v>20.2745</v>
      </c>
      <c r="FD83">
        <v>5.2204300000000003</v>
      </c>
      <c r="FE83">
        <v>12.0098</v>
      </c>
      <c r="FF83">
        <v>4.9871499999999997</v>
      </c>
      <c r="FG83">
        <v>3.2846500000000001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1.8622700000000001</v>
      </c>
      <c r="FN83">
        <v>1.8643099999999999</v>
      </c>
      <c r="FO83">
        <v>1.8603499999999999</v>
      </c>
      <c r="FP83">
        <v>1.86111</v>
      </c>
      <c r="FQ83">
        <v>1.8602000000000001</v>
      </c>
      <c r="FR83">
        <v>1.86191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-6.3159999999999998</v>
      </c>
      <c r="GH83">
        <v>0.2515</v>
      </c>
      <c r="GI83">
        <v>-4.6300871571038451</v>
      </c>
      <c r="GJ83">
        <v>-4.6782648166075668E-3</v>
      </c>
      <c r="GK83">
        <v>2.0645039605938809E-6</v>
      </c>
      <c r="GL83">
        <v>-4.2957140779123221E-10</v>
      </c>
      <c r="GM83">
        <v>-8.3289933805379121E-2</v>
      </c>
      <c r="GN83">
        <v>6.7050777095108757E-4</v>
      </c>
      <c r="GO83">
        <v>6.3862846072479287E-4</v>
      </c>
      <c r="GP83">
        <v>-1.0801389653900339E-5</v>
      </c>
      <c r="GQ83">
        <v>6</v>
      </c>
      <c r="GR83">
        <v>2074</v>
      </c>
      <c r="GS83">
        <v>4</v>
      </c>
      <c r="GT83">
        <v>34</v>
      </c>
      <c r="GU83">
        <v>71.8</v>
      </c>
      <c r="GV83">
        <v>72.099999999999994</v>
      </c>
      <c r="GW83">
        <v>1.4501999999999999</v>
      </c>
      <c r="GX83">
        <v>2.5537100000000001</v>
      </c>
      <c r="GY83">
        <v>2.04834</v>
      </c>
      <c r="GZ83">
        <v>2.6208499999999999</v>
      </c>
      <c r="HA83">
        <v>2.1972700000000001</v>
      </c>
      <c r="HB83">
        <v>2.3144499999999999</v>
      </c>
      <c r="HC83">
        <v>38.452399999999997</v>
      </c>
      <c r="HD83">
        <v>14.4648</v>
      </c>
      <c r="HE83">
        <v>18</v>
      </c>
      <c r="HF83">
        <v>680.31700000000001</v>
      </c>
      <c r="HG83">
        <v>762.00800000000004</v>
      </c>
      <c r="HH83">
        <v>31.001200000000001</v>
      </c>
      <c r="HI83">
        <v>33.058700000000002</v>
      </c>
      <c r="HJ83">
        <v>30.000399999999999</v>
      </c>
      <c r="HK83">
        <v>33.053400000000003</v>
      </c>
      <c r="HL83">
        <v>33.079000000000001</v>
      </c>
      <c r="HM83">
        <v>29.013500000000001</v>
      </c>
      <c r="HN83">
        <v>11.213800000000001</v>
      </c>
      <c r="HO83">
        <v>100</v>
      </c>
      <c r="HP83">
        <v>31</v>
      </c>
      <c r="HQ83">
        <v>458.47199999999998</v>
      </c>
      <c r="HR83">
        <v>33.506</v>
      </c>
      <c r="HS83">
        <v>98.889600000000002</v>
      </c>
      <c r="HT83">
        <v>97.570599999999999</v>
      </c>
    </row>
    <row r="84" spans="1:228" x14ac:dyDescent="0.2">
      <c r="A84">
        <v>69</v>
      </c>
      <c r="B84">
        <v>1678129289.5</v>
      </c>
      <c r="C84">
        <v>271.5</v>
      </c>
      <c r="D84" t="s">
        <v>496</v>
      </c>
      <c r="E84" t="s">
        <v>497</v>
      </c>
      <c r="F84">
        <v>4</v>
      </c>
      <c r="G84">
        <v>1678129287.5</v>
      </c>
      <c r="H84">
        <f t="shared" si="34"/>
        <v>6.7629899733807821E-4</v>
      </c>
      <c r="I84">
        <f t="shared" si="35"/>
        <v>0.67629899733807819</v>
      </c>
      <c r="J84">
        <f t="shared" si="36"/>
        <v>3.3361806037314983</v>
      </c>
      <c r="K84">
        <f t="shared" si="37"/>
        <v>433.91614285714292</v>
      </c>
      <c r="L84">
        <f t="shared" si="38"/>
        <v>297.66785659677095</v>
      </c>
      <c r="M84">
        <f t="shared" si="39"/>
        <v>30.154920914103862</v>
      </c>
      <c r="N84">
        <f t="shared" si="40"/>
        <v>43.95740648925706</v>
      </c>
      <c r="O84">
        <f t="shared" si="41"/>
        <v>4.2388831173426698E-2</v>
      </c>
      <c r="P84">
        <f t="shared" si="42"/>
        <v>2.7708737318303003</v>
      </c>
      <c r="Q84">
        <f t="shared" si="43"/>
        <v>4.2031848364140485E-2</v>
      </c>
      <c r="R84">
        <f t="shared" si="44"/>
        <v>2.6301728005098696E-2</v>
      </c>
      <c r="S84">
        <f t="shared" si="45"/>
        <v>226.11575237776529</v>
      </c>
      <c r="T84">
        <f t="shared" si="46"/>
        <v>33.848082242813085</v>
      </c>
      <c r="U84">
        <f t="shared" si="47"/>
        <v>32.840642857142861</v>
      </c>
      <c r="V84">
        <f t="shared" si="48"/>
        <v>5.0070463436565591</v>
      </c>
      <c r="W84">
        <f t="shared" si="49"/>
        <v>69.608859708865182</v>
      </c>
      <c r="X84">
        <f t="shared" si="50"/>
        <v>3.4450482171254775</v>
      </c>
      <c r="Y84">
        <f t="shared" si="51"/>
        <v>4.9491519205086565</v>
      </c>
      <c r="Z84">
        <f t="shared" si="52"/>
        <v>1.5619981265310816</v>
      </c>
      <c r="AA84">
        <f t="shared" si="53"/>
        <v>-29.824785782609251</v>
      </c>
      <c r="AB84">
        <f t="shared" si="54"/>
        <v>-30.860464952866582</v>
      </c>
      <c r="AC84">
        <f t="shared" si="55"/>
        <v>-2.5441486208695463</v>
      </c>
      <c r="AD84">
        <f t="shared" si="56"/>
        <v>162.88635302141992</v>
      </c>
      <c r="AE84">
        <f t="shared" si="57"/>
        <v>13.949115306288261</v>
      </c>
      <c r="AF84">
        <f t="shared" si="58"/>
        <v>0.66457871661287438</v>
      </c>
      <c r="AG84">
        <f t="shared" si="59"/>
        <v>3.3361806037314983</v>
      </c>
      <c r="AH84">
        <v>461.22274656339658</v>
      </c>
      <c r="AI84">
        <v>451.73073333333332</v>
      </c>
      <c r="AJ84">
        <v>1.698342058567428</v>
      </c>
      <c r="AK84">
        <v>60.624577214499709</v>
      </c>
      <c r="AL84">
        <f t="shared" si="60"/>
        <v>0.67629899733807819</v>
      </c>
      <c r="AM84">
        <v>33.411991973064318</v>
      </c>
      <c r="AN84">
        <v>34.013800606060599</v>
      </c>
      <c r="AO84">
        <v>2.0103256885738071E-4</v>
      </c>
      <c r="AP84">
        <v>101.7342113738122</v>
      </c>
      <c r="AQ84">
        <v>17</v>
      </c>
      <c r="AR84">
        <v>3</v>
      </c>
      <c r="AS84">
        <f t="shared" si="61"/>
        <v>1</v>
      </c>
      <c r="AT84">
        <f t="shared" si="62"/>
        <v>0</v>
      </c>
      <c r="AU84">
        <f t="shared" si="63"/>
        <v>47483.216335505145</v>
      </c>
      <c r="AV84">
        <f t="shared" si="64"/>
        <v>1200.001428571429</v>
      </c>
      <c r="AW84">
        <f t="shared" si="65"/>
        <v>1025.9263421646456</v>
      </c>
      <c r="AX84">
        <f t="shared" si="66"/>
        <v>0.85493760068767966</v>
      </c>
      <c r="AY84">
        <f t="shared" si="67"/>
        <v>0.18842956932722182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1678129287.5</v>
      </c>
      <c r="BF84">
        <v>433.91614285714292</v>
      </c>
      <c r="BG84">
        <v>447.05885714285722</v>
      </c>
      <c r="BH84">
        <v>34.007057142857143</v>
      </c>
      <c r="BI84">
        <v>33.414442857142852</v>
      </c>
      <c r="BJ84">
        <v>440.2424285714286</v>
      </c>
      <c r="BK84">
        <v>33.755471428571433</v>
      </c>
      <c r="BL84">
        <v>649.97928571428565</v>
      </c>
      <c r="BM84">
        <v>101.20399999999999</v>
      </c>
      <c r="BN84">
        <v>9.992061428571429E-2</v>
      </c>
      <c r="BO84">
        <v>32.634057142857152</v>
      </c>
      <c r="BP84">
        <v>32.840642857142861</v>
      </c>
      <c r="BQ84">
        <v>999.89999999999986</v>
      </c>
      <c r="BR84">
        <v>0</v>
      </c>
      <c r="BS84">
        <v>0</v>
      </c>
      <c r="BT84">
        <v>9013.2128571428584</v>
      </c>
      <c r="BU84">
        <v>0</v>
      </c>
      <c r="BV84">
        <v>348.2152857142857</v>
      </c>
      <c r="BW84">
        <v>-13.14261428571429</v>
      </c>
      <c r="BX84">
        <v>449.19200000000001</v>
      </c>
      <c r="BY84">
        <v>462.51342857142862</v>
      </c>
      <c r="BZ84">
        <v>0.5925907142857143</v>
      </c>
      <c r="CA84">
        <v>447.05885714285722</v>
      </c>
      <c r="CB84">
        <v>33.414442857142852</v>
      </c>
      <c r="CC84">
        <v>3.4416442857142862</v>
      </c>
      <c r="CD84">
        <v>3.3816728571428571</v>
      </c>
      <c r="CE84">
        <v>26.334585714285719</v>
      </c>
      <c r="CF84">
        <v>26.03708571428572</v>
      </c>
      <c r="CG84">
        <v>1200.001428571429</v>
      </c>
      <c r="CH84">
        <v>0.49999685714285708</v>
      </c>
      <c r="CI84">
        <v>0.50000314285714287</v>
      </c>
      <c r="CJ84">
        <v>0</v>
      </c>
      <c r="CK84">
        <v>1018.372857142857</v>
      </c>
      <c r="CL84">
        <v>4.9990899999999998</v>
      </c>
      <c r="CM84">
        <v>10831.87142857143</v>
      </c>
      <c r="CN84">
        <v>9557.8328571428574</v>
      </c>
      <c r="CO84">
        <v>42.125</v>
      </c>
      <c r="CP84">
        <v>43.741</v>
      </c>
      <c r="CQ84">
        <v>42.875</v>
      </c>
      <c r="CR84">
        <v>42.875</v>
      </c>
      <c r="CS84">
        <v>43.392714285714291</v>
      </c>
      <c r="CT84">
        <v>597.49714285714276</v>
      </c>
      <c r="CU84">
        <v>597.50428571428563</v>
      </c>
      <c r="CV84">
        <v>0</v>
      </c>
      <c r="CW84">
        <v>1678129331.8</v>
      </c>
      <c r="CX84">
        <v>0</v>
      </c>
      <c r="CY84">
        <v>1678124978.5</v>
      </c>
      <c r="CZ84" t="s">
        <v>356</v>
      </c>
      <c r="DA84">
        <v>1678124978.5</v>
      </c>
      <c r="DB84">
        <v>1678124958</v>
      </c>
      <c r="DC84">
        <v>13</v>
      </c>
      <c r="DD84">
        <v>-0.20300000000000001</v>
      </c>
      <c r="DE84">
        <v>-1.0999999999999999E-2</v>
      </c>
      <c r="DF84">
        <v>-7.2679999999999998</v>
      </c>
      <c r="DG84">
        <v>0.23699999999999999</v>
      </c>
      <c r="DH84">
        <v>791</v>
      </c>
      <c r="DI84">
        <v>32</v>
      </c>
      <c r="DJ84">
        <v>0.03</v>
      </c>
      <c r="DK84">
        <v>7.0000000000000007E-2</v>
      </c>
      <c r="DL84">
        <v>-13.061400000000001</v>
      </c>
      <c r="DM84">
        <v>-0.79688153310107712</v>
      </c>
      <c r="DN84">
        <v>8.7701848021244325E-2</v>
      </c>
      <c r="DO84">
        <v>0</v>
      </c>
      <c r="DP84">
        <v>0.60704265853658534</v>
      </c>
      <c r="DQ84">
        <v>-4.4253867595809068E-3</v>
      </c>
      <c r="DR84">
        <v>7.4514881296837239E-3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3.29678</v>
      </c>
      <c r="EB84">
        <v>2.6253099999999998</v>
      </c>
      <c r="EC84">
        <v>0.10632900000000001</v>
      </c>
      <c r="ED84">
        <v>0.1067</v>
      </c>
      <c r="EE84">
        <v>0.13923099999999999</v>
      </c>
      <c r="EF84">
        <v>0.13638600000000001</v>
      </c>
      <c r="EG84">
        <v>26950.400000000001</v>
      </c>
      <c r="EH84">
        <v>27324.1</v>
      </c>
      <c r="EI84">
        <v>28056.3</v>
      </c>
      <c r="EJ84">
        <v>29439.5</v>
      </c>
      <c r="EK84">
        <v>33248.199999999997</v>
      </c>
      <c r="EL84">
        <v>35291.300000000003</v>
      </c>
      <c r="EM84">
        <v>39621.5</v>
      </c>
      <c r="EN84">
        <v>42072.7</v>
      </c>
      <c r="EO84">
        <v>2.1949999999999998</v>
      </c>
      <c r="EP84">
        <v>2.1992500000000001</v>
      </c>
      <c r="EQ84">
        <v>0.137713</v>
      </c>
      <c r="ER84">
        <v>0</v>
      </c>
      <c r="ES84">
        <v>30.6114</v>
      </c>
      <c r="ET84">
        <v>999.9</v>
      </c>
      <c r="EU84">
        <v>72.900000000000006</v>
      </c>
      <c r="EV84">
        <v>33.5</v>
      </c>
      <c r="EW84">
        <v>37.427999999999997</v>
      </c>
      <c r="EX84">
        <v>56.697299999999998</v>
      </c>
      <c r="EY84">
        <v>-3.9222800000000002</v>
      </c>
      <c r="EZ84">
        <v>2</v>
      </c>
      <c r="FA84">
        <v>0.44532300000000002</v>
      </c>
      <c r="FB84">
        <v>-3.1181899999999999E-3</v>
      </c>
      <c r="FC84">
        <v>20.2745</v>
      </c>
      <c r="FD84">
        <v>5.2198399999999996</v>
      </c>
      <c r="FE84">
        <v>12.009499999999999</v>
      </c>
      <c r="FF84">
        <v>4.9868499999999996</v>
      </c>
      <c r="FG84">
        <v>3.2846500000000001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1.86226</v>
      </c>
      <c r="FN84">
        <v>1.8643099999999999</v>
      </c>
      <c r="FO84">
        <v>1.8603499999999999</v>
      </c>
      <c r="FP84">
        <v>1.8610899999999999</v>
      </c>
      <c r="FQ84">
        <v>1.8602000000000001</v>
      </c>
      <c r="FR84">
        <v>1.86191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-6.3369999999999997</v>
      </c>
      <c r="GH84">
        <v>0.25169999999999998</v>
      </c>
      <c r="GI84">
        <v>-4.6300871571038451</v>
      </c>
      <c r="GJ84">
        <v>-4.6782648166075668E-3</v>
      </c>
      <c r="GK84">
        <v>2.0645039605938809E-6</v>
      </c>
      <c r="GL84">
        <v>-4.2957140779123221E-10</v>
      </c>
      <c r="GM84">
        <v>-8.3289933805379121E-2</v>
      </c>
      <c r="GN84">
        <v>6.7050777095108757E-4</v>
      </c>
      <c r="GO84">
        <v>6.3862846072479287E-4</v>
      </c>
      <c r="GP84">
        <v>-1.0801389653900339E-5</v>
      </c>
      <c r="GQ84">
        <v>6</v>
      </c>
      <c r="GR84">
        <v>2074</v>
      </c>
      <c r="GS84">
        <v>4</v>
      </c>
      <c r="GT84">
        <v>34</v>
      </c>
      <c r="GU84">
        <v>71.8</v>
      </c>
      <c r="GV84">
        <v>72.2</v>
      </c>
      <c r="GW84">
        <v>1.46729</v>
      </c>
      <c r="GX84">
        <v>2.5561500000000001</v>
      </c>
      <c r="GY84">
        <v>2.04834</v>
      </c>
      <c r="GZ84">
        <v>2.6208499999999999</v>
      </c>
      <c r="HA84">
        <v>2.1972700000000001</v>
      </c>
      <c r="HB84">
        <v>2.3596200000000001</v>
      </c>
      <c r="HC84">
        <v>38.452399999999997</v>
      </c>
      <c r="HD84">
        <v>14.385999999999999</v>
      </c>
      <c r="HE84">
        <v>18</v>
      </c>
      <c r="HF84">
        <v>680.23699999999997</v>
      </c>
      <c r="HG84">
        <v>762.03200000000004</v>
      </c>
      <c r="HH84">
        <v>31.001100000000001</v>
      </c>
      <c r="HI84">
        <v>33.060200000000002</v>
      </c>
      <c r="HJ84">
        <v>30.0001</v>
      </c>
      <c r="HK84">
        <v>33.053400000000003</v>
      </c>
      <c r="HL84">
        <v>33.081000000000003</v>
      </c>
      <c r="HM84">
        <v>29.3657</v>
      </c>
      <c r="HN84">
        <v>11.213800000000001</v>
      </c>
      <c r="HO84">
        <v>100</v>
      </c>
      <c r="HP84">
        <v>31</v>
      </c>
      <c r="HQ84">
        <v>465.15100000000001</v>
      </c>
      <c r="HR84">
        <v>33.5122</v>
      </c>
      <c r="HS84">
        <v>98.89</v>
      </c>
      <c r="HT84">
        <v>97.569299999999998</v>
      </c>
    </row>
    <row r="85" spans="1:228" x14ac:dyDescent="0.2">
      <c r="A85">
        <v>70</v>
      </c>
      <c r="B85">
        <v>1678129293.5</v>
      </c>
      <c r="C85">
        <v>275.5</v>
      </c>
      <c r="D85" t="s">
        <v>498</v>
      </c>
      <c r="E85" t="s">
        <v>499</v>
      </c>
      <c r="F85">
        <v>4</v>
      </c>
      <c r="G85">
        <v>1678129291.1875</v>
      </c>
      <c r="H85">
        <f t="shared" si="34"/>
        <v>6.7321473168071612E-4</v>
      </c>
      <c r="I85">
        <f t="shared" si="35"/>
        <v>0.67321473168071611</v>
      </c>
      <c r="J85">
        <f t="shared" si="36"/>
        <v>3.208512860803701</v>
      </c>
      <c r="K85">
        <f t="shared" si="37"/>
        <v>440.03462500000001</v>
      </c>
      <c r="L85">
        <f t="shared" si="38"/>
        <v>307.78318461711234</v>
      </c>
      <c r="M85">
        <f t="shared" si="39"/>
        <v>31.179434427103427</v>
      </c>
      <c r="N85">
        <f t="shared" si="40"/>
        <v>44.57693409375338</v>
      </c>
      <c r="O85">
        <f t="shared" si="41"/>
        <v>4.2165323892255975E-2</v>
      </c>
      <c r="P85">
        <f t="shared" si="42"/>
        <v>2.7710800517862189</v>
      </c>
      <c r="Q85">
        <f t="shared" si="43"/>
        <v>4.1812104884040975E-2</v>
      </c>
      <c r="R85">
        <f t="shared" si="44"/>
        <v>2.6164054121524338E-2</v>
      </c>
      <c r="S85">
        <f t="shared" si="45"/>
        <v>226.11583760999821</v>
      </c>
      <c r="T85">
        <f t="shared" si="46"/>
        <v>33.856251562548294</v>
      </c>
      <c r="U85">
        <f t="shared" si="47"/>
        <v>32.849975000000001</v>
      </c>
      <c r="V85">
        <f t="shared" si="48"/>
        <v>5.0096754744471754</v>
      </c>
      <c r="W85">
        <f t="shared" si="49"/>
        <v>69.612620159681995</v>
      </c>
      <c r="X85">
        <f t="shared" si="50"/>
        <v>3.4466743915595908</v>
      </c>
      <c r="Y85">
        <f t="shared" si="51"/>
        <v>4.9512206028926693</v>
      </c>
      <c r="Z85">
        <f t="shared" si="52"/>
        <v>1.5630010828875847</v>
      </c>
      <c r="AA85">
        <f t="shared" si="53"/>
        <v>-29.68876966711958</v>
      </c>
      <c r="AB85">
        <f t="shared" si="54"/>
        <v>-31.148746526270987</v>
      </c>
      <c r="AC85">
        <f t="shared" si="55"/>
        <v>-2.567934494090486</v>
      </c>
      <c r="AD85">
        <f t="shared" si="56"/>
        <v>162.71038692251716</v>
      </c>
      <c r="AE85">
        <f t="shared" si="57"/>
        <v>14.063052986683379</v>
      </c>
      <c r="AF85">
        <f t="shared" si="58"/>
        <v>0.66436502850467605</v>
      </c>
      <c r="AG85">
        <f t="shared" si="59"/>
        <v>3.208512860803701</v>
      </c>
      <c r="AH85">
        <v>468.22228804982979</v>
      </c>
      <c r="AI85">
        <v>458.69325454545452</v>
      </c>
      <c r="AJ85">
        <v>1.741250750728224</v>
      </c>
      <c r="AK85">
        <v>60.624577214499709</v>
      </c>
      <c r="AL85">
        <f t="shared" si="60"/>
        <v>0.67321473168071611</v>
      </c>
      <c r="AM85">
        <v>33.431421944130577</v>
      </c>
      <c r="AN85">
        <v>34.030454545454553</v>
      </c>
      <c r="AO85">
        <v>2.0128148663845351E-4</v>
      </c>
      <c r="AP85">
        <v>101.7342113738122</v>
      </c>
      <c r="AQ85">
        <v>17</v>
      </c>
      <c r="AR85">
        <v>3</v>
      </c>
      <c r="AS85">
        <f t="shared" si="61"/>
        <v>1</v>
      </c>
      <c r="AT85">
        <f t="shared" si="62"/>
        <v>0</v>
      </c>
      <c r="AU85">
        <f t="shared" si="63"/>
        <v>47487.745528022504</v>
      </c>
      <c r="AV85">
        <f t="shared" si="64"/>
        <v>1200.00125</v>
      </c>
      <c r="AW85">
        <f t="shared" si="65"/>
        <v>1025.9262510932633</v>
      </c>
      <c r="AX85">
        <f t="shared" si="66"/>
        <v>0.85493765201766514</v>
      </c>
      <c r="AY85">
        <f t="shared" si="67"/>
        <v>0.18842966839409392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1678129291.1875</v>
      </c>
      <c r="BF85">
        <v>440.03462500000001</v>
      </c>
      <c r="BG85">
        <v>453.28587499999998</v>
      </c>
      <c r="BH85">
        <v>34.023337499999997</v>
      </c>
      <c r="BI85">
        <v>33.430937499999999</v>
      </c>
      <c r="BJ85">
        <v>446.37974999999989</v>
      </c>
      <c r="BK85">
        <v>33.771650000000001</v>
      </c>
      <c r="BL85">
        <v>649.99437499999999</v>
      </c>
      <c r="BM85">
        <v>101.20325</v>
      </c>
      <c r="BN85">
        <v>9.9991974999999997E-2</v>
      </c>
      <c r="BO85">
        <v>32.641475</v>
      </c>
      <c r="BP85">
        <v>32.849975000000001</v>
      </c>
      <c r="BQ85">
        <v>999.9</v>
      </c>
      <c r="BR85">
        <v>0</v>
      </c>
      <c r="BS85">
        <v>0</v>
      </c>
      <c r="BT85">
        <v>9014.3762499999993</v>
      </c>
      <c r="BU85">
        <v>0</v>
      </c>
      <c r="BV85">
        <v>369.14974999999998</v>
      </c>
      <c r="BW85">
        <v>-13.2513375</v>
      </c>
      <c r="BX85">
        <v>455.53337499999998</v>
      </c>
      <c r="BY85">
        <v>468.96387499999997</v>
      </c>
      <c r="BZ85">
        <v>0.59241687499999995</v>
      </c>
      <c r="CA85">
        <v>453.28587499999998</v>
      </c>
      <c r="CB85">
        <v>33.430937499999999</v>
      </c>
      <c r="CC85">
        <v>3.4432725</v>
      </c>
      <c r="CD85">
        <v>3.3833150000000001</v>
      </c>
      <c r="CE85">
        <v>26.342575</v>
      </c>
      <c r="CF85">
        <v>26.045324999999998</v>
      </c>
      <c r="CG85">
        <v>1200.00125</v>
      </c>
      <c r="CH85">
        <v>0.49999525</v>
      </c>
      <c r="CI85">
        <v>0.50000475</v>
      </c>
      <c r="CJ85">
        <v>0</v>
      </c>
      <c r="CK85">
        <v>1017.92625</v>
      </c>
      <c r="CL85">
        <v>4.9990899999999998</v>
      </c>
      <c r="CM85">
        <v>10833.325000000001</v>
      </c>
      <c r="CN85">
        <v>9557.838749999999</v>
      </c>
      <c r="CO85">
        <v>42.125</v>
      </c>
      <c r="CP85">
        <v>43.75</v>
      </c>
      <c r="CQ85">
        <v>42.875</v>
      </c>
      <c r="CR85">
        <v>42.905999999999999</v>
      </c>
      <c r="CS85">
        <v>43.398249999999997</v>
      </c>
      <c r="CT85">
        <v>597.495</v>
      </c>
      <c r="CU85">
        <v>597.50624999999991</v>
      </c>
      <c r="CV85">
        <v>0</v>
      </c>
      <c r="CW85">
        <v>1678129335.4000001</v>
      </c>
      <c r="CX85">
        <v>0</v>
      </c>
      <c r="CY85">
        <v>1678124978.5</v>
      </c>
      <c r="CZ85" t="s">
        <v>356</v>
      </c>
      <c r="DA85">
        <v>1678124978.5</v>
      </c>
      <c r="DB85">
        <v>1678124958</v>
      </c>
      <c r="DC85">
        <v>13</v>
      </c>
      <c r="DD85">
        <v>-0.20300000000000001</v>
      </c>
      <c r="DE85">
        <v>-1.0999999999999999E-2</v>
      </c>
      <c r="DF85">
        <v>-7.2679999999999998</v>
      </c>
      <c r="DG85">
        <v>0.23699999999999999</v>
      </c>
      <c r="DH85">
        <v>791</v>
      </c>
      <c r="DI85">
        <v>32</v>
      </c>
      <c r="DJ85">
        <v>0.03</v>
      </c>
      <c r="DK85">
        <v>7.0000000000000007E-2</v>
      </c>
      <c r="DL85">
        <v>-13.126624390243901</v>
      </c>
      <c r="DM85">
        <v>-0.70068501742159706</v>
      </c>
      <c r="DN85">
        <v>7.6802676466598913E-2</v>
      </c>
      <c r="DO85">
        <v>0</v>
      </c>
      <c r="DP85">
        <v>0.6048588292682926</v>
      </c>
      <c r="DQ85">
        <v>-6.6385003484319791E-2</v>
      </c>
      <c r="DR85">
        <v>9.8579350182738251E-3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3.29671</v>
      </c>
      <c r="EB85">
        <v>2.6253199999999999</v>
      </c>
      <c r="EC85">
        <v>0.10753799999999999</v>
      </c>
      <c r="ED85">
        <v>0.107893</v>
      </c>
      <c r="EE85">
        <v>0.13927400000000001</v>
      </c>
      <c r="EF85">
        <v>0.13639799999999999</v>
      </c>
      <c r="EG85">
        <v>26914.1</v>
      </c>
      <c r="EH85">
        <v>27287.4</v>
      </c>
      <c r="EI85">
        <v>28056.400000000001</v>
      </c>
      <c r="EJ85">
        <v>29439.3</v>
      </c>
      <c r="EK85">
        <v>33246.400000000001</v>
      </c>
      <c r="EL85">
        <v>35290.699999999997</v>
      </c>
      <c r="EM85">
        <v>39621.300000000003</v>
      </c>
      <c r="EN85">
        <v>42072.6</v>
      </c>
      <c r="EO85">
        <v>2.1951499999999999</v>
      </c>
      <c r="EP85">
        <v>2.1990500000000002</v>
      </c>
      <c r="EQ85">
        <v>0.137623</v>
      </c>
      <c r="ER85">
        <v>0</v>
      </c>
      <c r="ES85">
        <v>30.627400000000002</v>
      </c>
      <c r="ET85">
        <v>999.9</v>
      </c>
      <c r="EU85">
        <v>72.900000000000006</v>
      </c>
      <c r="EV85">
        <v>33.5</v>
      </c>
      <c r="EW85">
        <v>37.427300000000002</v>
      </c>
      <c r="EX85">
        <v>56.9373</v>
      </c>
      <c r="EY85">
        <v>-3.9222800000000002</v>
      </c>
      <c r="EZ85">
        <v>2</v>
      </c>
      <c r="FA85">
        <v>0.44555899999999998</v>
      </c>
      <c r="FB85">
        <v>1.15741E-3</v>
      </c>
      <c r="FC85">
        <v>20.274699999999999</v>
      </c>
      <c r="FD85">
        <v>5.2204300000000003</v>
      </c>
      <c r="FE85">
        <v>12.0098</v>
      </c>
      <c r="FF85">
        <v>4.9871999999999996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1.86225</v>
      </c>
      <c r="FN85">
        <v>1.8643000000000001</v>
      </c>
      <c r="FO85">
        <v>1.8603499999999999</v>
      </c>
      <c r="FP85">
        <v>1.8611</v>
      </c>
      <c r="FQ85">
        <v>1.8602000000000001</v>
      </c>
      <c r="FR85">
        <v>1.86191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-6.3570000000000002</v>
      </c>
      <c r="GH85">
        <v>0.25169999999999998</v>
      </c>
      <c r="GI85">
        <v>-4.6300871571038451</v>
      </c>
      <c r="GJ85">
        <v>-4.6782648166075668E-3</v>
      </c>
      <c r="GK85">
        <v>2.0645039605938809E-6</v>
      </c>
      <c r="GL85">
        <v>-4.2957140779123221E-10</v>
      </c>
      <c r="GM85">
        <v>-8.3289933805379121E-2</v>
      </c>
      <c r="GN85">
        <v>6.7050777095108757E-4</v>
      </c>
      <c r="GO85">
        <v>6.3862846072479287E-4</v>
      </c>
      <c r="GP85">
        <v>-1.0801389653900339E-5</v>
      </c>
      <c r="GQ85">
        <v>6</v>
      </c>
      <c r="GR85">
        <v>2074</v>
      </c>
      <c r="GS85">
        <v>4</v>
      </c>
      <c r="GT85">
        <v>34</v>
      </c>
      <c r="GU85">
        <v>71.900000000000006</v>
      </c>
      <c r="GV85">
        <v>72.3</v>
      </c>
      <c r="GW85">
        <v>1.4856</v>
      </c>
      <c r="GX85">
        <v>2.5647000000000002</v>
      </c>
      <c r="GY85">
        <v>2.04834</v>
      </c>
      <c r="GZ85">
        <v>2.6208499999999999</v>
      </c>
      <c r="HA85">
        <v>2.1972700000000001</v>
      </c>
      <c r="HB85">
        <v>2.32056</v>
      </c>
      <c r="HC85">
        <v>38.452399999999997</v>
      </c>
      <c r="HD85">
        <v>14.4472</v>
      </c>
      <c r="HE85">
        <v>18</v>
      </c>
      <c r="HF85">
        <v>680.35900000000004</v>
      </c>
      <c r="HG85">
        <v>761.85</v>
      </c>
      <c r="HH85">
        <v>31.001200000000001</v>
      </c>
      <c r="HI85">
        <v>33.0625</v>
      </c>
      <c r="HJ85">
        <v>30.000299999999999</v>
      </c>
      <c r="HK85">
        <v>33.053400000000003</v>
      </c>
      <c r="HL85">
        <v>33.082000000000001</v>
      </c>
      <c r="HM85">
        <v>29.7182</v>
      </c>
      <c r="HN85">
        <v>11.213800000000001</v>
      </c>
      <c r="HO85">
        <v>100</v>
      </c>
      <c r="HP85">
        <v>31</v>
      </c>
      <c r="HQ85">
        <v>471.83</v>
      </c>
      <c r="HR85">
        <v>33.513399999999997</v>
      </c>
      <c r="HS85">
        <v>98.889899999999997</v>
      </c>
      <c r="HT85">
        <v>97.568700000000007</v>
      </c>
    </row>
    <row r="86" spans="1:228" x14ac:dyDescent="0.2">
      <c r="A86">
        <v>71</v>
      </c>
      <c r="B86">
        <v>1678129297.5</v>
      </c>
      <c r="C86">
        <v>279.5</v>
      </c>
      <c r="D86" t="s">
        <v>500</v>
      </c>
      <c r="E86" t="s">
        <v>501</v>
      </c>
      <c r="F86">
        <v>4</v>
      </c>
      <c r="G86">
        <v>1678129295.5</v>
      </c>
      <c r="H86">
        <f t="shared" si="34"/>
        <v>6.7860578926938258E-4</v>
      </c>
      <c r="I86">
        <f t="shared" si="35"/>
        <v>0.67860578926938253</v>
      </c>
      <c r="J86">
        <f t="shared" si="36"/>
        <v>3.1624126240260413</v>
      </c>
      <c r="K86">
        <f t="shared" si="37"/>
        <v>447.29185714285711</v>
      </c>
      <c r="L86">
        <f t="shared" si="38"/>
        <v>317.40069114385193</v>
      </c>
      <c r="M86">
        <f t="shared" si="39"/>
        <v>32.154068212016099</v>
      </c>
      <c r="N86">
        <f t="shared" si="40"/>
        <v>45.312607333713977</v>
      </c>
      <c r="O86">
        <f t="shared" si="41"/>
        <v>4.2458377142953009E-2</v>
      </c>
      <c r="P86">
        <f t="shared" si="42"/>
        <v>2.7650940050165791</v>
      </c>
      <c r="Q86">
        <f t="shared" si="43"/>
        <v>4.2099485539151958E-2</v>
      </c>
      <c r="R86">
        <f t="shared" si="44"/>
        <v>2.6344170466461966E-2</v>
      </c>
      <c r="S86">
        <f t="shared" si="45"/>
        <v>226.11600052081059</v>
      </c>
      <c r="T86">
        <f t="shared" si="46"/>
        <v>33.861629619822359</v>
      </c>
      <c r="U86">
        <f t="shared" si="47"/>
        <v>32.860542857142853</v>
      </c>
      <c r="V86">
        <f t="shared" si="48"/>
        <v>5.0126541915062681</v>
      </c>
      <c r="W86">
        <f t="shared" si="49"/>
        <v>69.620173373863651</v>
      </c>
      <c r="X86">
        <f t="shared" si="50"/>
        <v>3.4479077568810199</v>
      </c>
      <c r="Y86">
        <f t="shared" si="51"/>
        <v>4.952454999451942</v>
      </c>
      <c r="Z86">
        <f t="shared" si="52"/>
        <v>1.5647464346252482</v>
      </c>
      <c r="AA86">
        <f t="shared" si="53"/>
        <v>-29.926515306779773</v>
      </c>
      <c r="AB86">
        <f t="shared" si="54"/>
        <v>-31.997185909667923</v>
      </c>
      <c r="AC86">
        <f t="shared" si="55"/>
        <v>-2.6437858252682838</v>
      </c>
      <c r="AD86">
        <f t="shared" si="56"/>
        <v>161.54851347909459</v>
      </c>
      <c r="AE86">
        <f t="shared" si="57"/>
        <v>14.015962078129997</v>
      </c>
      <c r="AF86">
        <f t="shared" si="58"/>
        <v>0.67540849631196453</v>
      </c>
      <c r="AG86">
        <f t="shared" si="59"/>
        <v>3.1624126240260413</v>
      </c>
      <c r="AH86">
        <v>475.15908238711808</v>
      </c>
      <c r="AI86">
        <v>465.66578787878763</v>
      </c>
      <c r="AJ86">
        <v>1.7434758709423259</v>
      </c>
      <c r="AK86">
        <v>60.624577214499709</v>
      </c>
      <c r="AL86">
        <f t="shared" si="60"/>
        <v>0.67860578926938253</v>
      </c>
      <c r="AM86">
        <v>33.432841449011228</v>
      </c>
      <c r="AN86">
        <v>34.037479393939392</v>
      </c>
      <c r="AO86">
        <v>7.2930200266993914E-5</v>
      </c>
      <c r="AP86">
        <v>101.7342113738122</v>
      </c>
      <c r="AQ86">
        <v>17</v>
      </c>
      <c r="AR86">
        <v>3</v>
      </c>
      <c r="AS86">
        <f t="shared" si="61"/>
        <v>1</v>
      </c>
      <c r="AT86">
        <f t="shared" si="62"/>
        <v>0</v>
      </c>
      <c r="AU86">
        <f t="shared" si="63"/>
        <v>47322.155850542273</v>
      </c>
      <c r="AV86">
        <f t="shared" si="64"/>
        <v>1200.001428571429</v>
      </c>
      <c r="AW86">
        <f t="shared" si="65"/>
        <v>1025.9264707361715</v>
      </c>
      <c r="AX86">
        <f t="shared" si="66"/>
        <v>0.8549377078304905</v>
      </c>
      <c r="AY86">
        <f t="shared" si="67"/>
        <v>0.18842977611284673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1678129295.5</v>
      </c>
      <c r="BF86">
        <v>447.29185714285711</v>
      </c>
      <c r="BG86">
        <v>460.50871428571418</v>
      </c>
      <c r="BH86">
        <v>34.035142857142851</v>
      </c>
      <c r="BI86">
        <v>33.432899999999997</v>
      </c>
      <c r="BJ86">
        <v>453.65928571428577</v>
      </c>
      <c r="BK86">
        <v>33.7834</v>
      </c>
      <c r="BL86">
        <v>649.99114285714279</v>
      </c>
      <c r="BM86">
        <v>101.2042857142857</v>
      </c>
      <c r="BN86">
        <v>0.1000564285714286</v>
      </c>
      <c r="BO86">
        <v>32.645899999999997</v>
      </c>
      <c r="BP86">
        <v>32.860542857142853</v>
      </c>
      <c r="BQ86">
        <v>999.89999999999986</v>
      </c>
      <c r="BR86">
        <v>0</v>
      </c>
      <c r="BS86">
        <v>0</v>
      </c>
      <c r="BT86">
        <v>8982.5</v>
      </c>
      <c r="BU86">
        <v>0</v>
      </c>
      <c r="BV86">
        <v>406.60957142857143</v>
      </c>
      <c r="BW86">
        <v>-13.21695714285714</v>
      </c>
      <c r="BX86">
        <v>463.0518571428571</v>
      </c>
      <c r="BY86">
        <v>476.43742857142848</v>
      </c>
      <c r="BZ86">
        <v>0.60223385714285715</v>
      </c>
      <c r="CA86">
        <v>460.50871428571418</v>
      </c>
      <c r="CB86">
        <v>33.432899999999997</v>
      </c>
      <c r="CC86">
        <v>3.4445000000000001</v>
      </c>
      <c r="CD86">
        <v>3.383552857142857</v>
      </c>
      <c r="CE86">
        <v>26.348657142857139</v>
      </c>
      <c r="CF86">
        <v>26.046485714285719</v>
      </c>
      <c r="CG86">
        <v>1200.001428571429</v>
      </c>
      <c r="CH86">
        <v>0.49999457142857151</v>
      </c>
      <c r="CI86">
        <v>0.5000054285714286</v>
      </c>
      <c r="CJ86">
        <v>0</v>
      </c>
      <c r="CK86">
        <v>1017.355714285714</v>
      </c>
      <c r="CL86">
        <v>4.9990899999999998</v>
      </c>
      <c r="CM86">
        <v>10826.428571428571</v>
      </c>
      <c r="CN86">
        <v>9557.8557142857135</v>
      </c>
      <c r="CO86">
        <v>42.125</v>
      </c>
      <c r="CP86">
        <v>43.75</v>
      </c>
      <c r="CQ86">
        <v>42.875</v>
      </c>
      <c r="CR86">
        <v>42.928142857142859</v>
      </c>
      <c r="CS86">
        <v>43.436999999999998</v>
      </c>
      <c r="CT86">
        <v>597.49285714285713</v>
      </c>
      <c r="CU86">
        <v>597.50857142857137</v>
      </c>
      <c r="CV86">
        <v>0</v>
      </c>
      <c r="CW86">
        <v>1678129339.5999999</v>
      </c>
      <c r="CX86">
        <v>0</v>
      </c>
      <c r="CY86">
        <v>1678124978.5</v>
      </c>
      <c r="CZ86" t="s">
        <v>356</v>
      </c>
      <c r="DA86">
        <v>1678124978.5</v>
      </c>
      <c r="DB86">
        <v>1678124958</v>
      </c>
      <c r="DC86">
        <v>13</v>
      </c>
      <c r="DD86">
        <v>-0.20300000000000001</v>
      </c>
      <c r="DE86">
        <v>-1.0999999999999999E-2</v>
      </c>
      <c r="DF86">
        <v>-7.2679999999999998</v>
      </c>
      <c r="DG86">
        <v>0.23699999999999999</v>
      </c>
      <c r="DH86">
        <v>791</v>
      </c>
      <c r="DI86">
        <v>32</v>
      </c>
      <c r="DJ86">
        <v>0.03</v>
      </c>
      <c r="DK86">
        <v>7.0000000000000007E-2</v>
      </c>
      <c r="DL86">
        <v>-13.165912195121949</v>
      </c>
      <c r="DM86">
        <v>-0.55696515679442526</v>
      </c>
      <c r="DN86">
        <v>6.4945099498268391E-2</v>
      </c>
      <c r="DO86">
        <v>0</v>
      </c>
      <c r="DP86">
        <v>0.60361795121951223</v>
      </c>
      <c r="DQ86">
        <v>-6.7007707317073215E-2</v>
      </c>
      <c r="DR86">
        <v>9.8800773102317961E-3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3.29678</v>
      </c>
      <c r="EB86">
        <v>2.6251500000000001</v>
      </c>
      <c r="EC86">
        <v>0.10874</v>
      </c>
      <c r="ED86">
        <v>0.109067</v>
      </c>
      <c r="EE86">
        <v>0.139292</v>
      </c>
      <c r="EF86">
        <v>0.13639999999999999</v>
      </c>
      <c r="EG86">
        <v>26878</v>
      </c>
      <c r="EH86">
        <v>27251.3</v>
      </c>
      <c r="EI86">
        <v>28056.7</v>
      </c>
      <c r="EJ86">
        <v>29439.200000000001</v>
      </c>
      <c r="EK86">
        <v>33246</v>
      </c>
      <c r="EL86">
        <v>35290.5</v>
      </c>
      <c r="EM86">
        <v>39621.5</v>
      </c>
      <c r="EN86">
        <v>42072.4</v>
      </c>
      <c r="EO86">
        <v>2.1952699999999998</v>
      </c>
      <c r="EP86">
        <v>2.1989999999999998</v>
      </c>
      <c r="EQ86">
        <v>0.136741</v>
      </c>
      <c r="ER86">
        <v>0</v>
      </c>
      <c r="ES86">
        <v>30.6417</v>
      </c>
      <c r="ET86">
        <v>999.9</v>
      </c>
      <c r="EU86">
        <v>72.900000000000006</v>
      </c>
      <c r="EV86">
        <v>33.5</v>
      </c>
      <c r="EW86">
        <v>37.425800000000002</v>
      </c>
      <c r="EX86">
        <v>56.637300000000003</v>
      </c>
      <c r="EY86">
        <v>-3.8181099999999999</v>
      </c>
      <c r="EZ86">
        <v>2</v>
      </c>
      <c r="FA86">
        <v>0.44561699999999999</v>
      </c>
      <c r="FB86">
        <v>5.56917E-3</v>
      </c>
      <c r="FC86">
        <v>20.274699999999999</v>
      </c>
      <c r="FD86">
        <v>5.2199900000000001</v>
      </c>
      <c r="FE86">
        <v>12.0099</v>
      </c>
      <c r="FF86">
        <v>4.9869500000000002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1.8658300000000001</v>
      </c>
      <c r="FM86">
        <v>1.8622799999999999</v>
      </c>
      <c r="FN86">
        <v>1.86432</v>
      </c>
      <c r="FO86">
        <v>1.8603400000000001</v>
      </c>
      <c r="FP86">
        <v>1.86111</v>
      </c>
      <c r="FQ86">
        <v>1.8602000000000001</v>
      </c>
      <c r="FR86">
        <v>1.86189</v>
      </c>
      <c r="FS86">
        <v>1.85853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-6.3780000000000001</v>
      </c>
      <c r="GH86">
        <v>0.25180000000000002</v>
      </c>
      <c r="GI86">
        <v>-4.6300871571038451</v>
      </c>
      <c r="GJ86">
        <v>-4.6782648166075668E-3</v>
      </c>
      <c r="GK86">
        <v>2.0645039605938809E-6</v>
      </c>
      <c r="GL86">
        <v>-4.2957140779123221E-10</v>
      </c>
      <c r="GM86">
        <v>-8.3289933805379121E-2</v>
      </c>
      <c r="GN86">
        <v>6.7050777095108757E-4</v>
      </c>
      <c r="GO86">
        <v>6.3862846072479287E-4</v>
      </c>
      <c r="GP86">
        <v>-1.0801389653900339E-5</v>
      </c>
      <c r="GQ86">
        <v>6</v>
      </c>
      <c r="GR86">
        <v>2074</v>
      </c>
      <c r="GS86">
        <v>4</v>
      </c>
      <c r="GT86">
        <v>34</v>
      </c>
      <c r="GU86">
        <v>72</v>
      </c>
      <c r="GV86">
        <v>72.3</v>
      </c>
      <c r="GW86">
        <v>1.5026900000000001</v>
      </c>
      <c r="GX86">
        <v>2.5647000000000002</v>
      </c>
      <c r="GY86">
        <v>2.04834</v>
      </c>
      <c r="GZ86">
        <v>2.6208499999999999</v>
      </c>
      <c r="HA86">
        <v>2.1972700000000001</v>
      </c>
      <c r="HB86">
        <v>2.2729499999999998</v>
      </c>
      <c r="HC86">
        <v>38.452399999999997</v>
      </c>
      <c r="HD86">
        <v>14.3597</v>
      </c>
      <c r="HE86">
        <v>18</v>
      </c>
      <c r="HF86">
        <v>680.49099999999999</v>
      </c>
      <c r="HG86">
        <v>761.80100000000004</v>
      </c>
      <c r="HH86">
        <v>31.001200000000001</v>
      </c>
      <c r="HI86">
        <v>33.065300000000001</v>
      </c>
      <c r="HJ86">
        <v>30.000299999999999</v>
      </c>
      <c r="HK86">
        <v>33.0563</v>
      </c>
      <c r="HL86">
        <v>33.082000000000001</v>
      </c>
      <c r="HM86">
        <v>30.069600000000001</v>
      </c>
      <c r="HN86">
        <v>11.213800000000001</v>
      </c>
      <c r="HO86">
        <v>100</v>
      </c>
      <c r="HP86">
        <v>31</v>
      </c>
      <c r="HQ86">
        <v>478.50799999999998</v>
      </c>
      <c r="HR86">
        <v>33.526299999999999</v>
      </c>
      <c r="HS86">
        <v>98.890600000000006</v>
      </c>
      <c r="HT86">
        <v>97.568299999999994</v>
      </c>
    </row>
    <row r="87" spans="1:228" x14ac:dyDescent="0.2">
      <c r="A87">
        <v>72</v>
      </c>
      <c r="B87">
        <v>1678129301.5</v>
      </c>
      <c r="C87">
        <v>283.5</v>
      </c>
      <c r="D87" t="s">
        <v>502</v>
      </c>
      <c r="E87" t="s">
        <v>503</v>
      </c>
      <c r="F87">
        <v>4</v>
      </c>
      <c r="G87">
        <v>1678129299.1875</v>
      </c>
      <c r="H87">
        <f t="shared" si="34"/>
        <v>6.7909919592119188E-4</v>
      </c>
      <c r="I87">
        <f t="shared" si="35"/>
        <v>0.67909919592119183</v>
      </c>
      <c r="J87">
        <f t="shared" si="36"/>
        <v>3.5663205513617195</v>
      </c>
      <c r="K87">
        <f t="shared" si="37"/>
        <v>453.38049999999998</v>
      </c>
      <c r="L87">
        <f t="shared" si="38"/>
        <v>308.38387988609207</v>
      </c>
      <c r="M87">
        <f t="shared" si="39"/>
        <v>31.240447951286551</v>
      </c>
      <c r="N87">
        <f t="shared" si="40"/>
        <v>45.929151412226751</v>
      </c>
      <c r="O87">
        <f t="shared" si="41"/>
        <v>4.2515259448597291E-2</v>
      </c>
      <c r="P87">
        <f t="shared" si="42"/>
        <v>2.7732211238443294</v>
      </c>
      <c r="Q87">
        <f t="shared" si="43"/>
        <v>4.2156454930617683E-2</v>
      </c>
      <c r="R87">
        <f t="shared" si="44"/>
        <v>2.6379768971772449E-2</v>
      </c>
      <c r="S87">
        <f t="shared" si="45"/>
        <v>226.11757835988939</v>
      </c>
      <c r="T87">
        <f t="shared" si="46"/>
        <v>33.859699183538559</v>
      </c>
      <c r="U87">
        <f t="shared" si="47"/>
        <v>32.858287500000003</v>
      </c>
      <c r="V87">
        <f t="shared" si="48"/>
        <v>5.0120183542343746</v>
      </c>
      <c r="W87">
        <f t="shared" si="49"/>
        <v>69.621397395560322</v>
      </c>
      <c r="X87">
        <f t="shared" si="50"/>
        <v>3.4482573136165127</v>
      </c>
      <c r="Y87">
        <f t="shared" si="51"/>
        <v>4.952870012109817</v>
      </c>
      <c r="Z87">
        <f t="shared" si="52"/>
        <v>1.5637610406178619</v>
      </c>
      <c r="AA87">
        <f t="shared" si="53"/>
        <v>-29.948274540124562</v>
      </c>
      <c r="AB87">
        <f t="shared" si="54"/>
        <v>-31.531637325532223</v>
      </c>
      <c r="AC87">
        <f t="shared" si="55"/>
        <v>-2.5976747383621484</v>
      </c>
      <c r="AD87">
        <f t="shared" si="56"/>
        <v>162.03999175587046</v>
      </c>
      <c r="AE87">
        <f t="shared" si="57"/>
        <v>14.080375276649642</v>
      </c>
      <c r="AF87">
        <f t="shared" si="58"/>
        <v>0.67384687346034056</v>
      </c>
      <c r="AG87">
        <f t="shared" si="59"/>
        <v>3.5663205513617195</v>
      </c>
      <c r="AH87">
        <v>482.05572867530162</v>
      </c>
      <c r="AI87">
        <v>472.40429696969687</v>
      </c>
      <c r="AJ87">
        <v>1.682175519475769</v>
      </c>
      <c r="AK87">
        <v>60.624577214499709</v>
      </c>
      <c r="AL87">
        <f t="shared" si="60"/>
        <v>0.67909919592119183</v>
      </c>
      <c r="AM87">
        <v>33.434377179402077</v>
      </c>
      <c r="AN87">
        <v>34.039744848484851</v>
      </c>
      <c r="AO87">
        <v>2.649544932057242E-5</v>
      </c>
      <c r="AP87">
        <v>101.7342113738122</v>
      </c>
      <c r="AQ87">
        <v>17</v>
      </c>
      <c r="AR87">
        <v>3</v>
      </c>
      <c r="AS87">
        <f t="shared" si="61"/>
        <v>1</v>
      </c>
      <c r="AT87">
        <f t="shared" si="62"/>
        <v>0</v>
      </c>
      <c r="AU87">
        <f t="shared" si="63"/>
        <v>47545.860646077403</v>
      </c>
      <c r="AV87">
        <f t="shared" si="64"/>
        <v>1200.01125</v>
      </c>
      <c r="AW87">
        <f t="shared" si="65"/>
        <v>1025.934726093207</v>
      </c>
      <c r="AX87">
        <f t="shared" si="66"/>
        <v>0.85493759003776593</v>
      </c>
      <c r="AY87">
        <f t="shared" si="67"/>
        <v>0.18842954877288809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1678129299.1875</v>
      </c>
      <c r="BF87">
        <v>453.38049999999998</v>
      </c>
      <c r="BG87">
        <v>466.66</v>
      </c>
      <c r="BH87">
        <v>34.038787499999998</v>
      </c>
      <c r="BI87">
        <v>33.437937499999997</v>
      </c>
      <c r="BJ87">
        <v>459.76662499999998</v>
      </c>
      <c r="BK87">
        <v>33.787025</v>
      </c>
      <c r="BL87">
        <v>649.98912500000006</v>
      </c>
      <c r="BM87">
        <v>101.203875</v>
      </c>
      <c r="BN87">
        <v>9.9889525000000007E-2</v>
      </c>
      <c r="BO87">
        <v>32.647387500000001</v>
      </c>
      <c r="BP87">
        <v>32.858287500000003</v>
      </c>
      <c r="BQ87">
        <v>999.9</v>
      </c>
      <c r="BR87">
        <v>0</v>
      </c>
      <c r="BS87">
        <v>0</v>
      </c>
      <c r="BT87">
        <v>9025.7049999999981</v>
      </c>
      <c r="BU87">
        <v>0</v>
      </c>
      <c r="BV87">
        <v>369.433875</v>
      </c>
      <c r="BW87">
        <v>-13.2797375</v>
      </c>
      <c r="BX87">
        <v>469.35674999999998</v>
      </c>
      <c r="BY87">
        <v>482.80387499999989</v>
      </c>
      <c r="BZ87">
        <v>0.60086474999999995</v>
      </c>
      <c r="CA87">
        <v>466.66</v>
      </c>
      <c r="CB87">
        <v>33.437937499999997</v>
      </c>
      <c r="CC87">
        <v>3.4448612500000002</v>
      </c>
      <c r="CD87">
        <v>3.3840512500000002</v>
      </c>
      <c r="CE87">
        <v>26.350437500000002</v>
      </c>
      <c r="CF87">
        <v>26.048974999999999</v>
      </c>
      <c r="CG87">
        <v>1200.01125</v>
      </c>
      <c r="CH87">
        <v>0.49999887500000012</v>
      </c>
      <c r="CI87">
        <v>0.50000112500000005</v>
      </c>
      <c r="CJ87">
        <v>0</v>
      </c>
      <c r="CK87">
        <v>1016.93875</v>
      </c>
      <c r="CL87">
        <v>4.9990899999999998</v>
      </c>
      <c r="CM87">
        <v>10811.7125</v>
      </c>
      <c r="CN87">
        <v>9557.942500000001</v>
      </c>
      <c r="CO87">
        <v>42.155999999999999</v>
      </c>
      <c r="CP87">
        <v>43.75</v>
      </c>
      <c r="CQ87">
        <v>42.875</v>
      </c>
      <c r="CR87">
        <v>42.936999999999998</v>
      </c>
      <c r="CS87">
        <v>43.436999999999998</v>
      </c>
      <c r="CT87">
        <v>597.50249999999994</v>
      </c>
      <c r="CU87">
        <v>597.50874999999996</v>
      </c>
      <c r="CV87">
        <v>0</v>
      </c>
      <c r="CW87">
        <v>1678129343.8</v>
      </c>
      <c r="CX87">
        <v>0</v>
      </c>
      <c r="CY87">
        <v>1678124978.5</v>
      </c>
      <c r="CZ87" t="s">
        <v>356</v>
      </c>
      <c r="DA87">
        <v>1678124978.5</v>
      </c>
      <c r="DB87">
        <v>1678124958</v>
      </c>
      <c r="DC87">
        <v>13</v>
      </c>
      <c r="DD87">
        <v>-0.20300000000000001</v>
      </c>
      <c r="DE87">
        <v>-1.0999999999999999E-2</v>
      </c>
      <c r="DF87">
        <v>-7.2679999999999998</v>
      </c>
      <c r="DG87">
        <v>0.23699999999999999</v>
      </c>
      <c r="DH87">
        <v>791</v>
      </c>
      <c r="DI87">
        <v>32</v>
      </c>
      <c r="DJ87">
        <v>0.03</v>
      </c>
      <c r="DK87">
        <v>7.0000000000000007E-2</v>
      </c>
      <c r="DL87">
        <v>-13.19933414634146</v>
      </c>
      <c r="DM87">
        <v>-0.49737909407667968</v>
      </c>
      <c r="DN87">
        <v>6.2076843055872792E-2</v>
      </c>
      <c r="DO87">
        <v>0</v>
      </c>
      <c r="DP87">
        <v>0.60179814634146334</v>
      </c>
      <c r="DQ87">
        <v>-3.5329756097560901E-2</v>
      </c>
      <c r="DR87">
        <v>9.1196851533184783E-3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3.2968500000000001</v>
      </c>
      <c r="EB87">
        <v>2.6257199999999998</v>
      </c>
      <c r="EC87">
        <v>0.10989400000000001</v>
      </c>
      <c r="ED87">
        <v>0.110233</v>
      </c>
      <c r="EE87">
        <v>0.139297</v>
      </c>
      <c r="EF87">
        <v>0.136464</v>
      </c>
      <c r="EG87">
        <v>26842.7</v>
      </c>
      <c r="EH87">
        <v>27215.599999999999</v>
      </c>
      <c r="EI87">
        <v>28056.1</v>
      </c>
      <c r="EJ87">
        <v>29439.1</v>
      </c>
      <c r="EK87">
        <v>33245.300000000003</v>
      </c>
      <c r="EL87">
        <v>35288</v>
      </c>
      <c r="EM87">
        <v>39620.9</v>
      </c>
      <c r="EN87">
        <v>42072.3</v>
      </c>
      <c r="EO87">
        <v>2.1953999999999998</v>
      </c>
      <c r="EP87">
        <v>2.1992500000000001</v>
      </c>
      <c r="EQ87">
        <v>0.13553699999999999</v>
      </c>
      <c r="ER87">
        <v>0</v>
      </c>
      <c r="ES87">
        <v>30.652699999999999</v>
      </c>
      <c r="ET87">
        <v>999.9</v>
      </c>
      <c r="EU87">
        <v>72.900000000000006</v>
      </c>
      <c r="EV87">
        <v>33.5</v>
      </c>
      <c r="EW87">
        <v>37.427500000000002</v>
      </c>
      <c r="EX87">
        <v>56.9373</v>
      </c>
      <c r="EY87">
        <v>-3.8421500000000002</v>
      </c>
      <c r="EZ87">
        <v>2</v>
      </c>
      <c r="FA87">
        <v>0.445996</v>
      </c>
      <c r="FB87">
        <v>8.8371500000000002E-3</v>
      </c>
      <c r="FC87">
        <v>20.2745</v>
      </c>
      <c r="FD87">
        <v>5.2190899999999996</v>
      </c>
      <c r="FE87">
        <v>12.0092</v>
      </c>
      <c r="FF87">
        <v>4.9866000000000001</v>
      </c>
      <c r="FG87">
        <v>3.2845499999999999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1.86229</v>
      </c>
      <c r="FN87">
        <v>1.86432</v>
      </c>
      <c r="FO87">
        <v>1.8603499999999999</v>
      </c>
      <c r="FP87">
        <v>1.86111</v>
      </c>
      <c r="FQ87">
        <v>1.8602000000000001</v>
      </c>
      <c r="FR87">
        <v>1.8619300000000001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-6.3979999999999997</v>
      </c>
      <c r="GH87">
        <v>0.25180000000000002</v>
      </c>
      <c r="GI87">
        <v>-4.6300871571038451</v>
      </c>
      <c r="GJ87">
        <v>-4.6782648166075668E-3</v>
      </c>
      <c r="GK87">
        <v>2.0645039605938809E-6</v>
      </c>
      <c r="GL87">
        <v>-4.2957140779123221E-10</v>
      </c>
      <c r="GM87">
        <v>-8.3289933805379121E-2</v>
      </c>
      <c r="GN87">
        <v>6.7050777095108757E-4</v>
      </c>
      <c r="GO87">
        <v>6.3862846072479287E-4</v>
      </c>
      <c r="GP87">
        <v>-1.0801389653900339E-5</v>
      </c>
      <c r="GQ87">
        <v>6</v>
      </c>
      <c r="GR87">
        <v>2074</v>
      </c>
      <c r="GS87">
        <v>4</v>
      </c>
      <c r="GT87">
        <v>34</v>
      </c>
      <c r="GU87">
        <v>72</v>
      </c>
      <c r="GV87">
        <v>72.400000000000006</v>
      </c>
      <c r="GW87">
        <v>1.5197799999999999</v>
      </c>
      <c r="GX87">
        <v>2.5524900000000001</v>
      </c>
      <c r="GY87">
        <v>2.04834</v>
      </c>
      <c r="GZ87">
        <v>2.6196299999999999</v>
      </c>
      <c r="HA87">
        <v>2.1972700000000001</v>
      </c>
      <c r="HB87">
        <v>2.33887</v>
      </c>
      <c r="HC87">
        <v>38.452399999999997</v>
      </c>
      <c r="HD87">
        <v>14.4648</v>
      </c>
      <c r="HE87">
        <v>18</v>
      </c>
      <c r="HF87">
        <v>680.59500000000003</v>
      </c>
      <c r="HG87">
        <v>762.05100000000004</v>
      </c>
      <c r="HH87">
        <v>31.001100000000001</v>
      </c>
      <c r="HI87">
        <v>33.067500000000003</v>
      </c>
      <c r="HJ87">
        <v>30.000499999999999</v>
      </c>
      <c r="HK87">
        <v>33.056399999999996</v>
      </c>
      <c r="HL87">
        <v>33.082500000000003</v>
      </c>
      <c r="HM87">
        <v>30.419799999999999</v>
      </c>
      <c r="HN87">
        <v>10.9366</v>
      </c>
      <c r="HO87">
        <v>100</v>
      </c>
      <c r="HP87">
        <v>31</v>
      </c>
      <c r="HQ87">
        <v>485.18599999999998</v>
      </c>
      <c r="HR87">
        <v>33.533900000000003</v>
      </c>
      <c r="HS87">
        <v>98.888800000000003</v>
      </c>
      <c r="HT87">
        <v>97.568200000000004</v>
      </c>
    </row>
    <row r="88" spans="1:228" x14ac:dyDescent="0.2">
      <c r="A88">
        <v>73</v>
      </c>
      <c r="B88">
        <v>1678129305.5</v>
      </c>
      <c r="C88">
        <v>287.5</v>
      </c>
      <c r="D88" t="s">
        <v>504</v>
      </c>
      <c r="E88" t="s">
        <v>505</v>
      </c>
      <c r="F88">
        <v>4</v>
      </c>
      <c r="G88">
        <v>1678129303.5</v>
      </c>
      <c r="H88">
        <f t="shared" si="34"/>
        <v>6.4940209126758939E-4</v>
      </c>
      <c r="I88">
        <f t="shared" si="35"/>
        <v>0.64940209126758941</v>
      </c>
      <c r="J88">
        <f t="shared" si="36"/>
        <v>3.4015455451492453</v>
      </c>
      <c r="K88">
        <f t="shared" si="37"/>
        <v>460.49014285714293</v>
      </c>
      <c r="L88">
        <f t="shared" si="38"/>
        <v>315.87741094284212</v>
      </c>
      <c r="M88">
        <f t="shared" si="39"/>
        <v>31.998857800893539</v>
      </c>
      <c r="N88">
        <f t="shared" si="40"/>
        <v>46.648345495858166</v>
      </c>
      <c r="O88">
        <f t="shared" si="41"/>
        <v>4.0706520589355276E-2</v>
      </c>
      <c r="P88">
        <f t="shared" si="42"/>
        <v>2.7682572252456632</v>
      </c>
      <c r="Q88">
        <f t="shared" si="43"/>
        <v>4.0376883740995594E-2</v>
      </c>
      <c r="R88">
        <f t="shared" si="44"/>
        <v>2.5264946269249917E-2</v>
      </c>
      <c r="S88">
        <f t="shared" si="45"/>
        <v>226.11689237760902</v>
      </c>
      <c r="T88">
        <f t="shared" si="46"/>
        <v>33.866654076952578</v>
      </c>
      <c r="U88">
        <f t="shared" si="47"/>
        <v>32.85274285714285</v>
      </c>
      <c r="V88">
        <f t="shared" si="48"/>
        <v>5.0104554896847837</v>
      </c>
      <c r="W88">
        <f t="shared" si="49"/>
        <v>69.652864665947064</v>
      </c>
      <c r="X88">
        <f t="shared" si="50"/>
        <v>3.4492019922276511</v>
      </c>
      <c r="Y88">
        <f t="shared" si="51"/>
        <v>4.9519887068104298</v>
      </c>
      <c r="Z88">
        <f t="shared" si="52"/>
        <v>1.5612534974571326</v>
      </c>
      <c r="AA88">
        <f t="shared" si="53"/>
        <v>-28.638632224900693</v>
      </c>
      <c r="AB88">
        <f t="shared" si="54"/>
        <v>-31.119148148093068</v>
      </c>
      <c r="AC88">
        <f t="shared" si="55"/>
        <v>-2.5681800067721454</v>
      </c>
      <c r="AD88">
        <f t="shared" si="56"/>
        <v>163.7909319978431</v>
      </c>
      <c r="AE88">
        <f t="shared" si="57"/>
        <v>14.215036286590346</v>
      </c>
      <c r="AF88">
        <f t="shared" si="58"/>
        <v>0.6399791885641537</v>
      </c>
      <c r="AG88">
        <f t="shared" si="59"/>
        <v>3.4015455451492453</v>
      </c>
      <c r="AH88">
        <v>489.00487463999701</v>
      </c>
      <c r="AI88">
        <v>479.32444242424242</v>
      </c>
      <c r="AJ88">
        <v>1.7328289867084461</v>
      </c>
      <c r="AK88">
        <v>60.624577214499709</v>
      </c>
      <c r="AL88">
        <f t="shared" si="60"/>
        <v>0.64940209126758941</v>
      </c>
      <c r="AM88">
        <v>33.477800918028009</v>
      </c>
      <c r="AN88">
        <v>34.055860000000003</v>
      </c>
      <c r="AO88">
        <v>1.412910456710234E-4</v>
      </c>
      <c r="AP88">
        <v>101.7342113738122</v>
      </c>
      <c r="AQ88">
        <v>17</v>
      </c>
      <c r="AR88">
        <v>3</v>
      </c>
      <c r="AS88">
        <f t="shared" si="61"/>
        <v>1</v>
      </c>
      <c r="AT88">
        <f t="shared" si="62"/>
        <v>0</v>
      </c>
      <c r="AU88">
        <f t="shared" si="63"/>
        <v>47409.514356604333</v>
      </c>
      <c r="AV88">
        <f t="shared" si="64"/>
        <v>1200.008571428571</v>
      </c>
      <c r="AW88">
        <f t="shared" si="65"/>
        <v>1025.9323421645638</v>
      </c>
      <c r="AX88">
        <f t="shared" si="66"/>
        <v>0.85493751177395749</v>
      </c>
      <c r="AY88">
        <f t="shared" si="67"/>
        <v>0.18842939772373812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1678129303.5</v>
      </c>
      <c r="BF88">
        <v>460.49014285714293</v>
      </c>
      <c r="BG88">
        <v>473.88157142857148</v>
      </c>
      <c r="BH88">
        <v>34.048871428571417</v>
      </c>
      <c r="BI88">
        <v>33.47832857142857</v>
      </c>
      <c r="BJ88">
        <v>466.89828571428581</v>
      </c>
      <c r="BK88">
        <v>33.79701428571429</v>
      </c>
      <c r="BL88">
        <v>650.10571428571427</v>
      </c>
      <c r="BM88">
        <v>101.2012857142857</v>
      </c>
      <c r="BN88">
        <v>0.1002214285714286</v>
      </c>
      <c r="BO88">
        <v>32.64422857142857</v>
      </c>
      <c r="BP88">
        <v>32.85274285714285</v>
      </c>
      <c r="BQ88">
        <v>999.89999999999986</v>
      </c>
      <c r="BR88">
        <v>0</v>
      </c>
      <c r="BS88">
        <v>0</v>
      </c>
      <c r="BT88">
        <v>8999.5542857142846</v>
      </c>
      <c r="BU88">
        <v>0</v>
      </c>
      <c r="BV88">
        <v>339.41828571428567</v>
      </c>
      <c r="BW88">
        <v>-13.3912</v>
      </c>
      <c r="BX88">
        <v>476.72199999999998</v>
      </c>
      <c r="BY88">
        <v>490.29571428571433</v>
      </c>
      <c r="BZ88">
        <v>0.57054685714285713</v>
      </c>
      <c r="CA88">
        <v>473.88157142857148</v>
      </c>
      <c r="CB88">
        <v>33.47832857142857</v>
      </c>
      <c r="CC88">
        <v>3.4457871428571432</v>
      </c>
      <c r="CD88">
        <v>3.3880471428571428</v>
      </c>
      <c r="CE88">
        <v>26.354985714285711</v>
      </c>
      <c r="CF88">
        <v>26.068928571428572</v>
      </c>
      <c r="CG88">
        <v>1200.008571428571</v>
      </c>
      <c r="CH88">
        <v>0.50000100000000003</v>
      </c>
      <c r="CI88">
        <v>0.49999900000000003</v>
      </c>
      <c r="CJ88">
        <v>0</v>
      </c>
      <c r="CK88">
        <v>1016.745714285714</v>
      </c>
      <c r="CL88">
        <v>4.9990899999999998</v>
      </c>
      <c r="CM88">
        <v>10805.04285714286</v>
      </c>
      <c r="CN88">
        <v>9557.91</v>
      </c>
      <c r="CO88">
        <v>42.125</v>
      </c>
      <c r="CP88">
        <v>43.75</v>
      </c>
      <c r="CQ88">
        <v>42.875</v>
      </c>
      <c r="CR88">
        <v>42.936999999999998</v>
      </c>
      <c r="CS88">
        <v>43.436999999999998</v>
      </c>
      <c r="CT88">
        <v>597.50428571428563</v>
      </c>
      <c r="CU88">
        <v>597.50428571428586</v>
      </c>
      <c r="CV88">
        <v>0</v>
      </c>
      <c r="CW88">
        <v>1678129347.4000001</v>
      </c>
      <c r="CX88">
        <v>0</v>
      </c>
      <c r="CY88">
        <v>1678124978.5</v>
      </c>
      <c r="CZ88" t="s">
        <v>356</v>
      </c>
      <c r="DA88">
        <v>1678124978.5</v>
      </c>
      <c r="DB88">
        <v>1678124958</v>
      </c>
      <c r="DC88">
        <v>13</v>
      </c>
      <c r="DD88">
        <v>-0.20300000000000001</v>
      </c>
      <c r="DE88">
        <v>-1.0999999999999999E-2</v>
      </c>
      <c r="DF88">
        <v>-7.2679999999999998</v>
      </c>
      <c r="DG88">
        <v>0.23699999999999999</v>
      </c>
      <c r="DH88">
        <v>791</v>
      </c>
      <c r="DI88">
        <v>32</v>
      </c>
      <c r="DJ88">
        <v>0.03</v>
      </c>
      <c r="DK88">
        <v>7.0000000000000007E-2</v>
      </c>
      <c r="DL88">
        <v>-13.24661463414634</v>
      </c>
      <c r="DM88">
        <v>-0.79393170731709661</v>
      </c>
      <c r="DN88">
        <v>8.897695388372831E-2</v>
      </c>
      <c r="DO88">
        <v>0</v>
      </c>
      <c r="DP88">
        <v>0.59383297560975612</v>
      </c>
      <c r="DQ88">
        <v>-5.8633986062718003E-2</v>
      </c>
      <c r="DR88">
        <v>1.1894928235643649E-2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3.2968600000000001</v>
      </c>
      <c r="EB88">
        <v>2.62527</v>
      </c>
      <c r="EC88">
        <v>0.11107</v>
      </c>
      <c r="ED88">
        <v>0.11139499999999999</v>
      </c>
      <c r="EE88">
        <v>0.139344</v>
      </c>
      <c r="EF88">
        <v>0.136542</v>
      </c>
      <c r="EG88">
        <v>26807</v>
      </c>
      <c r="EH88">
        <v>27179.4</v>
      </c>
      <c r="EI88">
        <v>28055.9</v>
      </c>
      <c r="EJ88">
        <v>29438.5</v>
      </c>
      <c r="EK88">
        <v>33243.599999999999</v>
      </c>
      <c r="EL88">
        <v>35284</v>
      </c>
      <c r="EM88">
        <v>39620.9</v>
      </c>
      <c r="EN88">
        <v>42071.3</v>
      </c>
      <c r="EO88">
        <v>2.19557</v>
      </c>
      <c r="EP88">
        <v>2.1990699999999999</v>
      </c>
      <c r="EQ88">
        <v>0.13522100000000001</v>
      </c>
      <c r="ER88">
        <v>0</v>
      </c>
      <c r="ES88">
        <v>30.660699999999999</v>
      </c>
      <c r="ET88">
        <v>999.9</v>
      </c>
      <c r="EU88">
        <v>72.900000000000006</v>
      </c>
      <c r="EV88">
        <v>33.5</v>
      </c>
      <c r="EW88">
        <v>37.427</v>
      </c>
      <c r="EX88">
        <v>56.697299999999998</v>
      </c>
      <c r="EY88">
        <v>-3.8581699999999999</v>
      </c>
      <c r="EZ88">
        <v>2</v>
      </c>
      <c r="FA88">
        <v>0.44619199999999998</v>
      </c>
      <c r="FB88">
        <v>1.1631300000000001E-2</v>
      </c>
      <c r="FC88">
        <v>20.2745</v>
      </c>
      <c r="FD88">
        <v>5.2193899999999998</v>
      </c>
      <c r="FE88">
        <v>12.0091</v>
      </c>
      <c r="FF88">
        <v>4.98665</v>
      </c>
      <c r="FG88">
        <v>3.2845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1.8623000000000001</v>
      </c>
      <c r="FN88">
        <v>1.86432</v>
      </c>
      <c r="FO88">
        <v>1.8603499999999999</v>
      </c>
      <c r="FP88">
        <v>1.86111</v>
      </c>
      <c r="FQ88">
        <v>1.8602000000000001</v>
      </c>
      <c r="FR88">
        <v>1.86191</v>
      </c>
      <c r="FS88">
        <v>1.8585199999999999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-6.4180000000000001</v>
      </c>
      <c r="GH88">
        <v>0.252</v>
      </c>
      <c r="GI88">
        <v>-4.6300871571038451</v>
      </c>
      <c r="GJ88">
        <v>-4.6782648166075668E-3</v>
      </c>
      <c r="GK88">
        <v>2.0645039605938809E-6</v>
      </c>
      <c r="GL88">
        <v>-4.2957140779123221E-10</v>
      </c>
      <c r="GM88">
        <v>-8.3289933805379121E-2</v>
      </c>
      <c r="GN88">
        <v>6.7050777095108757E-4</v>
      </c>
      <c r="GO88">
        <v>6.3862846072479287E-4</v>
      </c>
      <c r="GP88">
        <v>-1.0801389653900339E-5</v>
      </c>
      <c r="GQ88">
        <v>6</v>
      </c>
      <c r="GR88">
        <v>2074</v>
      </c>
      <c r="GS88">
        <v>4</v>
      </c>
      <c r="GT88">
        <v>34</v>
      </c>
      <c r="GU88">
        <v>72.099999999999994</v>
      </c>
      <c r="GV88">
        <v>72.5</v>
      </c>
      <c r="GW88">
        <v>1.53809</v>
      </c>
      <c r="GX88">
        <v>2.5598100000000001</v>
      </c>
      <c r="GY88">
        <v>2.04834</v>
      </c>
      <c r="GZ88">
        <v>2.6196299999999999</v>
      </c>
      <c r="HA88">
        <v>2.1972700000000001</v>
      </c>
      <c r="HB88">
        <v>2.3278799999999999</v>
      </c>
      <c r="HC88">
        <v>38.452399999999997</v>
      </c>
      <c r="HD88">
        <v>14.456</v>
      </c>
      <c r="HE88">
        <v>18</v>
      </c>
      <c r="HF88">
        <v>680.73800000000006</v>
      </c>
      <c r="HG88">
        <v>761.91200000000003</v>
      </c>
      <c r="HH88">
        <v>31.000900000000001</v>
      </c>
      <c r="HI88">
        <v>33.069800000000001</v>
      </c>
      <c r="HJ88">
        <v>30.000299999999999</v>
      </c>
      <c r="HK88">
        <v>33.056399999999996</v>
      </c>
      <c r="HL88">
        <v>33.084899999999998</v>
      </c>
      <c r="HM88">
        <v>30.770099999999999</v>
      </c>
      <c r="HN88">
        <v>10.9366</v>
      </c>
      <c r="HO88">
        <v>100</v>
      </c>
      <c r="HP88">
        <v>31</v>
      </c>
      <c r="HQ88">
        <v>491.86500000000001</v>
      </c>
      <c r="HR88">
        <v>33.521500000000003</v>
      </c>
      <c r="HS88">
        <v>98.888599999999997</v>
      </c>
      <c r="HT88">
        <v>97.566000000000003</v>
      </c>
    </row>
    <row r="89" spans="1:228" x14ac:dyDescent="0.2">
      <c r="A89">
        <v>74</v>
      </c>
      <c r="B89">
        <v>1678129309.5</v>
      </c>
      <c r="C89">
        <v>291.5</v>
      </c>
      <c r="D89" t="s">
        <v>506</v>
      </c>
      <c r="E89" t="s">
        <v>507</v>
      </c>
      <c r="F89">
        <v>4</v>
      </c>
      <c r="G89">
        <v>1678129307.1875</v>
      </c>
      <c r="H89">
        <f t="shared" si="34"/>
        <v>6.5647900449353701E-4</v>
      </c>
      <c r="I89">
        <f t="shared" si="35"/>
        <v>0.65647900449353702</v>
      </c>
      <c r="J89">
        <f t="shared" si="36"/>
        <v>3.5410350257947507</v>
      </c>
      <c r="K89">
        <f t="shared" si="37"/>
        <v>466.655125</v>
      </c>
      <c r="L89">
        <f t="shared" si="38"/>
        <v>318.06089724328177</v>
      </c>
      <c r="M89">
        <f t="shared" si="39"/>
        <v>32.220212749370255</v>
      </c>
      <c r="N89">
        <f t="shared" si="40"/>
        <v>47.27310882413591</v>
      </c>
      <c r="O89">
        <f t="shared" si="41"/>
        <v>4.1191016084440014E-2</v>
      </c>
      <c r="P89">
        <f t="shared" si="42"/>
        <v>2.7698112225232094</v>
      </c>
      <c r="Q89">
        <f t="shared" si="43"/>
        <v>4.0853708536907667E-2</v>
      </c>
      <c r="R89">
        <f t="shared" si="44"/>
        <v>2.556364321607511E-2</v>
      </c>
      <c r="S89">
        <f t="shared" si="45"/>
        <v>226.1148048597509</v>
      </c>
      <c r="T89">
        <f t="shared" si="46"/>
        <v>33.861400498291687</v>
      </c>
      <c r="U89">
        <f t="shared" si="47"/>
        <v>32.853462499999999</v>
      </c>
      <c r="V89">
        <f t="shared" si="48"/>
        <v>5.0106583109559857</v>
      </c>
      <c r="W89">
        <f t="shared" si="49"/>
        <v>69.696014366199549</v>
      </c>
      <c r="X89">
        <f t="shared" si="50"/>
        <v>3.450818002922611</v>
      </c>
      <c r="Y89">
        <f t="shared" si="51"/>
        <v>4.9512415226374165</v>
      </c>
      <c r="Z89">
        <f t="shared" si="52"/>
        <v>1.5598403080333747</v>
      </c>
      <c r="AA89">
        <f t="shared" si="53"/>
        <v>-28.950724098164983</v>
      </c>
      <c r="AB89">
        <f t="shared" si="54"/>
        <v>-31.644059246797831</v>
      </c>
      <c r="AC89">
        <f t="shared" si="55"/>
        <v>-2.6100092643796229</v>
      </c>
      <c r="AD89">
        <f t="shared" si="56"/>
        <v>162.91001225040847</v>
      </c>
      <c r="AE89">
        <f t="shared" si="57"/>
        <v>14.26151264669495</v>
      </c>
      <c r="AF89">
        <f t="shared" si="58"/>
        <v>0.64672769774718875</v>
      </c>
      <c r="AG89">
        <f t="shared" si="59"/>
        <v>3.5410350257947507</v>
      </c>
      <c r="AH89">
        <v>495.99810751830978</v>
      </c>
      <c r="AI89">
        <v>486.22539393939383</v>
      </c>
      <c r="AJ89">
        <v>1.721424257358555</v>
      </c>
      <c r="AK89">
        <v>60.624577214499709</v>
      </c>
      <c r="AL89">
        <f t="shared" si="60"/>
        <v>0.65647900449353702</v>
      </c>
      <c r="AM89">
        <v>33.488408091593257</v>
      </c>
      <c r="AN89">
        <v>34.072904242424222</v>
      </c>
      <c r="AO89">
        <v>1.3132272111389569E-4</v>
      </c>
      <c r="AP89">
        <v>101.7342113738122</v>
      </c>
      <c r="AQ89">
        <v>17</v>
      </c>
      <c r="AR89">
        <v>3</v>
      </c>
      <c r="AS89">
        <f t="shared" si="61"/>
        <v>1</v>
      </c>
      <c r="AT89">
        <f t="shared" si="62"/>
        <v>0</v>
      </c>
      <c r="AU89">
        <f t="shared" si="63"/>
        <v>47452.754872298479</v>
      </c>
      <c r="AV89">
        <f t="shared" si="64"/>
        <v>1199.9974999999999</v>
      </c>
      <c r="AW89">
        <f t="shared" si="65"/>
        <v>1025.9228760931351</v>
      </c>
      <c r="AX89">
        <f t="shared" si="66"/>
        <v>0.85493751119742756</v>
      </c>
      <c r="AY89">
        <f t="shared" si="67"/>
        <v>0.18842939661103536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1678129307.1875</v>
      </c>
      <c r="BF89">
        <v>466.655125</v>
      </c>
      <c r="BG89">
        <v>480.09775000000002</v>
      </c>
      <c r="BH89">
        <v>34.06465</v>
      </c>
      <c r="BI89">
        <v>33.488025</v>
      </c>
      <c r="BJ89">
        <v>473.08187500000003</v>
      </c>
      <c r="BK89">
        <v>33.812674999999999</v>
      </c>
      <c r="BL89">
        <v>650.02087500000005</v>
      </c>
      <c r="BM89">
        <v>101.202125</v>
      </c>
      <c r="BN89">
        <v>9.9899324999999997E-2</v>
      </c>
      <c r="BO89">
        <v>32.641550000000002</v>
      </c>
      <c r="BP89">
        <v>32.853462499999999</v>
      </c>
      <c r="BQ89">
        <v>999.9</v>
      </c>
      <c r="BR89">
        <v>0</v>
      </c>
      <c r="BS89">
        <v>0</v>
      </c>
      <c r="BT89">
        <v>9007.7337499999994</v>
      </c>
      <c r="BU89">
        <v>0</v>
      </c>
      <c r="BV89">
        <v>313.03812499999998</v>
      </c>
      <c r="BW89">
        <v>-13.4426875</v>
      </c>
      <c r="BX89">
        <v>483.11212499999999</v>
      </c>
      <c r="BY89">
        <v>496.73237499999999</v>
      </c>
      <c r="BZ89">
        <v>0.57661862500000005</v>
      </c>
      <c r="CA89">
        <v>480.09775000000002</v>
      </c>
      <c r="CB89">
        <v>33.488025</v>
      </c>
      <c r="CC89">
        <v>3.4474149999999999</v>
      </c>
      <c r="CD89">
        <v>3.3890612500000001</v>
      </c>
      <c r="CE89">
        <v>26.362987499999999</v>
      </c>
      <c r="CF89">
        <v>26.073987500000001</v>
      </c>
      <c r="CG89">
        <v>1199.9974999999999</v>
      </c>
      <c r="CH89">
        <v>0.50000074999999999</v>
      </c>
      <c r="CI89">
        <v>0.49999925000000001</v>
      </c>
      <c r="CJ89">
        <v>0</v>
      </c>
      <c r="CK89">
        <v>1016.1975</v>
      </c>
      <c r="CL89">
        <v>4.9990899999999998</v>
      </c>
      <c r="CM89">
        <v>10803.9</v>
      </c>
      <c r="CN89">
        <v>9557.8474999999999</v>
      </c>
      <c r="CO89">
        <v>42.140500000000003</v>
      </c>
      <c r="CP89">
        <v>43.75</v>
      </c>
      <c r="CQ89">
        <v>42.875</v>
      </c>
      <c r="CR89">
        <v>42.936999999999998</v>
      </c>
      <c r="CS89">
        <v>43.436999999999998</v>
      </c>
      <c r="CT89">
        <v>597.49874999999997</v>
      </c>
      <c r="CU89">
        <v>597.49874999999997</v>
      </c>
      <c r="CV89">
        <v>0</v>
      </c>
      <c r="CW89">
        <v>1678129351.5999999</v>
      </c>
      <c r="CX89">
        <v>0</v>
      </c>
      <c r="CY89">
        <v>1678124978.5</v>
      </c>
      <c r="CZ89" t="s">
        <v>356</v>
      </c>
      <c r="DA89">
        <v>1678124978.5</v>
      </c>
      <c r="DB89">
        <v>1678124958</v>
      </c>
      <c r="DC89">
        <v>13</v>
      </c>
      <c r="DD89">
        <v>-0.20300000000000001</v>
      </c>
      <c r="DE89">
        <v>-1.0999999999999999E-2</v>
      </c>
      <c r="DF89">
        <v>-7.2679999999999998</v>
      </c>
      <c r="DG89">
        <v>0.23699999999999999</v>
      </c>
      <c r="DH89">
        <v>791</v>
      </c>
      <c r="DI89">
        <v>32</v>
      </c>
      <c r="DJ89">
        <v>0.03</v>
      </c>
      <c r="DK89">
        <v>7.0000000000000007E-2</v>
      </c>
      <c r="DL89">
        <v>-13.309063414634149</v>
      </c>
      <c r="DM89">
        <v>-0.79777003484322917</v>
      </c>
      <c r="DN89">
        <v>8.9233551483124757E-2</v>
      </c>
      <c r="DO89">
        <v>0</v>
      </c>
      <c r="DP89">
        <v>0.58884668292682918</v>
      </c>
      <c r="DQ89">
        <v>-7.8345637630662102E-2</v>
      </c>
      <c r="DR89">
        <v>1.287731047976043E-2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3.2967200000000001</v>
      </c>
      <c r="EB89">
        <v>2.6253299999999999</v>
      </c>
      <c r="EC89">
        <v>0.11224000000000001</v>
      </c>
      <c r="ED89">
        <v>0.112552</v>
      </c>
      <c r="EE89">
        <v>0.13939399999999999</v>
      </c>
      <c r="EF89">
        <v>0.13655100000000001</v>
      </c>
      <c r="EG89">
        <v>26771.7</v>
      </c>
      <c r="EH89">
        <v>27144</v>
      </c>
      <c r="EI89">
        <v>28055.9</v>
      </c>
      <c r="EJ89">
        <v>29438.5</v>
      </c>
      <c r="EK89">
        <v>33241.599999999999</v>
      </c>
      <c r="EL89">
        <v>35284</v>
      </c>
      <c r="EM89">
        <v>39620.699999999997</v>
      </c>
      <c r="EN89">
        <v>42071.7</v>
      </c>
      <c r="EO89">
        <v>2.1956000000000002</v>
      </c>
      <c r="EP89">
        <v>2.1990500000000002</v>
      </c>
      <c r="EQ89">
        <v>0.13450500000000001</v>
      </c>
      <c r="ER89">
        <v>0</v>
      </c>
      <c r="ES89">
        <v>30.6676</v>
      </c>
      <c r="ET89">
        <v>999.9</v>
      </c>
      <c r="EU89">
        <v>72.900000000000006</v>
      </c>
      <c r="EV89">
        <v>33.5</v>
      </c>
      <c r="EW89">
        <v>37.429099999999998</v>
      </c>
      <c r="EX89">
        <v>56.9373</v>
      </c>
      <c r="EY89">
        <v>-3.9222800000000002</v>
      </c>
      <c r="EZ89">
        <v>2</v>
      </c>
      <c r="FA89">
        <v>0.44636900000000002</v>
      </c>
      <c r="FB89">
        <v>1.42211E-2</v>
      </c>
      <c r="FC89">
        <v>20.2745</v>
      </c>
      <c r="FD89">
        <v>5.2195400000000003</v>
      </c>
      <c r="FE89">
        <v>12.008800000000001</v>
      </c>
      <c r="FF89">
        <v>4.9865500000000003</v>
      </c>
      <c r="FG89">
        <v>3.2845</v>
      </c>
      <c r="FH89">
        <v>9999</v>
      </c>
      <c r="FI89">
        <v>9999</v>
      </c>
      <c r="FJ89">
        <v>9999</v>
      </c>
      <c r="FK89">
        <v>999.9</v>
      </c>
      <c r="FL89">
        <v>1.8658300000000001</v>
      </c>
      <c r="FM89">
        <v>1.86229</v>
      </c>
      <c r="FN89">
        <v>1.86432</v>
      </c>
      <c r="FO89">
        <v>1.8603499999999999</v>
      </c>
      <c r="FP89">
        <v>1.86111</v>
      </c>
      <c r="FQ89">
        <v>1.8602000000000001</v>
      </c>
      <c r="FR89">
        <v>1.8619300000000001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-6.4390000000000001</v>
      </c>
      <c r="GH89">
        <v>0.25209999999999999</v>
      </c>
      <c r="GI89">
        <v>-4.6300871571038451</v>
      </c>
      <c r="GJ89">
        <v>-4.6782648166075668E-3</v>
      </c>
      <c r="GK89">
        <v>2.0645039605938809E-6</v>
      </c>
      <c r="GL89">
        <v>-4.2957140779123221E-10</v>
      </c>
      <c r="GM89">
        <v>-8.3289933805379121E-2</v>
      </c>
      <c r="GN89">
        <v>6.7050777095108757E-4</v>
      </c>
      <c r="GO89">
        <v>6.3862846072479287E-4</v>
      </c>
      <c r="GP89">
        <v>-1.0801389653900339E-5</v>
      </c>
      <c r="GQ89">
        <v>6</v>
      </c>
      <c r="GR89">
        <v>2074</v>
      </c>
      <c r="GS89">
        <v>4</v>
      </c>
      <c r="GT89">
        <v>34</v>
      </c>
      <c r="GU89">
        <v>72.2</v>
      </c>
      <c r="GV89">
        <v>72.5</v>
      </c>
      <c r="GW89">
        <v>1.55518</v>
      </c>
      <c r="GX89">
        <v>2.5585900000000001</v>
      </c>
      <c r="GY89">
        <v>2.04834</v>
      </c>
      <c r="GZ89">
        <v>2.6196299999999999</v>
      </c>
      <c r="HA89">
        <v>2.1972700000000001</v>
      </c>
      <c r="HB89">
        <v>2.32666</v>
      </c>
      <c r="HC89">
        <v>38.452399999999997</v>
      </c>
      <c r="HD89">
        <v>14.403499999999999</v>
      </c>
      <c r="HE89">
        <v>18</v>
      </c>
      <c r="HF89">
        <v>680.78800000000001</v>
      </c>
      <c r="HG89">
        <v>761.88699999999994</v>
      </c>
      <c r="HH89">
        <v>31.000800000000002</v>
      </c>
      <c r="HI89">
        <v>33.071399999999997</v>
      </c>
      <c r="HJ89">
        <v>30.000299999999999</v>
      </c>
      <c r="HK89">
        <v>33.0593</v>
      </c>
      <c r="HL89">
        <v>33.084899999999998</v>
      </c>
      <c r="HM89">
        <v>31.1204</v>
      </c>
      <c r="HN89">
        <v>10.9366</v>
      </c>
      <c r="HO89">
        <v>100</v>
      </c>
      <c r="HP89">
        <v>31</v>
      </c>
      <c r="HQ89">
        <v>498.54300000000001</v>
      </c>
      <c r="HR89">
        <v>33.516599999999997</v>
      </c>
      <c r="HS89">
        <v>98.888400000000004</v>
      </c>
      <c r="HT89">
        <v>97.566599999999994</v>
      </c>
    </row>
    <row r="90" spans="1:228" x14ac:dyDescent="0.2">
      <c r="A90">
        <v>75</v>
      </c>
      <c r="B90">
        <v>1678129313.5</v>
      </c>
      <c r="C90">
        <v>295.5</v>
      </c>
      <c r="D90" t="s">
        <v>508</v>
      </c>
      <c r="E90" t="s">
        <v>509</v>
      </c>
      <c r="F90">
        <v>4</v>
      </c>
      <c r="G90">
        <v>1678129311.5</v>
      </c>
      <c r="H90">
        <f t="shared" si="34"/>
        <v>6.906453839523566E-4</v>
      </c>
      <c r="I90">
        <f t="shared" si="35"/>
        <v>0.69064538395235664</v>
      </c>
      <c r="J90">
        <f t="shared" si="36"/>
        <v>3.3431049716321057</v>
      </c>
      <c r="K90">
        <f t="shared" si="37"/>
        <v>473.85885714285718</v>
      </c>
      <c r="L90">
        <f t="shared" si="38"/>
        <v>339.26554368962559</v>
      </c>
      <c r="M90">
        <f t="shared" si="39"/>
        <v>34.368544425451603</v>
      </c>
      <c r="N90">
        <f t="shared" si="40"/>
        <v>48.003221918719163</v>
      </c>
      <c r="O90">
        <f t="shared" si="41"/>
        <v>4.3400835416699382E-2</v>
      </c>
      <c r="P90">
        <f t="shared" si="42"/>
        <v>2.7674567290726424</v>
      </c>
      <c r="Q90">
        <f t="shared" si="43"/>
        <v>4.3026227201061897E-2</v>
      </c>
      <c r="R90">
        <f t="shared" si="44"/>
        <v>2.6924779438603583E-2</v>
      </c>
      <c r="S90">
        <f t="shared" si="45"/>
        <v>226.11558694906847</v>
      </c>
      <c r="T90">
        <f t="shared" si="46"/>
        <v>33.852856207698153</v>
      </c>
      <c r="U90">
        <f t="shared" si="47"/>
        <v>32.854785714285711</v>
      </c>
      <c r="V90">
        <f t="shared" si="48"/>
        <v>5.011031259034521</v>
      </c>
      <c r="W90">
        <f t="shared" si="49"/>
        <v>69.738290943733759</v>
      </c>
      <c r="X90">
        <f t="shared" si="50"/>
        <v>3.4528764825852178</v>
      </c>
      <c r="Y90">
        <f t="shared" si="51"/>
        <v>4.9511917138478019</v>
      </c>
      <c r="Z90">
        <f t="shared" si="52"/>
        <v>1.5581547764493031</v>
      </c>
      <c r="AA90">
        <f t="shared" si="53"/>
        <v>-30.457461432298928</v>
      </c>
      <c r="AB90">
        <f t="shared" si="54"/>
        <v>-31.841225155838583</v>
      </c>
      <c r="AC90">
        <f t="shared" si="55"/>
        <v>-2.6285206951066575</v>
      </c>
      <c r="AD90">
        <f t="shared" si="56"/>
        <v>161.1883796658243</v>
      </c>
      <c r="AE90">
        <f t="shared" si="57"/>
        <v>14.238045742947506</v>
      </c>
      <c r="AF90">
        <f t="shared" si="58"/>
        <v>0.66662064930032272</v>
      </c>
      <c r="AG90">
        <f t="shared" si="59"/>
        <v>3.3431049716321057</v>
      </c>
      <c r="AH90">
        <v>502.88718267118992</v>
      </c>
      <c r="AI90">
        <v>493.20753939393938</v>
      </c>
      <c r="AJ90">
        <v>1.747223457746153</v>
      </c>
      <c r="AK90">
        <v>60.624577214499709</v>
      </c>
      <c r="AL90">
        <f t="shared" si="60"/>
        <v>0.69064538395235664</v>
      </c>
      <c r="AM90">
        <v>33.489877384860961</v>
      </c>
      <c r="AN90">
        <v>34.088835757575751</v>
      </c>
      <c r="AO90">
        <v>2.6991935063859721E-3</v>
      </c>
      <c r="AP90">
        <v>101.7342113738122</v>
      </c>
      <c r="AQ90">
        <v>17</v>
      </c>
      <c r="AR90">
        <v>3</v>
      </c>
      <c r="AS90">
        <f t="shared" si="61"/>
        <v>1</v>
      </c>
      <c r="AT90">
        <f t="shared" si="62"/>
        <v>0</v>
      </c>
      <c r="AU90">
        <f t="shared" si="63"/>
        <v>47387.91552045053</v>
      </c>
      <c r="AV90">
        <f t="shared" si="64"/>
        <v>1200.001428571429</v>
      </c>
      <c r="AW90">
        <f t="shared" si="65"/>
        <v>1025.9262564502949</v>
      </c>
      <c r="AX90">
        <f t="shared" si="66"/>
        <v>0.85493752925913924</v>
      </c>
      <c r="AY90">
        <f t="shared" si="67"/>
        <v>0.18842943147013858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1678129311.5</v>
      </c>
      <c r="BF90">
        <v>473.85885714285718</v>
      </c>
      <c r="BG90">
        <v>487.29300000000001</v>
      </c>
      <c r="BH90">
        <v>34.084714285714277</v>
      </c>
      <c r="BI90">
        <v>33.490357142857142</v>
      </c>
      <c r="BJ90">
        <v>480.30700000000007</v>
      </c>
      <c r="BK90">
        <v>33.832585714285713</v>
      </c>
      <c r="BL90">
        <v>650.01228571428578</v>
      </c>
      <c r="BM90">
        <v>101.20271428571429</v>
      </c>
      <c r="BN90">
        <v>0.1000707</v>
      </c>
      <c r="BO90">
        <v>32.641371428571418</v>
      </c>
      <c r="BP90">
        <v>32.854785714285711</v>
      </c>
      <c r="BQ90">
        <v>999.89999999999986</v>
      </c>
      <c r="BR90">
        <v>0</v>
      </c>
      <c r="BS90">
        <v>0</v>
      </c>
      <c r="BT90">
        <v>8995.1771428571428</v>
      </c>
      <c r="BU90">
        <v>0</v>
      </c>
      <c r="BV90">
        <v>300.28871428571432</v>
      </c>
      <c r="BW90">
        <v>-13.43451428571429</v>
      </c>
      <c r="BX90">
        <v>490.58</v>
      </c>
      <c r="BY90">
        <v>504.17842857142858</v>
      </c>
      <c r="BZ90">
        <v>0.5943558571428571</v>
      </c>
      <c r="CA90">
        <v>487.29300000000001</v>
      </c>
      <c r="CB90">
        <v>33.490357142857142</v>
      </c>
      <c r="CC90">
        <v>3.4494642857142859</v>
      </c>
      <c r="CD90">
        <v>3.3893142857142862</v>
      </c>
      <c r="CE90">
        <v>26.37304285714286</v>
      </c>
      <c r="CF90">
        <v>26.07525714285714</v>
      </c>
      <c r="CG90">
        <v>1200.001428571429</v>
      </c>
      <c r="CH90">
        <v>0.50000099999999992</v>
      </c>
      <c r="CI90">
        <v>0.49999900000000008</v>
      </c>
      <c r="CJ90">
        <v>0</v>
      </c>
      <c r="CK90">
        <v>1015.634285714286</v>
      </c>
      <c r="CL90">
        <v>4.9990899999999998</v>
      </c>
      <c r="CM90">
        <v>10797.12857142857</v>
      </c>
      <c r="CN90">
        <v>9557.8771428571454</v>
      </c>
      <c r="CO90">
        <v>42.133857142857153</v>
      </c>
      <c r="CP90">
        <v>43.794285714285706</v>
      </c>
      <c r="CQ90">
        <v>42.883857142857153</v>
      </c>
      <c r="CR90">
        <v>42.936999999999998</v>
      </c>
      <c r="CS90">
        <v>43.473000000000013</v>
      </c>
      <c r="CT90">
        <v>597.5</v>
      </c>
      <c r="CU90">
        <v>597.50142857142862</v>
      </c>
      <c r="CV90">
        <v>0</v>
      </c>
      <c r="CW90">
        <v>1678129355.8</v>
      </c>
      <c r="CX90">
        <v>0</v>
      </c>
      <c r="CY90">
        <v>1678124978.5</v>
      </c>
      <c r="CZ90" t="s">
        <v>356</v>
      </c>
      <c r="DA90">
        <v>1678124978.5</v>
      </c>
      <c r="DB90">
        <v>1678124958</v>
      </c>
      <c r="DC90">
        <v>13</v>
      </c>
      <c r="DD90">
        <v>-0.20300000000000001</v>
      </c>
      <c r="DE90">
        <v>-1.0999999999999999E-2</v>
      </c>
      <c r="DF90">
        <v>-7.2679999999999998</v>
      </c>
      <c r="DG90">
        <v>0.23699999999999999</v>
      </c>
      <c r="DH90">
        <v>791</v>
      </c>
      <c r="DI90">
        <v>32</v>
      </c>
      <c r="DJ90">
        <v>0.03</v>
      </c>
      <c r="DK90">
        <v>7.0000000000000007E-2</v>
      </c>
      <c r="DL90">
        <v>-13.347734146341461</v>
      </c>
      <c r="DM90">
        <v>-0.84960627177699499</v>
      </c>
      <c r="DN90">
        <v>9.2831842754247287E-2</v>
      </c>
      <c r="DO90">
        <v>0</v>
      </c>
      <c r="DP90">
        <v>0.58922458536585365</v>
      </c>
      <c r="DQ90">
        <v>-6.4347804878047449E-2</v>
      </c>
      <c r="DR90">
        <v>1.301805649571547E-2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3.2968600000000001</v>
      </c>
      <c r="EB90">
        <v>2.62514</v>
      </c>
      <c r="EC90">
        <v>0.113409</v>
      </c>
      <c r="ED90">
        <v>0.113703</v>
      </c>
      <c r="EE90">
        <v>0.13943</v>
      </c>
      <c r="EF90">
        <v>0.13655900000000001</v>
      </c>
      <c r="EG90">
        <v>26736.1</v>
      </c>
      <c r="EH90">
        <v>27108</v>
      </c>
      <c r="EI90">
        <v>28055.599999999999</v>
      </c>
      <c r="EJ90">
        <v>29437.7</v>
      </c>
      <c r="EK90">
        <v>33239.699999999997</v>
      </c>
      <c r="EL90">
        <v>35283</v>
      </c>
      <c r="EM90">
        <v>39620.1</v>
      </c>
      <c r="EN90">
        <v>42070.7</v>
      </c>
      <c r="EO90">
        <v>2.1956500000000001</v>
      </c>
      <c r="EP90">
        <v>2.19902</v>
      </c>
      <c r="EQ90">
        <v>0.134353</v>
      </c>
      <c r="ER90">
        <v>0</v>
      </c>
      <c r="ES90">
        <v>30.675899999999999</v>
      </c>
      <c r="ET90">
        <v>999.9</v>
      </c>
      <c r="EU90">
        <v>72.900000000000006</v>
      </c>
      <c r="EV90">
        <v>33.5</v>
      </c>
      <c r="EW90">
        <v>37.4236</v>
      </c>
      <c r="EX90">
        <v>56.607300000000002</v>
      </c>
      <c r="EY90">
        <v>-4.0304500000000001</v>
      </c>
      <c r="EZ90">
        <v>2</v>
      </c>
      <c r="FA90">
        <v>0.44664599999999999</v>
      </c>
      <c r="FB90">
        <v>1.7088800000000001E-2</v>
      </c>
      <c r="FC90">
        <v>20.2745</v>
      </c>
      <c r="FD90">
        <v>5.2189399999999999</v>
      </c>
      <c r="FE90">
        <v>12.0085</v>
      </c>
      <c r="FF90">
        <v>4.9867999999999997</v>
      </c>
      <c r="FG90">
        <v>3.2845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1.8623099999999999</v>
      </c>
      <c r="FN90">
        <v>1.86432</v>
      </c>
      <c r="FO90">
        <v>1.8603499999999999</v>
      </c>
      <c r="FP90">
        <v>1.8611</v>
      </c>
      <c r="FQ90">
        <v>1.8602000000000001</v>
      </c>
      <c r="FR90">
        <v>1.86192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-6.4589999999999996</v>
      </c>
      <c r="GH90">
        <v>0.25209999999999999</v>
      </c>
      <c r="GI90">
        <v>-4.6300871571038451</v>
      </c>
      <c r="GJ90">
        <v>-4.6782648166075668E-3</v>
      </c>
      <c r="GK90">
        <v>2.0645039605938809E-6</v>
      </c>
      <c r="GL90">
        <v>-4.2957140779123221E-10</v>
      </c>
      <c r="GM90">
        <v>-8.3289933805379121E-2</v>
      </c>
      <c r="GN90">
        <v>6.7050777095108757E-4</v>
      </c>
      <c r="GO90">
        <v>6.3862846072479287E-4</v>
      </c>
      <c r="GP90">
        <v>-1.0801389653900339E-5</v>
      </c>
      <c r="GQ90">
        <v>6</v>
      </c>
      <c r="GR90">
        <v>2074</v>
      </c>
      <c r="GS90">
        <v>4</v>
      </c>
      <c r="GT90">
        <v>34</v>
      </c>
      <c r="GU90">
        <v>72.2</v>
      </c>
      <c r="GV90">
        <v>72.599999999999994</v>
      </c>
      <c r="GW90">
        <v>1.5722700000000001</v>
      </c>
      <c r="GX90">
        <v>2.5439500000000002</v>
      </c>
      <c r="GY90">
        <v>2.04834</v>
      </c>
      <c r="GZ90">
        <v>2.6196299999999999</v>
      </c>
      <c r="HA90">
        <v>2.1972700000000001</v>
      </c>
      <c r="HB90">
        <v>2.33887</v>
      </c>
      <c r="HC90">
        <v>38.452399999999997</v>
      </c>
      <c r="HD90">
        <v>14.3772</v>
      </c>
      <c r="HE90">
        <v>18</v>
      </c>
      <c r="HF90">
        <v>680.83</v>
      </c>
      <c r="HG90">
        <v>761.86300000000006</v>
      </c>
      <c r="HH90">
        <v>31.000800000000002</v>
      </c>
      <c r="HI90">
        <v>33.074199999999998</v>
      </c>
      <c r="HJ90">
        <v>30.000299999999999</v>
      </c>
      <c r="HK90">
        <v>33.0593</v>
      </c>
      <c r="HL90">
        <v>33.084899999999998</v>
      </c>
      <c r="HM90">
        <v>31.4666</v>
      </c>
      <c r="HN90">
        <v>10.9366</v>
      </c>
      <c r="HO90">
        <v>100</v>
      </c>
      <c r="HP90">
        <v>31</v>
      </c>
      <c r="HQ90">
        <v>505.221</v>
      </c>
      <c r="HR90">
        <v>33.516599999999997</v>
      </c>
      <c r="HS90">
        <v>98.887100000000004</v>
      </c>
      <c r="HT90">
        <v>97.5642</v>
      </c>
    </row>
    <row r="91" spans="1:228" x14ac:dyDescent="0.2">
      <c r="A91">
        <v>76</v>
      </c>
      <c r="B91">
        <v>1678129317.5</v>
      </c>
      <c r="C91">
        <v>299.5</v>
      </c>
      <c r="D91" t="s">
        <v>510</v>
      </c>
      <c r="E91" t="s">
        <v>511</v>
      </c>
      <c r="F91">
        <v>4</v>
      </c>
      <c r="G91">
        <v>1678129315.1875</v>
      </c>
      <c r="H91">
        <f t="shared" si="34"/>
        <v>6.7523504158901375E-4</v>
      </c>
      <c r="I91">
        <f t="shared" si="35"/>
        <v>0.67523504158901371</v>
      </c>
      <c r="J91">
        <f t="shared" si="36"/>
        <v>3.7204310387252293</v>
      </c>
      <c r="K91">
        <f t="shared" si="37"/>
        <v>479.99437499999999</v>
      </c>
      <c r="L91">
        <f t="shared" si="38"/>
        <v>328.45666557492711</v>
      </c>
      <c r="M91">
        <f t="shared" si="39"/>
        <v>33.273217326302017</v>
      </c>
      <c r="N91">
        <f t="shared" si="40"/>
        <v>48.624244317959295</v>
      </c>
      <c r="O91">
        <f t="shared" si="41"/>
        <v>4.2470964536576304E-2</v>
      </c>
      <c r="P91">
        <f t="shared" si="42"/>
        <v>2.771615254631334</v>
      </c>
      <c r="Q91">
        <f t="shared" si="43"/>
        <v>4.2112698308138859E-2</v>
      </c>
      <c r="R91">
        <f t="shared" si="44"/>
        <v>2.6352373213760244E-2</v>
      </c>
      <c r="S91">
        <f t="shared" si="45"/>
        <v>226.11387973494249</v>
      </c>
      <c r="T91">
        <f t="shared" si="46"/>
        <v>33.852274726166605</v>
      </c>
      <c r="U91">
        <f t="shared" si="47"/>
        <v>32.8508</v>
      </c>
      <c r="V91">
        <f t="shared" si="48"/>
        <v>5.0099079582572683</v>
      </c>
      <c r="W91">
        <f t="shared" si="49"/>
        <v>69.762800568647947</v>
      </c>
      <c r="X91">
        <f t="shared" si="50"/>
        <v>3.453487519038188</v>
      </c>
      <c r="Y91">
        <f t="shared" si="51"/>
        <v>4.9503280987693277</v>
      </c>
      <c r="Z91">
        <f t="shared" si="52"/>
        <v>1.5564204392190804</v>
      </c>
      <c r="AA91">
        <f t="shared" si="53"/>
        <v>-29.777865334075507</v>
      </c>
      <c r="AB91">
        <f t="shared" si="54"/>
        <v>-31.756191424673059</v>
      </c>
      <c r="AC91">
        <f t="shared" si="55"/>
        <v>-2.6174768434564539</v>
      </c>
      <c r="AD91">
        <f t="shared" si="56"/>
        <v>161.96234613273748</v>
      </c>
      <c r="AE91">
        <f t="shared" si="57"/>
        <v>14.353689654449708</v>
      </c>
      <c r="AF91">
        <f t="shared" si="58"/>
        <v>0.66908656856719007</v>
      </c>
      <c r="AG91">
        <f t="shared" si="59"/>
        <v>3.7204310387252293</v>
      </c>
      <c r="AH91">
        <v>509.89522014414041</v>
      </c>
      <c r="AI91">
        <v>500.0193575757574</v>
      </c>
      <c r="AJ91">
        <v>1.702956439975972</v>
      </c>
      <c r="AK91">
        <v>60.624577214499709</v>
      </c>
      <c r="AL91">
        <f t="shared" si="60"/>
        <v>0.67523504158901371</v>
      </c>
      <c r="AM91">
        <v>33.494956095094217</v>
      </c>
      <c r="AN91">
        <v>34.094371515151508</v>
      </c>
      <c r="AO91">
        <v>4.2165870726676988E-4</v>
      </c>
      <c r="AP91">
        <v>101.7342113738122</v>
      </c>
      <c r="AQ91">
        <v>17</v>
      </c>
      <c r="AR91">
        <v>3</v>
      </c>
      <c r="AS91">
        <f t="shared" si="61"/>
        <v>1</v>
      </c>
      <c r="AT91">
        <f t="shared" si="62"/>
        <v>0</v>
      </c>
      <c r="AU91">
        <f t="shared" si="63"/>
        <v>47502.986301928431</v>
      </c>
      <c r="AV91">
        <f t="shared" si="64"/>
        <v>1199.99125</v>
      </c>
      <c r="AW91">
        <f t="shared" si="65"/>
        <v>1025.9176635932345</v>
      </c>
      <c r="AX91">
        <f t="shared" si="66"/>
        <v>0.85493762024784303</v>
      </c>
      <c r="AY91">
        <f t="shared" si="67"/>
        <v>0.188429607078337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1678129315.1875</v>
      </c>
      <c r="BF91">
        <v>479.99437499999999</v>
      </c>
      <c r="BG91">
        <v>493.54037499999998</v>
      </c>
      <c r="BH91">
        <v>34.091112499999987</v>
      </c>
      <c r="BI91">
        <v>33.494549999999997</v>
      </c>
      <c r="BJ91">
        <v>486.46100000000001</v>
      </c>
      <c r="BK91">
        <v>33.838962499999987</v>
      </c>
      <c r="BL91">
        <v>650.00062500000001</v>
      </c>
      <c r="BM91">
        <v>101.201875</v>
      </c>
      <c r="BN91">
        <v>9.9821124999999997E-2</v>
      </c>
      <c r="BO91">
        <v>32.638275</v>
      </c>
      <c r="BP91">
        <v>32.8508</v>
      </c>
      <c r="BQ91">
        <v>999.9</v>
      </c>
      <c r="BR91">
        <v>0</v>
      </c>
      <c r="BS91">
        <v>0</v>
      </c>
      <c r="BT91">
        <v>9017.34375</v>
      </c>
      <c r="BU91">
        <v>0</v>
      </c>
      <c r="BV91">
        <v>269.37225000000001</v>
      </c>
      <c r="BW91">
        <v>-13.546125</v>
      </c>
      <c r="BX91">
        <v>496.93537500000002</v>
      </c>
      <c r="BY91">
        <v>510.64437500000003</v>
      </c>
      <c r="BZ91">
        <v>0.59657137500000013</v>
      </c>
      <c r="CA91">
        <v>493.54037499999998</v>
      </c>
      <c r="CB91">
        <v>33.494549999999997</v>
      </c>
      <c r="CC91">
        <v>3.4500825000000002</v>
      </c>
      <c r="CD91">
        <v>3.38970875</v>
      </c>
      <c r="CE91">
        <v>26.376100000000001</v>
      </c>
      <c r="CF91">
        <v>26.077237499999999</v>
      </c>
      <c r="CG91">
        <v>1199.99125</v>
      </c>
      <c r="CH91">
        <v>0.49999900000000003</v>
      </c>
      <c r="CI91">
        <v>0.50000100000000003</v>
      </c>
      <c r="CJ91">
        <v>0</v>
      </c>
      <c r="CK91">
        <v>1015.605</v>
      </c>
      <c r="CL91">
        <v>4.9990899999999998</v>
      </c>
      <c r="CM91">
        <v>10790.8375</v>
      </c>
      <c r="CN91">
        <v>9557.7825000000012</v>
      </c>
      <c r="CO91">
        <v>42.163749999999993</v>
      </c>
      <c r="CP91">
        <v>43.773249999999997</v>
      </c>
      <c r="CQ91">
        <v>42.91375</v>
      </c>
      <c r="CR91">
        <v>42.944875000000003</v>
      </c>
      <c r="CS91">
        <v>43.476374999999997</v>
      </c>
      <c r="CT91">
        <v>597.49125000000004</v>
      </c>
      <c r="CU91">
        <v>597.5</v>
      </c>
      <c r="CV91">
        <v>0</v>
      </c>
      <c r="CW91">
        <v>1678129359.4000001</v>
      </c>
      <c r="CX91">
        <v>0</v>
      </c>
      <c r="CY91">
        <v>1678124978.5</v>
      </c>
      <c r="CZ91" t="s">
        <v>356</v>
      </c>
      <c r="DA91">
        <v>1678124978.5</v>
      </c>
      <c r="DB91">
        <v>1678124958</v>
      </c>
      <c r="DC91">
        <v>13</v>
      </c>
      <c r="DD91">
        <v>-0.20300000000000001</v>
      </c>
      <c r="DE91">
        <v>-1.0999999999999999E-2</v>
      </c>
      <c r="DF91">
        <v>-7.2679999999999998</v>
      </c>
      <c r="DG91">
        <v>0.23699999999999999</v>
      </c>
      <c r="DH91">
        <v>791</v>
      </c>
      <c r="DI91">
        <v>32</v>
      </c>
      <c r="DJ91">
        <v>0.03</v>
      </c>
      <c r="DK91">
        <v>7.0000000000000007E-2</v>
      </c>
      <c r="DL91">
        <v>-13.404048780487811</v>
      </c>
      <c r="DM91">
        <v>-0.91667247386760209</v>
      </c>
      <c r="DN91">
        <v>9.962902927421563E-2</v>
      </c>
      <c r="DO91">
        <v>0</v>
      </c>
      <c r="DP91">
        <v>0.58852882926829264</v>
      </c>
      <c r="DQ91">
        <v>-1.629993031357955E-3</v>
      </c>
      <c r="DR91">
        <v>1.2479842374908351E-2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3.2968500000000001</v>
      </c>
      <c r="EB91">
        <v>2.6252900000000001</v>
      </c>
      <c r="EC91">
        <v>0.114547</v>
      </c>
      <c r="ED91">
        <v>0.114853</v>
      </c>
      <c r="EE91">
        <v>0.13944400000000001</v>
      </c>
      <c r="EF91">
        <v>0.13656799999999999</v>
      </c>
      <c r="EG91">
        <v>26701.4</v>
      </c>
      <c r="EH91">
        <v>27072.7</v>
      </c>
      <c r="EI91">
        <v>28055.3</v>
      </c>
      <c r="EJ91">
        <v>29437.7</v>
      </c>
      <c r="EK91">
        <v>33239.1</v>
      </c>
      <c r="EL91">
        <v>35282.5</v>
      </c>
      <c r="EM91">
        <v>39619.9</v>
      </c>
      <c r="EN91">
        <v>42070.6</v>
      </c>
      <c r="EO91">
        <v>2.1957800000000001</v>
      </c>
      <c r="EP91">
        <v>2.1989999999999998</v>
      </c>
      <c r="EQ91">
        <v>0.13322000000000001</v>
      </c>
      <c r="ER91">
        <v>0</v>
      </c>
      <c r="ES91">
        <v>30.684799999999999</v>
      </c>
      <c r="ET91">
        <v>999.9</v>
      </c>
      <c r="EU91">
        <v>72.900000000000006</v>
      </c>
      <c r="EV91">
        <v>33.5</v>
      </c>
      <c r="EW91">
        <v>37.425699999999999</v>
      </c>
      <c r="EX91">
        <v>56.397300000000001</v>
      </c>
      <c r="EY91">
        <v>-4.0424699999999998</v>
      </c>
      <c r="EZ91">
        <v>2</v>
      </c>
      <c r="FA91">
        <v>0.44678600000000002</v>
      </c>
      <c r="FB91">
        <v>1.8319700000000001E-2</v>
      </c>
      <c r="FC91">
        <v>20.2746</v>
      </c>
      <c r="FD91">
        <v>5.2193899999999998</v>
      </c>
      <c r="FE91">
        <v>12.009499999999999</v>
      </c>
      <c r="FF91">
        <v>4.9866000000000001</v>
      </c>
      <c r="FG91">
        <v>3.2845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1.8623000000000001</v>
      </c>
      <c r="FN91">
        <v>1.86432</v>
      </c>
      <c r="FO91">
        <v>1.8603499999999999</v>
      </c>
      <c r="FP91">
        <v>1.86111</v>
      </c>
      <c r="FQ91">
        <v>1.8602000000000001</v>
      </c>
      <c r="FR91">
        <v>1.8619000000000001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-6.4779999999999998</v>
      </c>
      <c r="GH91">
        <v>0.25219999999999998</v>
      </c>
      <c r="GI91">
        <v>-4.6300871571038451</v>
      </c>
      <c r="GJ91">
        <v>-4.6782648166075668E-3</v>
      </c>
      <c r="GK91">
        <v>2.0645039605938809E-6</v>
      </c>
      <c r="GL91">
        <v>-4.2957140779123221E-10</v>
      </c>
      <c r="GM91">
        <v>-8.3289933805379121E-2</v>
      </c>
      <c r="GN91">
        <v>6.7050777095108757E-4</v>
      </c>
      <c r="GO91">
        <v>6.3862846072479287E-4</v>
      </c>
      <c r="GP91">
        <v>-1.0801389653900339E-5</v>
      </c>
      <c r="GQ91">
        <v>6</v>
      </c>
      <c r="GR91">
        <v>2074</v>
      </c>
      <c r="GS91">
        <v>4</v>
      </c>
      <c r="GT91">
        <v>34</v>
      </c>
      <c r="GU91">
        <v>72.3</v>
      </c>
      <c r="GV91">
        <v>72.7</v>
      </c>
      <c r="GW91">
        <v>1.5893600000000001</v>
      </c>
      <c r="GX91">
        <v>2.5952099999999998</v>
      </c>
      <c r="GY91">
        <v>2.04834</v>
      </c>
      <c r="GZ91">
        <v>2.6196299999999999</v>
      </c>
      <c r="HA91">
        <v>2.1972700000000001</v>
      </c>
      <c r="HB91">
        <v>2.32544</v>
      </c>
      <c r="HC91">
        <v>38.452399999999997</v>
      </c>
      <c r="HD91">
        <v>14.3597</v>
      </c>
      <c r="HE91">
        <v>18</v>
      </c>
      <c r="HF91">
        <v>680.93799999999999</v>
      </c>
      <c r="HG91">
        <v>761.84400000000005</v>
      </c>
      <c r="HH91">
        <v>31.000599999999999</v>
      </c>
      <c r="HI91">
        <v>33.0749</v>
      </c>
      <c r="HJ91">
        <v>30.000299999999999</v>
      </c>
      <c r="HK91">
        <v>33.06</v>
      </c>
      <c r="HL91">
        <v>33.0854</v>
      </c>
      <c r="HM91">
        <v>31.8124</v>
      </c>
      <c r="HN91">
        <v>10.9366</v>
      </c>
      <c r="HO91">
        <v>100</v>
      </c>
      <c r="HP91">
        <v>31</v>
      </c>
      <c r="HQ91">
        <v>511.90300000000002</v>
      </c>
      <c r="HR91">
        <v>33.516599999999997</v>
      </c>
      <c r="HS91">
        <v>98.886300000000006</v>
      </c>
      <c r="HT91">
        <v>97.563900000000004</v>
      </c>
    </row>
    <row r="92" spans="1:228" x14ac:dyDescent="0.2">
      <c r="A92">
        <v>77</v>
      </c>
      <c r="B92">
        <v>1678129321.5</v>
      </c>
      <c r="C92">
        <v>303.5</v>
      </c>
      <c r="D92" t="s">
        <v>512</v>
      </c>
      <c r="E92" t="s">
        <v>513</v>
      </c>
      <c r="F92">
        <v>4</v>
      </c>
      <c r="G92">
        <v>1678129319.5</v>
      </c>
      <c r="H92">
        <f t="shared" si="34"/>
        <v>6.7829277734570478E-4</v>
      </c>
      <c r="I92">
        <f t="shared" si="35"/>
        <v>0.67829277734570481</v>
      </c>
      <c r="J92">
        <f t="shared" si="36"/>
        <v>3.590096117305694</v>
      </c>
      <c r="K92">
        <f t="shared" si="37"/>
        <v>487.18428571428569</v>
      </c>
      <c r="L92">
        <f t="shared" si="38"/>
        <v>340.93599817741887</v>
      </c>
      <c r="M92">
        <f t="shared" si="39"/>
        <v>34.53766438682559</v>
      </c>
      <c r="N92">
        <f t="shared" si="40"/>
        <v>49.352979575301987</v>
      </c>
      <c r="O92">
        <f t="shared" si="41"/>
        <v>4.2659897037045195E-2</v>
      </c>
      <c r="P92">
        <f t="shared" si="42"/>
        <v>2.7657722147607382</v>
      </c>
      <c r="Q92">
        <f t="shared" si="43"/>
        <v>4.229769424790665E-2</v>
      </c>
      <c r="R92">
        <f t="shared" si="44"/>
        <v>2.6468344937020206E-2</v>
      </c>
      <c r="S92">
        <f t="shared" si="45"/>
        <v>226.1130588063354</v>
      </c>
      <c r="T92">
        <f t="shared" si="46"/>
        <v>33.854056798471902</v>
      </c>
      <c r="U92">
        <f t="shared" si="47"/>
        <v>32.854114285714289</v>
      </c>
      <c r="V92">
        <f t="shared" si="48"/>
        <v>5.0108420138061209</v>
      </c>
      <c r="W92">
        <f t="shared" si="49"/>
        <v>69.776442586261382</v>
      </c>
      <c r="X92">
        <f t="shared" si="50"/>
        <v>3.4542121880867995</v>
      </c>
      <c r="Y92">
        <f t="shared" si="51"/>
        <v>4.9503988166443387</v>
      </c>
      <c r="Z92">
        <f t="shared" si="52"/>
        <v>1.5566298257193214</v>
      </c>
      <c r="AA92">
        <f t="shared" si="53"/>
        <v>-29.912711480945582</v>
      </c>
      <c r="AB92">
        <f t="shared" si="54"/>
        <v>-32.145621871316692</v>
      </c>
      <c r="AC92">
        <f t="shared" si="55"/>
        <v>-2.6552193594238789</v>
      </c>
      <c r="AD92">
        <f t="shared" si="56"/>
        <v>161.39950609464927</v>
      </c>
      <c r="AE92">
        <f t="shared" si="57"/>
        <v>14.415510561543369</v>
      </c>
      <c r="AF92">
        <f t="shared" si="58"/>
        <v>0.67490575641769934</v>
      </c>
      <c r="AG92">
        <f t="shared" si="59"/>
        <v>3.590096117305694</v>
      </c>
      <c r="AH92">
        <v>516.86974373783005</v>
      </c>
      <c r="AI92">
        <v>506.98738787878779</v>
      </c>
      <c r="AJ92">
        <v>1.738300639326873</v>
      </c>
      <c r="AK92">
        <v>60.624577214499709</v>
      </c>
      <c r="AL92">
        <f t="shared" si="60"/>
        <v>0.67829277734570481</v>
      </c>
      <c r="AM92">
        <v>33.49621427401047</v>
      </c>
      <c r="AN92">
        <v>34.099412121212097</v>
      </c>
      <c r="AO92">
        <v>2.4872809547711952E-4</v>
      </c>
      <c r="AP92">
        <v>101.7342113738122</v>
      </c>
      <c r="AQ92">
        <v>17</v>
      </c>
      <c r="AR92">
        <v>3</v>
      </c>
      <c r="AS92">
        <f t="shared" si="61"/>
        <v>1</v>
      </c>
      <c r="AT92">
        <f t="shared" si="62"/>
        <v>0</v>
      </c>
      <c r="AU92">
        <f t="shared" si="63"/>
        <v>47341.960483307041</v>
      </c>
      <c r="AV92">
        <f t="shared" si="64"/>
        <v>1199.987142857143</v>
      </c>
      <c r="AW92">
        <f t="shared" si="65"/>
        <v>1025.9141278789305</v>
      </c>
      <c r="AX92">
        <f t="shared" si="66"/>
        <v>0.85493759994482232</v>
      </c>
      <c r="AY92">
        <f t="shared" si="67"/>
        <v>0.1884295678935069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1678129319.5</v>
      </c>
      <c r="BF92">
        <v>487.18428571428569</v>
      </c>
      <c r="BG92">
        <v>500.79399999999998</v>
      </c>
      <c r="BH92">
        <v>34.097999999999999</v>
      </c>
      <c r="BI92">
        <v>33.496271428571433</v>
      </c>
      <c r="BJ92">
        <v>493.67257142857142</v>
      </c>
      <c r="BK92">
        <v>33.845799999999997</v>
      </c>
      <c r="BL92">
        <v>650.0201428571429</v>
      </c>
      <c r="BM92">
        <v>101.2025714285714</v>
      </c>
      <c r="BN92">
        <v>9.9915171428571439E-2</v>
      </c>
      <c r="BO92">
        <v>32.638528571428573</v>
      </c>
      <c r="BP92">
        <v>32.854114285714289</v>
      </c>
      <c r="BQ92">
        <v>999.89999999999986</v>
      </c>
      <c r="BR92">
        <v>0</v>
      </c>
      <c r="BS92">
        <v>0</v>
      </c>
      <c r="BT92">
        <v>8986.25</v>
      </c>
      <c r="BU92">
        <v>0</v>
      </c>
      <c r="BV92">
        <v>224.79757142857139</v>
      </c>
      <c r="BW92">
        <v>-13.609585714285711</v>
      </c>
      <c r="BX92">
        <v>504.3831428571429</v>
      </c>
      <c r="BY92">
        <v>518.15014285714278</v>
      </c>
      <c r="BZ92">
        <v>0.60172914285714285</v>
      </c>
      <c r="CA92">
        <v>500.79399999999998</v>
      </c>
      <c r="CB92">
        <v>33.496271428571433</v>
      </c>
      <c r="CC92">
        <v>3.450808571428571</v>
      </c>
      <c r="CD92">
        <v>3.3899114285714278</v>
      </c>
      <c r="CE92">
        <v>26.379642857142859</v>
      </c>
      <c r="CF92">
        <v>26.078228571428561</v>
      </c>
      <c r="CG92">
        <v>1199.987142857143</v>
      </c>
      <c r="CH92">
        <v>0.49999900000000003</v>
      </c>
      <c r="CI92">
        <v>0.50000100000000003</v>
      </c>
      <c r="CJ92">
        <v>0</v>
      </c>
      <c r="CK92">
        <v>1015.005714285714</v>
      </c>
      <c r="CL92">
        <v>4.9990899999999998</v>
      </c>
      <c r="CM92">
        <v>10782.657142857141</v>
      </c>
      <c r="CN92">
        <v>9557.7485714285704</v>
      </c>
      <c r="CO92">
        <v>42.169285714285706</v>
      </c>
      <c r="CP92">
        <v>43.811999999999998</v>
      </c>
      <c r="CQ92">
        <v>42.936999999999998</v>
      </c>
      <c r="CR92">
        <v>42.991</v>
      </c>
      <c r="CS92">
        <v>43.491</v>
      </c>
      <c r="CT92">
        <v>597.4899999999999</v>
      </c>
      <c r="CU92">
        <v>597.49714285714276</v>
      </c>
      <c r="CV92">
        <v>0</v>
      </c>
      <c r="CW92">
        <v>1678129363.5999999</v>
      </c>
      <c r="CX92">
        <v>0</v>
      </c>
      <c r="CY92">
        <v>1678124978.5</v>
      </c>
      <c r="CZ92" t="s">
        <v>356</v>
      </c>
      <c r="DA92">
        <v>1678124978.5</v>
      </c>
      <c r="DB92">
        <v>1678124958</v>
      </c>
      <c r="DC92">
        <v>13</v>
      </c>
      <c r="DD92">
        <v>-0.20300000000000001</v>
      </c>
      <c r="DE92">
        <v>-1.0999999999999999E-2</v>
      </c>
      <c r="DF92">
        <v>-7.2679999999999998</v>
      </c>
      <c r="DG92">
        <v>0.23699999999999999</v>
      </c>
      <c r="DH92">
        <v>791</v>
      </c>
      <c r="DI92">
        <v>32</v>
      </c>
      <c r="DJ92">
        <v>0.03</v>
      </c>
      <c r="DK92">
        <v>7.0000000000000007E-2</v>
      </c>
      <c r="DL92">
        <v>-13.47658292682927</v>
      </c>
      <c r="DM92">
        <v>-0.81532682926830413</v>
      </c>
      <c r="DN92">
        <v>8.8838853569982459E-2</v>
      </c>
      <c r="DO92">
        <v>0</v>
      </c>
      <c r="DP92">
        <v>0.58785512195121958</v>
      </c>
      <c r="DQ92">
        <v>9.7458878048782407E-2</v>
      </c>
      <c r="DR92">
        <v>1.1677939049701481E-2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3.2966899999999999</v>
      </c>
      <c r="EB92">
        <v>2.6250499999999999</v>
      </c>
      <c r="EC92">
        <v>0.115705</v>
      </c>
      <c r="ED92">
        <v>0.11598700000000001</v>
      </c>
      <c r="EE92">
        <v>0.139461</v>
      </c>
      <c r="EF92">
        <v>0.136575</v>
      </c>
      <c r="EG92">
        <v>26666.5</v>
      </c>
      <c r="EH92">
        <v>27038</v>
      </c>
      <c r="EI92">
        <v>28055.4</v>
      </c>
      <c r="EJ92">
        <v>29437.7</v>
      </c>
      <c r="EK92">
        <v>33238.199999999997</v>
      </c>
      <c r="EL92">
        <v>35282.5</v>
      </c>
      <c r="EM92">
        <v>39619.5</v>
      </c>
      <c r="EN92">
        <v>42070.8</v>
      </c>
      <c r="EO92">
        <v>2.1956799999999999</v>
      </c>
      <c r="EP92">
        <v>2.1990699999999999</v>
      </c>
      <c r="EQ92">
        <v>0.13366</v>
      </c>
      <c r="ER92">
        <v>0</v>
      </c>
      <c r="ES92">
        <v>30.6934</v>
      </c>
      <c r="ET92">
        <v>999.9</v>
      </c>
      <c r="EU92">
        <v>72.900000000000006</v>
      </c>
      <c r="EV92">
        <v>33.5</v>
      </c>
      <c r="EW92">
        <v>37.427</v>
      </c>
      <c r="EX92">
        <v>56.487299999999998</v>
      </c>
      <c r="EY92">
        <v>-4.0144200000000003</v>
      </c>
      <c r="EZ92">
        <v>2</v>
      </c>
      <c r="FA92">
        <v>0.44692300000000001</v>
      </c>
      <c r="FB92">
        <v>1.83088E-2</v>
      </c>
      <c r="FC92">
        <v>20.2745</v>
      </c>
      <c r="FD92">
        <v>5.2184900000000001</v>
      </c>
      <c r="FE92">
        <v>12.0097</v>
      </c>
      <c r="FF92">
        <v>4.9864499999999996</v>
      </c>
      <c r="FG92">
        <v>3.2844799999999998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1.8623000000000001</v>
      </c>
      <c r="FN92">
        <v>1.86432</v>
      </c>
      <c r="FO92">
        <v>1.8603499999999999</v>
      </c>
      <c r="FP92">
        <v>1.86111</v>
      </c>
      <c r="FQ92">
        <v>1.8602000000000001</v>
      </c>
      <c r="FR92">
        <v>1.86191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-6.4980000000000002</v>
      </c>
      <c r="GH92">
        <v>0.25219999999999998</v>
      </c>
      <c r="GI92">
        <v>-4.6300871571038451</v>
      </c>
      <c r="GJ92">
        <v>-4.6782648166075668E-3</v>
      </c>
      <c r="GK92">
        <v>2.0645039605938809E-6</v>
      </c>
      <c r="GL92">
        <v>-4.2957140779123221E-10</v>
      </c>
      <c r="GM92">
        <v>-8.3289933805379121E-2</v>
      </c>
      <c r="GN92">
        <v>6.7050777095108757E-4</v>
      </c>
      <c r="GO92">
        <v>6.3862846072479287E-4</v>
      </c>
      <c r="GP92">
        <v>-1.0801389653900339E-5</v>
      </c>
      <c r="GQ92">
        <v>6</v>
      </c>
      <c r="GR92">
        <v>2074</v>
      </c>
      <c r="GS92">
        <v>4</v>
      </c>
      <c r="GT92">
        <v>34</v>
      </c>
      <c r="GU92">
        <v>72.400000000000006</v>
      </c>
      <c r="GV92">
        <v>72.7</v>
      </c>
      <c r="GW92">
        <v>1.6040000000000001</v>
      </c>
      <c r="GX92">
        <v>2.5573700000000001</v>
      </c>
      <c r="GY92">
        <v>2.04834</v>
      </c>
      <c r="GZ92">
        <v>2.6196299999999999</v>
      </c>
      <c r="HA92">
        <v>2.1972700000000001</v>
      </c>
      <c r="HB92">
        <v>2.3278799999999999</v>
      </c>
      <c r="HC92">
        <v>38.452399999999997</v>
      </c>
      <c r="HD92">
        <v>14.4122</v>
      </c>
      <c r="HE92">
        <v>18</v>
      </c>
      <c r="HF92">
        <v>680.88199999999995</v>
      </c>
      <c r="HG92">
        <v>761.94899999999996</v>
      </c>
      <c r="HH92">
        <v>31.0002</v>
      </c>
      <c r="HI92">
        <v>33.077199999999998</v>
      </c>
      <c r="HJ92">
        <v>30.000299999999999</v>
      </c>
      <c r="HK92">
        <v>33.0623</v>
      </c>
      <c r="HL92">
        <v>33.087800000000001</v>
      </c>
      <c r="HM92">
        <v>32.157600000000002</v>
      </c>
      <c r="HN92">
        <v>10.9366</v>
      </c>
      <c r="HO92">
        <v>100</v>
      </c>
      <c r="HP92">
        <v>31</v>
      </c>
      <c r="HQ92">
        <v>518.58100000000002</v>
      </c>
      <c r="HR92">
        <v>33.516599999999997</v>
      </c>
      <c r="HS92">
        <v>98.885900000000007</v>
      </c>
      <c r="HT92">
        <v>97.564300000000003</v>
      </c>
    </row>
    <row r="93" spans="1:228" x14ac:dyDescent="0.2">
      <c r="A93">
        <v>78</v>
      </c>
      <c r="B93">
        <v>1678129325.5</v>
      </c>
      <c r="C93">
        <v>307.5</v>
      </c>
      <c r="D93" t="s">
        <v>514</v>
      </c>
      <c r="E93" t="s">
        <v>515</v>
      </c>
      <c r="F93">
        <v>4</v>
      </c>
      <c r="G93">
        <v>1678129323.1875</v>
      </c>
      <c r="H93">
        <f t="shared" si="34"/>
        <v>6.8440998017927442E-4</v>
      </c>
      <c r="I93">
        <f t="shared" si="35"/>
        <v>0.68440998017927446</v>
      </c>
      <c r="J93">
        <f t="shared" si="36"/>
        <v>3.7800792126953935</v>
      </c>
      <c r="K93">
        <f t="shared" si="37"/>
        <v>493.32062500000001</v>
      </c>
      <c r="L93">
        <f t="shared" si="38"/>
        <v>340.93502051182162</v>
      </c>
      <c r="M93">
        <f t="shared" si="39"/>
        <v>34.537860963102446</v>
      </c>
      <c r="N93">
        <f t="shared" si="40"/>
        <v>49.975033749547045</v>
      </c>
      <c r="O93">
        <f t="shared" si="41"/>
        <v>4.3002543651735496E-2</v>
      </c>
      <c r="P93">
        <f t="shared" si="42"/>
        <v>2.7668897288528504</v>
      </c>
      <c r="Q93">
        <f t="shared" si="43"/>
        <v>4.2634673376830905E-2</v>
      </c>
      <c r="R93">
        <f t="shared" si="44"/>
        <v>2.6679460118658287E-2</v>
      </c>
      <c r="S93">
        <f t="shared" si="45"/>
        <v>226.11612711021777</v>
      </c>
      <c r="T93">
        <f t="shared" si="46"/>
        <v>33.854308372278965</v>
      </c>
      <c r="U93">
        <f t="shared" si="47"/>
        <v>32.861674999999998</v>
      </c>
      <c r="V93">
        <f t="shared" si="48"/>
        <v>5.0129733951866662</v>
      </c>
      <c r="W93">
        <f t="shared" si="49"/>
        <v>69.777563232874655</v>
      </c>
      <c r="X93">
        <f t="shared" si="50"/>
        <v>3.4547267434158702</v>
      </c>
      <c r="Y93">
        <f t="shared" si="51"/>
        <v>4.9510567342200149</v>
      </c>
      <c r="Z93">
        <f t="shared" si="52"/>
        <v>1.558246651770796</v>
      </c>
      <c r="AA93">
        <f t="shared" si="53"/>
        <v>-30.182480125906</v>
      </c>
      <c r="AB93">
        <f t="shared" si="54"/>
        <v>-32.934553233882554</v>
      </c>
      <c r="AC93">
        <f t="shared" si="55"/>
        <v>-2.719418493132685</v>
      </c>
      <c r="AD93">
        <f t="shared" si="56"/>
        <v>160.27967525729653</v>
      </c>
      <c r="AE93">
        <f t="shared" si="57"/>
        <v>14.444163813658385</v>
      </c>
      <c r="AF93">
        <f t="shared" si="58"/>
        <v>0.67948067135172974</v>
      </c>
      <c r="AG93">
        <f t="shared" si="59"/>
        <v>3.7800792126953935</v>
      </c>
      <c r="AH93">
        <v>523.79235718729967</v>
      </c>
      <c r="AI93">
        <v>513.83487272727268</v>
      </c>
      <c r="AJ93">
        <v>1.7096285396514721</v>
      </c>
      <c r="AK93">
        <v>60.624577214499709</v>
      </c>
      <c r="AL93">
        <f t="shared" si="60"/>
        <v>0.68440998017927446</v>
      </c>
      <c r="AM93">
        <v>33.49712476159209</v>
      </c>
      <c r="AN93">
        <v>34.105949090909078</v>
      </c>
      <c r="AO93">
        <v>2.216687369197349E-4</v>
      </c>
      <c r="AP93">
        <v>101.7342113738122</v>
      </c>
      <c r="AQ93">
        <v>17</v>
      </c>
      <c r="AR93">
        <v>3</v>
      </c>
      <c r="AS93">
        <f t="shared" si="61"/>
        <v>1</v>
      </c>
      <c r="AT93">
        <f t="shared" si="62"/>
        <v>0</v>
      </c>
      <c r="AU93">
        <f t="shared" si="63"/>
        <v>47372.377364343738</v>
      </c>
      <c r="AV93">
        <f t="shared" si="64"/>
        <v>1200.00125</v>
      </c>
      <c r="AW93">
        <f t="shared" si="65"/>
        <v>1025.9264010933771</v>
      </c>
      <c r="AX93">
        <f t="shared" si="66"/>
        <v>0.85493777701762985</v>
      </c>
      <c r="AY93">
        <f t="shared" si="67"/>
        <v>0.18842990964402559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1678129323.1875</v>
      </c>
      <c r="BF93">
        <v>493.32062500000001</v>
      </c>
      <c r="BG93">
        <v>506.962875</v>
      </c>
      <c r="BH93">
        <v>34.102787500000012</v>
      </c>
      <c r="BI93">
        <v>33.496974999999999</v>
      </c>
      <c r="BJ93">
        <v>499.82675</v>
      </c>
      <c r="BK93">
        <v>33.850574999999999</v>
      </c>
      <c r="BL93">
        <v>650.01150000000007</v>
      </c>
      <c r="BM93">
        <v>101.20337499999999</v>
      </c>
      <c r="BN93">
        <v>9.9978675000000017E-2</v>
      </c>
      <c r="BO93">
        <v>32.640887499999998</v>
      </c>
      <c r="BP93">
        <v>32.861674999999998</v>
      </c>
      <c r="BQ93">
        <v>999.9</v>
      </c>
      <c r="BR93">
        <v>0</v>
      </c>
      <c r="BS93">
        <v>0</v>
      </c>
      <c r="BT93">
        <v>8992.1087499999994</v>
      </c>
      <c r="BU93">
        <v>0</v>
      </c>
      <c r="BV93">
        <v>203.442375</v>
      </c>
      <c r="BW93">
        <v>-13.642362500000001</v>
      </c>
      <c r="BX93">
        <v>510.738</v>
      </c>
      <c r="BY93">
        <v>524.53325000000007</v>
      </c>
      <c r="BZ93">
        <v>0.60580912499999995</v>
      </c>
      <c r="CA93">
        <v>506.962875</v>
      </c>
      <c r="CB93">
        <v>33.496974999999999</v>
      </c>
      <c r="CC93">
        <v>3.4513212499999999</v>
      </c>
      <c r="CD93">
        <v>3.3900100000000002</v>
      </c>
      <c r="CE93">
        <v>26.382137499999999</v>
      </c>
      <c r="CF93">
        <v>26.078724999999999</v>
      </c>
      <c r="CG93">
        <v>1200.00125</v>
      </c>
      <c r="CH93">
        <v>0.49999149999999998</v>
      </c>
      <c r="CI93">
        <v>0.50000850000000008</v>
      </c>
      <c r="CJ93">
        <v>0</v>
      </c>
      <c r="CK93">
        <v>1014.7262500000001</v>
      </c>
      <c r="CL93">
        <v>4.9990899999999998</v>
      </c>
      <c r="CM93">
        <v>10778.1875</v>
      </c>
      <c r="CN93">
        <v>9557.838749999999</v>
      </c>
      <c r="CO93">
        <v>42.186999999999998</v>
      </c>
      <c r="CP93">
        <v>43.811999999999998</v>
      </c>
      <c r="CQ93">
        <v>42.936999999999998</v>
      </c>
      <c r="CR93">
        <v>43</v>
      </c>
      <c r="CS93">
        <v>43.492125000000001</v>
      </c>
      <c r="CT93">
        <v>597.49</v>
      </c>
      <c r="CU93">
        <v>597.51125000000002</v>
      </c>
      <c r="CV93">
        <v>0</v>
      </c>
      <c r="CW93">
        <v>1678129367.8</v>
      </c>
      <c r="CX93">
        <v>0</v>
      </c>
      <c r="CY93">
        <v>1678124978.5</v>
      </c>
      <c r="CZ93" t="s">
        <v>356</v>
      </c>
      <c r="DA93">
        <v>1678124978.5</v>
      </c>
      <c r="DB93">
        <v>1678124958</v>
      </c>
      <c r="DC93">
        <v>13</v>
      </c>
      <c r="DD93">
        <v>-0.20300000000000001</v>
      </c>
      <c r="DE93">
        <v>-1.0999999999999999E-2</v>
      </c>
      <c r="DF93">
        <v>-7.2679999999999998</v>
      </c>
      <c r="DG93">
        <v>0.23699999999999999</v>
      </c>
      <c r="DH93">
        <v>791</v>
      </c>
      <c r="DI93">
        <v>32</v>
      </c>
      <c r="DJ93">
        <v>0.03</v>
      </c>
      <c r="DK93">
        <v>7.0000000000000007E-2</v>
      </c>
      <c r="DL93">
        <v>-13.52623170731707</v>
      </c>
      <c r="DM93">
        <v>-0.85100278745642988</v>
      </c>
      <c r="DN93">
        <v>9.1659641992841101E-2</v>
      </c>
      <c r="DO93">
        <v>0</v>
      </c>
      <c r="DP93">
        <v>0.59317504878048788</v>
      </c>
      <c r="DQ93">
        <v>0.1071361463414635</v>
      </c>
      <c r="DR93">
        <v>1.1316096071097291E-2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363</v>
      </c>
      <c r="EA93">
        <v>3.2970000000000002</v>
      </c>
      <c r="EB93">
        <v>2.6252900000000001</v>
      </c>
      <c r="EC93">
        <v>0.116829</v>
      </c>
      <c r="ED93">
        <v>0.117106</v>
      </c>
      <c r="EE93">
        <v>0.13948099999999999</v>
      </c>
      <c r="EF93">
        <v>0.13657</v>
      </c>
      <c r="EG93">
        <v>26632.5</v>
      </c>
      <c r="EH93">
        <v>27003.9</v>
      </c>
      <c r="EI93">
        <v>28055.3</v>
      </c>
      <c r="EJ93">
        <v>29437.9</v>
      </c>
      <c r="EK93">
        <v>33237.300000000003</v>
      </c>
      <c r="EL93">
        <v>35282.800000000003</v>
      </c>
      <c r="EM93">
        <v>39619.300000000003</v>
      </c>
      <c r="EN93">
        <v>42070.8</v>
      </c>
      <c r="EO93">
        <v>2.1961499999999998</v>
      </c>
      <c r="EP93">
        <v>2.1989299999999998</v>
      </c>
      <c r="EQ93">
        <v>0.13325000000000001</v>
      </c>
      <c r="ER93">
        <v>0</v>
      </c>
      <c r="ES93">
        <v>30.700800000000001</v>
      </c>
      <c r="ET93">
        <v>999.9</v>
      </c>
      <c r="EU93">
        <v>72.900000000000006</v>
      </c>
      <c r="EV93">
        <v>33.5</v>
      </c>
      <c r="EW93">
        <v>37.430300000000003</v>
      </c>
      <c r="EX93">
        <v>56.667299999999997</v>
      </c>
      <c r="EY93">
        <v>-3.9903900000000001</v>
      </c>
      <c r="EZ93">
        <v>2</v>
      </c>
      <c r="FA93">
        <v>0.44721499999999997</v>
      </c>
      <c r="FB93">
        <v>1.9231999999999999E-2</v>
      </c>
      <c r="FC93">
        <v>20.2746</v>
      </c>
      <c r="FD93">
        <v>5.2189399999999999</v>
      </c>
      <c r="FE93">
        <v>12.0097</v>
      </c>
      <c r="FF93">
        <v>4.9863999999999997</v>
      </c>
      <c r="FG93">
        <v>3.2844799999999998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1.8623000000000001</v>
      </c>
      <c r="FN93">
        <v>1.86432</v>
      </c>
      <c r="FO93">
        <v>1.8603400000000001</v>
      </c>
      <c r="FP93">
        <v>1.8611</v>
      </c>
      <c r="FQ93">
        <v>1.8602000000000001</v>
      </c>
      <c r="FR93">
        <v>1.86191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-6.5179999999999998</v>
      </c>
      <c r="GH93">
        <v>0.25230000000000002</v>
      </c>
      <c r="GI93">
        <v>-4.6300871571038451</v>
      </c>
      <c r="GJ93">
        <v>-4.6782648166075668E-3</v>
      </c>
      <c r="GK93">
        <v>2.0645039605938809E-6</v>
      </c>
      <c r="GL93">
        <v>-4.2957140779123221E-10</v>
      </c>
      <c r="GM93">
        <v>-8.3289933805379121E-2</v>
      </c>
      <c r="GN93">
        <v>6.7050777095108757E-4</v>
      </c>
      <c r="GO93">
        <v>6.3862846072479287E-4</v>
      </c>
      <c r="GP93">
        <v>-1.0801389653900339E-5</v>
      </c>
      <c r="GQ93">
        <v>6</v>
      </c>
      <c r="GR93">
        <v>2074</v>
      </c>
      <c r="GS93">
        <v>4</v>
      </c>
      <c r="GT93">
        <v>34</v>
      </c>
      <c r="GU93">
        <v>72.5</v>
      </c>
      <c r="GV93">
        <v>72.8</v>
      </c>
      <c r="GW93">
        <v>1.62354</v>
      </c>
      <c r="GX93">
        <v>2.5927699999999998</v>
      </c>
      <c r="GY93">
        <v>2.04834</v>
      </c>
      <c r="GZ93">
        <v>2.6208499999999999</v>
      </c>
      <c r="HA93">
        <v>2.1972700000000001</v>
      </c>
      <c r="HB93">
        <v>2.2778299999999998</v>
      </c>
      <c r="HC93">
        <v>38.452399999999997</v>
      </c>
      <c r="HD93">
        <v>14.3422</v>
      </c>
      <c r="HE93">
        <v>18</v>
      </c>
      <c r="HF93">
        <v>681.26900000000001</v>
      </c>
      <c r="HG93">
        <v>761.80200000000002</v>
      </c>
      <c r="HH93">
        <v>31.000299999999999</v>
      </c>
      <c r="HI93">
        <v>33.0794</v>
      </c>
      <c r="HJ93">
        <v>30.0002</v>
      </c>
      <c r="HK93">
        <v>33.0623</v>
      </c>
      <c r="HL93">
        <v>33.087800000000001</v>
      </c>
      <c r="HM93">
        <v>32.500799999999998</v>
      </c>
      <c r="HN93">
        <v>10.9366</v>
      </c>
      <c r="HO93">
        <v>100</v>
      </c>
      <c r="HP93">
        <v>31</v>
      </c>
      <c r="HQ93">
        <v>525.25900000000001</v>
      </c>
      <c r="HR93">
        <v>33.516599999999997</v>
      </c>
      <c r="HS93">
        <v>98.885400000000004</v>
      </c>
      <c r="HT93">
        <v>97.564499999999995</v>
      </c>
    </row>
    <row r="94" spans="1:228" x14ac:dyDescent="0.2">
      <c r="A94">
        <v>79</v>
      </c>
      <c r="B94">
        <v>1678129329.5</v>
      </c>
      <c r="C94">
        <v>311.5</v>
      </c>
      <c r="D94" t="s">
        <v>516</v>
      </c>
      <c r="E94" t="s">
        <v>517</v>
      </c>
      <c r="F94">
        <v>4</v>
      </c>
      <c r="G94">
        <v>1678129327.5</v>
      </c>
      <c r="H94">
        <f t="shared" si="34"/>
        <v>6.9242459755908302E-4</v>
      </c>
      <c r="I94">
        <f t="shared" si="35"/>
        <v>0.69242459755908303</v>
      </c>
      <c r="J94">
        <f t="shared" si="36"/>
        <v>3.7699298314296845</v>
      </c>
      <c r="K94">
        <f t="shared" si="37"/>
        <v>500.45271428571431</v>
      </c>
      <c r="L94">
        <f t="shared" si="38"/>
        <v>349.91984378443112</v>
      </c>
      <c r="M94">
        <f t="shared" si="39"/>
        <v>35.447414702918529</v>
      </c>
      <c r="N94">
        <f t="shared" si="40"/>
        <v>50.696624434410552</v>
      </c>
      <c r="O94">
        <f t="shared" si="41"/>
        <v>4.3522953391223383E-2</v>
      </c>
      <c r="P94">
        <f t="shared" si="42"/>
        <v>2.7633600374150347</v>
      </c>
      <c r="Q94">
        <f t="shared" si="43"/>
        <v>4.314569074342673E-2</v>
      </c>
      <c r="R94">
        <f t="shared" si="44"/>
        <v>2.6999679578577768E-2</v>
      </c>
      <c r="S94">
        <f t="shared" si="45"/>
        <v>226.11546180652451</v>
      </c>
      <c r="T94">
        <f t="shared" si="46"/>
        <v>33.857210773251509</v>
      </c>
      <c r="U94">
        <f t="shared" si="47"/>
        <v>32.862885714285717</v>
      </c>
      <c r="V94">
        <f t="shared" si="48"/>
        <v>5.013314771374783</v>
      </c>
      <c r="W94">
        <f t="shared" si="49"/>
        <v>69.779383249917188</v>
      </c>
      <c r="X94">
        <f t="shared" si="50"/>
        <v>3.4555311389413101</v>
      </c>
      <c r="Y94">
        <f t="shared" si="51"/>
        <v>4.9520803681586152</v>
      </c>
      <c r="Z94">
        <f t="shared" si="52"/>
        <v>1.5577836324334728</v>
      </c>
      <c r="AA94">
        <f t="shared" si="53"/>
        <v>-30.535924752355562</v>
      </c>
      <c r="AB94">
        <f t="shared" si="54"/>
        <v>-32.526212063287474</v>
      </c>
      <c r="AC94">
        <f t="shared" si="55"/>
        <v>-2.6891964834473123</v>
      </c>
      <c r="AD94">
        <f t="shared" si="56"/>
        <v>160.36412850743415</v>
      </c>
      <c r="AE94">
        <f t="shared" si="57"/>
        <v>14.499300574619014</v>
      </c>
      <c r="AF94">
        <f t="shared" si="58"/>
        <v>0.68942876430161149</v>
      </c>
      <c r="AG94">
        <f t="shared" si="59"/>
        <v>3.7699298314296845</v>
      </c>
      <c r="AH94">
        <v>530.68189352461013</v>
      </c>
      <c r="AI94">
        <v>520.70616363636373</v>
      </c>
      <c r="AJ94">
        <v>1.717419974339752</v>
      </c>
      <c r="AK94">
        <v>60.624577214499709</v>
      </c>
      <c r="AL94">
        <f t="shared" si="60"/>
        <v>0.69242459755908303</v>
      </c>
      <c r="AM94">
        <v>33.496689723567343</v>
      </c>
      <c r="AN94">
        <v>34.112820000000013</v>
      </c>
      <c r="AO94">
        <v>1.8751662543096761E-4</v>
      </c>
      <c r="AP94">
        <v>101.7342113738122</v>
      </c>
      <c r="AQ94">
        <v>16</v>
      </c>
      <c r="AR94">
        <v>2</v>
      </c>
      <c r="AS94">
        <f t="shared" si="61"/>
        <v>1</v>
      </c>
      <c r="AT94">
        <f t="shared" si="62"/>
        <v>0</v>
      </c>
      <c r="AU94">
        <f t="shared" si="63"/>
        <v>47274.608747413047</v>
      </c>
      <c r="AV94">
        <f t="shared" si="64"/>
        <v>1199.998571428571</v>
      </c>
      <c r="AW94">
        <f t="shared" si="65"/>
        <v>1025.924027879028</v>
      </c>
      <c r="AX94">
        <f t="shared" si="66"/>
        <v>0.85493770768217558</v>
      </c>
      <c r="AY94">
        <f t="shared" si="67"/>
        <v>0.18842977582659884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1678129327.5</v>
      </c>
      <c r="BF94">
        <v>500.45271428571431</v>
      </c>
      <c r="BG94">
        <v>514.15385714285719</v>
      </c>
      <c r="BH94">
        <v>34.111342857142859</v>
      </c>
      <c r="BI94">
        <v>33.496714285714283</v>
      </c>
      <c r="BJ94">
        <v>506.97985714285721</v>
      </c>
      <c r="BK94">
        <v>33.859057142857139</v>
      </c>
      <c r="BL94">
        <v>650.06228571428562</v>
      </c>
      <c r="BM94">
        <v>101.2012857142857</v>
      </c>
      <c r="BN94">
        <v>0.1002418571428571</v>
      </c>
      <c r="BO94">
        <v>32.644557142857153</v>
      </c>
      <c r="BP94">
        <v>32.862885714285717</v>
      </c>
      <c r="BQ94">
        <v>999.89999999999986</v>
      </c>
      <c r="BR94">
        <v>0</v>
      </c>
      <c r="BS94">
        <v>0</v>
      </c>
      <c r="BT94">
        <v>8973.5714285714294</v>
      </c>
      <c r="BU94">
        <v>0</v>
      </c>
      <c r="BV94">
        <v>186.42528571428571</v>
      </c>
      <c r="BW94">
        <v>-13.7011</v>
      </c>
      <c r="BX94">
        <v>518.12685714285715</v>
      </c>
      <c r="BY94">
        <v>531.97328571428568</v>
      </c>
      <c r="BZ94">
        <v>0.61462899999999998</v>
      </c>
      <c r="CA94">
        <v>514.15385714285719</v>
      </c>
      <c r="CB94">
        <v>33.496714285714283</v>
      </c>
      <c r="CC94">
        <v>3.4521071428571419</v>
      </c>
      <c r="CD94">
        <v>3.3899057142857139</v>
      </c>
      <c r="CE94">
        <v>26.386014285714289</v>
      </c>
      <c r="CF94">
        <v>26.078214285714289</v>
      </c>
      <c r="CG94">
        <v>1199.998571428571</v>
      </c>
      <c r="CH94">
        <v>0.49999471428571418</v>
      </c>
      <c r="CI94">
        <v>0.50000528571428571</v>
      </c>
      <c r="CJ94">
        <v>0</v>
      </c>
      <c r="CK94">
        <v>1014.3914285714289</v>
      </c>
      <c r="CL94">
        <v>4.9990899999999998</v>
      </c>
      <c r="CM94">
        <v>10774.428571428571</v>
      </c>
      <c r="CN94">
        <v>9557.8228571428572</v>
      </c>
      <c r="CO94">
        <v>42.186999999999998</v>
      </c>
      <c r="CP94">
        <v>43.811999999999998</v>
      </c>
      <c r="CQ94">
        <v>42.936999999999998</v>
      </c>
      <c r="CR94">
        <v>43</v>
      </c>
      <c r="CS94">
        <v>43.491</v>
      </c>
      <c r="CT94">
        <v>597.49142857142851</v>
      </c>
      <c r="CU94">
        <v>597.50714285714287</v>
      </c>
      <c r="CV94">
        <v>0</v>
      </c>
      <c r="CW94">
        <v>1678129371.4000001</v>
      </c>
      <c r="CX94">
        <v>0</v>
      </c>
      <c r="CY94">
        <v>1678124978.5</v>
      </c>
      <c r="CZ94" t="s">
        <v>356</v>
      </c>
      <c r="DA94">
        <v>1678124978.5</v>
      </c>
      <c r="DB94">
        <v>1678124958</v>
      </c>
      <c r="DC94">
        <v>13</v>
      </c>
      <c r="DD94">
        <v>-0.20300000000000001</v>
      </c>
      <c r="DE94">
        <v>-1.0999999999999999E-2</v>
      </c>
      <c r="DF94">
        <v>-7.2679999999999998</v>
      </c>
      <c r="DG94">
        <v>0.23699999999999999</v>
      </c>
      <c r="DH94">
        <v>791</v>
      </c>
      <c r="DI94">
        <v>32</v>
      </c>
      <c r="DJ94">
        <v>0.03</v>
      </c>
      <c r="DK94">
        <v>7.0000000000000007E-2</v>
      </c>
      <c r="DL94">
        <v>-13.57708048780488</v>
      </c>
      <c r="DM94">
        <v>-0.88702787456446597</v>
      </c>
      <c r="DN94">
        <v>9.4351359987386335E-2</v>
      </c>
      <c r="DO94">
        <v>0</v>
      </c>
      <c r="DP94">
        <v>0.60101853658536575</v>
      </c>
      <c r="DQ94">
        <v>8.1142055749129721E-2</v>
      </c>
      <c r="DR94">
        <v>8.2669637393769715E-3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3.2968099999999998</v>
      </c>
      <c r="EB94">
        <v>2.6254</v>
      </c>
      <c r="EC94">
        <v>0.117951</v>
      </c>
      <c r="ED94">
        <v>0.11822299999999999</v>
      </c>
      <c r="EE94">
        <v>0.13949</v>
      </c>
      <c r="EF94">
        <v>0.136569</v>
      </c>
      <c r="EG94">
        <v>26598.9</v>
      </c>
      <c r="EH94">
        <v>26969.7</v>
      </c>
      <c r="EI94">
        <v>28055.5</v>
      </c>
      <c r="EJ94">
        <v>29437.9</v>
      </c>
      <c r="EK94">
        <v>33237.199999999997</v>
      </c>
      <c r="EL94">
        <v>35283.1</v>
      </c>
      <c r="EM94">
        <v>39619.5</v>
      </c>
      <c r="EN94">
        <v>42071</v>
      </c>
      <c r="EO94">
        <v>2.1963200000000001</v>
      </c>
      <c r="EP94">
        <v>2.1991499999999999</v>
      </c>
      <c r="EQ94">
        <v>0.13264300000000001</v>
      </c>
      <c r="ER94">
        <v>0</v>
      </c>
      <c r="ES94">
        <v>30.707699999999999</v>
      </c>
      <c r="ET94">
        <v>999.9</v>
      </c>
      <c r="EU94">
        <v>72.900000000000006</v>
      </c>
      <c r="EV94">
        <v>33.5</v>
      </c>
      <c r="EW94">
        <v>37.429299999999998</v>
      </c>
      <c r="EX94">
        <v>56.457299999999996</v>
      </c>
      <c r="EY94">
        <v>-4.0344499999999996</v>
      </c>
      <c r="EZ94">
        <v>2</v>
      </c>
      <c r="FA94">
        <v>0.44725599999999999</v>
      </c>
      <c r="FB94">
        <v>1.95479E-2</v>
      </c>
      <c r="FC94">
        <v>20.2746</v>
      </c>
      <c r="FD94">
        <v>5.2190899999999996</v>
      </c>
      <c r="FE94">
        <v>12.009499999999999</v>
      </c>
      <c r="FF94">
        <v>4.9866999999999999</v>
      </c>
      <c r="FG94">
        <v>3.2844799999999998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1.8623000000000001</v>
      </c>
      <c r="FN94">
        <v>1.8643099999999999</v>
      </c>
      <c r="FO94">
        <v>1.8603499999999999</v>
      </c>
      <c r="FP94">
        <v>1.86111</v>
      </c>
      <c r="FQ94">
        <v>1.8602000000000001</v>
      </c>
      <c r="FR94">
        <v>1.86192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-6.5369999999999999</v>
      </c>
      <c r="GH94">
        <v>0.25219999999999998</v>
      </c>
      <c r="GI94">
        <v>-4.6300871571038451</v>
      </c>
      <c r="GJ94">
        <v>-4.6782648166075668E-3</v>
      </c>
      <c r="GK94">
        <v>2.0645039605938809E-6</v>
      </c>
      <c r="GL94">
        <v>-4.2957140779123221E-10</v>
      </c>
      <c r="GM94">
        <v>-8.3289933805379121E-2</v>
      </c>
      <c r="GN94">
        <v>6.7050777095108757E-4</v>
      </c>
      <c r="GO94">
        <v>6.3862846072479287E-4</v>
      </c>
      <c r="GP94">
        <v>-1.0801389653900339E-5</v>
      </c>
      <c r="GQ94">
        <v>6</v>
      </c>
      <c r="GR94">
        <v>2074</v>
      </c>
      <c r="GS94">
        <v>4</v>
      </c>
      <c r="GT94">
        <v>34</v>
      </c>
      <c r="GU94">
        <v>72.5</v>
      </c>
      <c r="GV94">
        <v>72.900000000000006</v>
      </c>
      <c r="GW94">
        <v>1.63818</v>
      </c>
      <c r="GX94">
        <v>2.5488300000000002</v>
      </c>
      <c r="GY94">
        <v>2.04834</v>
      </c>
      <c r="GZ94">
        <v>2.6208499999999999</v>
      </c>
      <c r="HA94">
        <v>2.1972700000000001</v>
      </c>
      <c r="HB94">
        <v>2.33521</v>
      </c>
      <c r="HC94">
        <v>38.452399999999997</v>
      </c>
      <c r="HD94">
        <v>14.3947</v>
      </c>
      <c r="HE94">
        <v>18</v>
      </c>
      <c r="HF94">
        <v>681.43499999999995</v>
      </c>
      <c r="HG94">
        <v>762.02200000000005</v>
      </c>
      <c r="HH94">
        <v>31.0002</v>
      </c>
      <c r="HI94">
        <v>33.080800000000004</v>
      </c>
      <c r="HJ94">
        <v>30.000299999999999</v>
      </c>
      <c r="HK94">
        <v>33.064399999999999</v>
      </c>
      <c r="HL94">
        <v>33.087800000000001</v>
      </c>
      <c r="HM94">
        <v>32.844099999999997</v>
      </c>
      <c r="HN94">
        <v>10.9366</v>
      </c>
      <c r="HO94">
        <v>100</v>
      </c>
      <c r="HP94">
        <v>31</v>
      </c>
      <c r="HQ94">
        <v>531.93700000000001</v>
      </c>
      <c r="HR94">
        <v>33.516599999999997</v>
      </c>
      <c r="HS94">
        <v>98.886099999999999</v>
      </c>
      <c r="HT94">
        <v>97.564700000000002</v>
      </c>
    </row>
    <row r="95" spans="1:228" x14ac:dyDescent="0.2">
      <c r="A95">
        <v>80</v>
      </c>
      <c r="B95">
        <v>1678129333.5</v>
      </c>
      <c r="C95">
        <v>315.5</v>
      </c>
      <c r="D95" t="s">
        <v>518</v>
      </c>
      <c r="E95" t="s">
        <v>519</v>
      </c>
      <c r="F95">
        <v>4</v>
      </c>
      <c r="G95">
        <v>1678129331.1875</v>
      </c>
      <c r="H95">
        <f t="shared" si="34"/>
        <v>6.8729156882321729E-4</v>
      </c>
      <c r="I95">
        <f t="shared" si="35"/>
        <v>0.68729156882321729</v>
      </c>
      <c r="J95">
        <f t="shared" si="36"/>
        <v>3.99116786841565</v>
      </c>
      <c r="K95">
        <f t="shared" si="37"/>
        <v>506.52350000000001</v>
      </c>
      <c r="L95">
        <f t="shared" si="38"/>
        <v>346.70338973007779</v>
      </c>
      <c r="M95">
        <f t="shared" si="39"/>
        <v>35.120910659206494</v>
      </c>
      <c r="N95">
        <f t="shared" si="40"/>
        <v>51.31062203960122</v>
      </c>
      <c r="O95">
        <f t="shared" si="41"/>
        <v>4.3210320736877667E-2</v>
      </c>
      <c r="P95">
        <f t="shared" si="42"/>
        <v>2.7678594551916404</v>
      </c>
      <c r="Q95">
        <f t="shared" si="43"/>
        <v>4.2839032452662303E-2</v>
      </c>
      <c r="R95">
        <f t="shared" si="44"/>
        <v>2.6807488025018145E-2</v>
      </c>
      <c r="S95">
        <f t="shared" si="45"/>
        <v>226.11993523489051</v>
      </c>
      <c r="T95">
        <f t="shared" si="46"/>
        <v>33.850517354240864</v>
      </c>
      <c r="U95">
        <f t="shared" si="47"/>
        <v>32.860962499999999</v>
      </c>
      <c r="V95">
        <f t="shared" si="48"/>
        <v>5.0127725062649739</v>
      </c>
      <c r="W95">
        <f t="shared" si="49"/>
        <v>69.803448065304579</v>
      </c>
      <c r="X95">
        <f t="shared" si="50"/>
        <v>3.4554948366944234</v>
      </c>
      <c r="Y95">
        <f t="shared" si="51"/>
        <v>4.9503211266320779</v>
      </c>
      <c r="Z95">
        <f t="shared" si="52"/>
        <v>1.5572776695705506</v>
      </c>
      <c r="AA95">
        <f t="shared" si="53"/>
        <v>-30.309558185103882</v>
      </c>
      <c r="AB95">
        <f t="shared" si="54"/>
        <v>-33.23334609427144</v>
      </c>
      <c r="AC95">
        <f t="shared" si="55"/>
        <v>-2.7430834571766396</v>
      </c>
      <c r="AD95">
        <f t="shared" si="56"/>
        <v>159.83394749833855</v>
      </c>
      <c r="AE95">
        <f t="shared" si="57"/>
        <v>14.618374920266854</v>
      </c>
      <c r="AF95">
        <f t="shared" si="58"/>
        <v>0.688121967571938</v>
      </c>
      <c r="AG95">
        <f t="shared" si="59"/>
        <v>3.99116786841565</v>
      </c>
      <c r="AH95">
        <v>537.64913057266779</v>
      </c>
      <c r="AI95">
        <v>527.50930303030304</v>
      </c>
      <c r="AJ95">
        <v>1.704314476998998</v>
      </c>
      <c r="AK95">
        <v>60.624577214499709</v>
      </c>
      <c r="AL95">
        <f t="shared" si="60"/>
        <v>0.68729156882321729</v>
      </c>
      <c r="AM95">
        <v>33.497748811064533</v>
      </c>
      <c r="AN95">
        <v>34.110712727272713</v>
      </c>
      <c r="AO95">
        <v>-2.467506769360187E-5</v>
      </c>
      <c r="AP95">
        <v>101.7342113738122</v>
      </c>
      <c r="AQ95">
        <v>17</v>
      </c>
      <c r="AR95">
        <v>3</v>
      </c>
      <c r="AS95">
        <f t="shared" si="61"/>
        <v>1</v>
      </c>
      <c r="AT95">
        <f t="shared" si="62"/>
        <v>0</v>
      </c>
      <c r="AU95">
        <f t="shared" si="63"/>
        <v>47399.472569889316</v>
      </c>
      <c r="AV95">
        <f t="shared" si="64"/>
        <v>1200.0237500000001</v>
      </c>
      <c r="AW95">
        <f t="shared" si="65"/>
        <v>1025.9454135932074</v>
      </c>
      <c r="AX95">
        <f t="shared" si="66"/>
        <v>0.85493759068785713</v>
      </c>
      <c r="AY95">
        <f t="shared" si="67"/>
        <v>0.18842955002756445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1678129331.1875</v>
      </c>
      <c r="BF95">
        <v>506.52350000000001</v>
      </c>
      <c r="BG95">
        <v>520.33974999999998</v>
      </c>
      <c r="BH95">
        <v>34.111637500000001</v>
      </c>
      <c r="BI95">
        <v>33.498087499999997</v>
      </c>
      <c r="BJ95">
        <v>513.06825000000003</v>
      </c>
      <c r="BK95">
        <v>33.859337500000002</v>
      </c>
      <c r="BL95">
        <v>649.97050000000002</v>
      </c>
      <c r="BM95">
        <v>101.19974999999999</v>
      </c>
      <c r="BN95">
        <v>9.9838349999999992E-2</v>
      </c>
      <c r="BO95">
        <v>32.638249999999999</v>
      </c>
      <c r="BP95">
        <v>32.860962499999999</v>
      </c>
      <c r="BQ95">
        <v>999.9</v>
      </c>
      <c r="BR95">
        <v>0</v>
      </c>
      <c r="BS95">
        <v>0</v>
      </c>
      <c r="BT95">
        <v>8997.5787500000006</v>
      </c>
      <c r="BU95">
        <v>0</v>
      </c>
      <c r="BV95">
        <v>178.1695</v>
      </c>
      <c r="BW95">
        <v>-13.81615</v>
      </c>
      <c r="BX95">
        <v>524.41212500000006</v>
      </c>
      <c r="BY95">
        <v>538.37425000000007</v>
      </c>
      <c r="BZ95">
        <v>0.61351687500000007</v>
      </c>
      <c r="CA95">
        <v>520.33974999999998</v>
      </c>
      <c r="CB95">
        <v>33.498087499999997</v>
      </c>
      <c r="CC95">
        <v>3.4520837499999999</v>
      </c>
      <c r="CD95">
        <v>3.3899975000000002</v>
      </c>
      <c r="CE95">
        <v>26.385899999999999</v>
      </c>
      <c r="CF95">
        <v>26.078675</v>
      </c>
      <c r="CG95">
        <v>1200.0237500000001</v>
      </c>
      <c r="CH95">
        <v>0.49999900000000003</v>
      </c>
      <c r="CI95">
        <v>0.50000100000000003</v>
      </c>
      <c r="CJ95">
        <v>0</v>
      </c>
      <c r="CK95">
        <v>1013.96875</v>
      </c>
      <c r="CL95">
        <v>4.9990899999999998</v>
      </c>
      <c r="CM95">
        <v>10773.512500000001</v>
      </c>
      <c r="CN95">
        <v>9558.0337499999987</v>
      </c>
      <c r="CO95">
        <v>42.186999999999998</v>
      </c>
      <c r="CP95">
        <v>43.811999999999998</v>
      </c>
      <c r="CQ95">
        <v>42.936999999999998</v>
      </c>
      <c r="CR95">
        <v>43</v>
      </c>
      <c r="CS95">
        <v>43.5</v>
      </c>
      <c r="CT95">
        <v>597.50874999999996</v>
      </c>
      <c r="CU95">
        <v>597.51499999999999</v>
      </c>
      <c r="CV95">
        <v>0</v>
      </c>
      <c r="CW95">
        <v>1678129375.5999999</v>
      </c>
      <c r="CX95">
        <v>0</v>
      </c>
      <c r="CY95">
        <v>1678124978.5</v>
      </c>
      <c r="CZ95" t="s">
        <v>356</v>
      </c>
      <c r="DA95">
        <v>1678124978.5</v>
      </c>
      <c r="DB95">
        <v>1678124958</v>
      </c>
      <c r="DC95">
        <v>13</v>
      </c>
      <c r="DD95">
        <v>-0.20300000000000001</v>
      </c>
      <c r="DE95">
        <v>-1.0999999999999999E-2</v>
      </c>
      <c r="DF95">
        <v>-7.2679999999999998</v>
      </c>
      <c r="DG95">
        <v>0.23699999999999999</v>
      </c>
      <c r="DH95">
        <v>791</v>
      </c>
      <c r="DI95">
        <v>32</v>
      </c>
      <c r="DJ95">
        <v>0.03</v>
      </c>
      <c r="DK95">
        <v>7.0000000000000007E-2</v>
      </c>
      <c r="DL95">
        <v>-13.64820243902439</v>
      </c>
      <c r="DM95">
        <v>-1.0071825783972099</v>
      </c>
      <c r="DN95">
        <v>0.10577936883958031</v>
      </c>
      <c r="DO95">
        <v>0</v>
      </c>
      <c r="DP95">
        <v>0.60570012195121958</v>
      </c>
      <c r="DQ95">
        <v>6.9675637630662257E-2</v>
      </c>
      <c r="DR95">
        <v>7.1666313894976196E-3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3.2965399999999998</v>
      </c>
      <c r="EB95">
        <v>2.6250100000000001</v>
      </c>
      <c r="EC95">
        <v>0.11905499999999999</v>
      </c>
      <c r="ED95">
        <v>0.119321</v>
      </c>
      <c r="EE95">
        <v>0.139487</v>
      </c>
      <c r="EF95">
        <v>0.136574</v>
      </c>
      <c r="EG95">
        <v>26565.3</v>
      </c>
      <c r="EH95">
        <v>26935.4</v>
      </c>
      <c r="EI95">
        <v>28055.3</v>
      </c>
      <c r="EJ95">
        <v>29437.200000000001</v>
      </c>
      <c r="EK95">
        <v>33237.4</v>
      </c>
      <c r="EL95">
        <v>35282.199999999997</v>
      </c>
      <c r="EM95">
        <v>39619.5</v>
      </c>
      <c r="EN95">
        <v>42070.1</v>
      </c>
      <c r="EO95">
        <v>2.1960500000000001</v>
      </c>
      <c r="EP95">
        <v>2.1991200000000002</v>
      </c>
      <c r="EQ95">
        <v>0.131994</v>
      </c>
      <c r="ER95">
        <v>0</v>
      </c>
      <c r="ES95">
        <v>30.712599999999998</v>
      </c>
      <c r="ET95">
        <v>999.9</v>
      </c>
      <c r="EU95">
        <v>72.900000000000006</v>
      </c>
      <c r="EV95">
        <v>33.5</v>
      </c>
      <c r="EW95">
        <v>37.430599999999998</v>
      </c>
      <c r="EX95">
        <v>56.3673</v>
      </c>
      <c r="EY95">
        <v>-3.9783599999999999</v>
      </c>
      <c r="EZ95">
        <v>2</v>
      </c>
      <c r="FA95">
        <v>0.44755800000000001</v>
      </c>
      <c r="FB95">
        <v>1.8137299999999999E-2</v>
      </c>
      <c r="FC95">
        <v>20.2746</v>
      </c>
      <c r="FD95">
        <v>5.2193899999999998</v>
      </c>
      <c r="FE95">
        <v>12.0097</v>
      </c>
      <c r="FF95">
        <v>4.9866999999999999</v>
      </c>
      <c r="FG95">
        <v>3.2845499999999999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1.8623000000000001</v>
      </c>
      <c r="FN95">
        <v>1.86432</v>
      </c>
      <c r="FO95">
        <v>1.8603499999999999</v>
      </c>
      <c r="FP95">
        <v>1.86111</v>
      </c>
      <c r="FQ95">
        <v>1.8602000000000001</v>
      </c>
      <c r="FR95">
        <v>1.86191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-6.556</v>
      </c>
      <c r="GH95">
        <v>0.25230000000000002</v>
      </c>
      <c r="GI95">
        <v>-4.6300871571038451</v>
      </c>
      <c r="GJ95">
        <v>-4.6782648166075668E-3</v>
      </c>
      <c r="GK95">
        <v>2.0645039605938809E-6</v>
      </c>
      <c r="GL95">
        <v>-4.2957140779123221E-10</v>
      </c>
      <c r="GM95">
        <v>-8.3289933805379121E-2</v>
      </c>
      <c r="GN95">
        <v>6.7050777095108757E-4</v>
      </c>
      <c r="GO95">
        <v>6.3862846072479287E-4</v>
      </c>
      <c r="GP95">
        <v>-1.0801389653900339E-5</v>
      </c>
      <c r="GQ95">
        <v>6</v>
      </c>
      <c r="GR95">
        <v>2074</v>
      </c>
      <c r="GS95">
        <v>4</v>
      </c>
      <c r="GT95">
        <v>34</v>
      </c>
      <c r="GU95">
        <v>72.599999999999994</v>
      </c>
      <c r="GV95">
        <v>72.900000000000006</v>
      </c>
      <c r="GW95">
        <v>1.65527</v>
      </c>
      <c r="GX95">
        <v>2.5488300000000002</v>
      </c>
      <c r="GY95">
        <v>2.04834</v>
      </c>
      <c r="GZ95">
        <v>2.6196299999999999</v>
      </c>
      <c r="HA95">
        <v>2.1972700000000001</v>
      </c>
      <c r="HB95">
        <v>2.33643</v>
      </c>
      <c r="HC95">
        <v>38.452399999999997</v>
      </c>
      <c r="HD95">
        <v>14.385999999999999</v>
      </c>
      <c r="HE95">
        <v>18</v>
      </c>
      <c r="HF95">
        <v>681.22</v>
      </c>
      <c r="HG95">
        <v>762.03200000000004</v>
      </c>
      <c r="HH95">
        <v>30.9999</v>
      </c>
      <c r="HI95">
        <v>33.083100000000002</v>
      </c>
      <c r="HJ95">
        <v>30.000399999999999</v>
      </c>
      <c r="HK95">
        <v>33.065199999999997</v>
      </c>
      <c r="HL95">
        <v>33.090600000000002</v>
      </c>
      <c r="HM95">
        <v>33.189300000000003</v>
      </c>
      <c r="HN95">
        <v>10.9366</v>
      </c>
      <c r="HO95">
        <v>100</v>
      </c>
      <c r="HP95">
        <v>31</v>
      </c>
      <c r="HQ95">
        <v>538.61400000000003</v>
      </c>
      <c r="HR95">
        <v>33.516599999999997</v>
      </c>
      <c r="HS95">
        <v>98.8857</v>
      </c>
      <c r="HT95">
        <v>97.562600000000003</v>
      </c>
    </row>
    <row r="96" spans="1:228" x14ac:dyDescent="0.2">
      <c r="A96">
        <v>81</v>
      </c>
      <c r="B96">
        <v>1678129337</v>
      </c>
      <c r="C96">
        <v>319</v>
      </c>
      <c r="D96" t="s">
        <v>520</v>
      </c>
      <c r="E96" t="s">
        <v>521</v>
      </c>
      <c r="F96">
        <v>4</v>
      </c>
      <c r="G96">
        <v>1678129334.625</v>
      </c>
      <c r="H96">
        <f t="shared" si="34"/>
        <v>6.7479022529545719E-4</v>
      </c>
      <c r="I96">
        <f t="shared" si="35"/>
        <v>0.67479022529545718</v>
      </c>
      <c r="J96">
        <f t="shared" si="36"/>
        <v>3.9961982635157178</v>
      </c>
      <c r="K96">
        <f t="shared" si="37"/>
        <v>512.21100000000001</v>
      </c>
      <c r="L96">
        <f t="shared" si="38"/>
        <v>349.67211390056519</v>
      </c>
      <c r="M96">
        <f t="shared" si="39"/>
        <v>35.421718591153073</v>
      </c>
      <c r="N96">
        <f t="shared" si="40"/>
        <v>51.886876819844069</v>
      </c>
      <c r="O96">
        <f t="shared" si="41"/>
        <v>4.2508845843173056E-2</v>
      </c>
      <c r="P96">
        <f t="shared" si="42"/>
        <v>2.7640627990620472</v>
      </c>
      <c r="Q96">
        <f t="shared" si="43"/>
        <v>4.2148971445175411E-2</v>
      </c>
      <c r="R96">
        <f t="shared" si="44"/>
        <v>2.6375186373535017E-2</v>
      </c>
      <c r="S96">
        <f t="shared" si="45"/>
        <v>226.11636560914832</v>
      </c>
      <c r="T96">
        <f t="shared" si="46"/>
        <v>33.844573297458524</v>
      </c>
      <c r="U96">
        <f t="shared" si="47"/>
        <v>32.847825</v>
      </c>
      <c r="V96">
        <f t="shared" si="48"/>
        <v>5.0090696516575983</v>
      </c>
      <c r="W96">
        <f t="shared" si="49"/>
        <v>69.837267715076877</v>
      </c>
      <c r="X96">
        <f t="shared" si="50"/>
        <v>3.4550490702306371</v>
      </c>
      <c r="Y96">
        <f t="shared" si="51"/>
        <v>4.9472855729788821</v>
      </c>
      <c r="Z96">
        <f t="shared" si="52"/>
        <v>1.5540205814269612</v>
      </c>
      <c r="AA96">
        <f t="shared" si="53"/>
        <v>-29.758248935529661</v>
      </c>
      <c r="AB96">
        <f t="shared" si="54"/>
        <v>-32.852473768118465</v>
      </c>
      <c r="AC96">
        <f t="shared" si="55"/>
        <v>-2.7150508333574042</v>
      </c>
      <c r="AD96">
        <f t="shared" si="56"/>
        <v>160.7905920721428</v>
      </c>
      <c r="AE96">
        <f t="shared" si="57"/>
        <v>14.693410064151598</v>
      </c>
      <c r="AF96">
        <f t="shared" si="58"/>
        <v>0.68212961108509418</v>
      </c>
      <c r="AG96">
        <f t="shared" si="59"/>
        <v>3.9961982635157178</v>
      </c>
      <c r="AH96">
        <v>543.6768097092305</v>
      </c>
      <c r="AI96">
        <v>533.5036848484848</v>
      </c>
      <c r="AJ96">
        <v>1.7120816237960861</v>
      </c>
      <c r="AK96">
        <v>60.624577214499709</v>
      </c>
      <c r="AL96">
        <f t="shared" si="60"/>
        <v>0.67479022529545718</v>
      </c>
      <c r="AM96">
        <v>33.499099075303732</v>
      </c>
      <c r="AN96">
        <v>34.101806060606037</v>
      </c>
      <c r="AO96">
        <v>-1.721118521410984E-4</v>
      </c>
      <c r="AP96">
        <v>101.7342113738122</v>
      </c>
      <c r="AQ96">
        <v>16</v>
      </c>
      <c r="AR96">
        <v>2</v>
      </c>
      <c r="AS96">
        <f t="shared" si="61"/>
        <v>1</v>
      </c>
      <c r="AT96">
        <f t="shared" si="62"/>
        <v>0</v>
      </c>
      <c r="AU96">
        <f t="shared" si="63"/>
        <v>47296.604390891553</v>
      </c>
      <c r="AV96">
        <f t="shared" si="64"/>
        <v>1200.01</v>
      </c>
      <c r="AW96">
        <f t="shared" si="65"/>
        <v>1025.933151092823</v>
      </c>
      <c r="AX96">
        <f t="shared" si="66"/>
        <v>0.85493716810095166</v>
      </c>
      <c r="AY96">
        <f t="shared" si="67"/>
        <v>0.18842873443483665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1678129334.625</v>
      </c>
      <c r="BF96">
        <v>512.21100000000001</v>
      </c>
      <c r="BG96">
        <v>526.09650000000011</v>
      </c>
      <c r="BH96">
        <v>34.107162500000001</v>
      </c>
      <c r="BI96">
        <v>33.498987499999998</v>
      </c>
      <c r="BJ96">
        <v>518.77250000000004</v>
      </c>
      <c r="BK96">
        <v>33.854912499999998</v>
      </c>
      <c r="BL96">
        <v>650.00774999999999</v>
      </c>
      <c r="BM96">
        <v>101.19987500000001</v>
      </c>
      <c r="BN96">
        <v>9.9934687500000008E-2</v>
      </c>
      <c r="BO96">
        <v>32.627362499999997</v>
      </c>
      <c r="BP96">
        <v>32.847825</v>
      </c>
      <c r="BQ96">
        <v>999.9</v>
      </c>
      <c r="BR96">
        <v>0</v>
      </c>
      <c r="BS96">
        <v>0</v>
      </c>
      <c r="BT96">
        <v>8977.4225000000006</v>
      </c>
      <c r="BU96">
        <v>0</v>
      </c>
      <c r="BV96">
        <v>170.60925</v>
      </c>
      <c r="BW96">
        <v>-13.885412499999999</v>
      </c>
      <c r="BX96">
        <v>530.298</v>
      </c>
      <c r="BY96">
        <v>544.33112499999993</v>
      </c>
      <c r="BZ96">
        <v>0.60817675000000004</v>
      </c>
      <c r="CA96">
        <v>526.09650000000011</v>
      </c>
      <c r="CB96">
        <v>33.498987499999998</v>
      </c>
      <c r="CC96">
        <v>3.4516412500000002</v>
      </c>
      <c r="CD96">
        <v>3.3900950000000001</v>
      </c>
      <c r="CE96">
        <v>26.383737499999999</v>
      </c>
      <c r="CF96">
        <v>26.079149999999998</v>
      </c>
      <c r="CG96">
        <v>1200.01</v>
      </c>
      <c r="CH96">
        <v>0.5000095</v>
      </c>
      <c r="CI96">
        <v>0.4999905</v>
      </c>
      <c r="CJ96">
        <v>0</v>
      </c>
      <c r="CK96">
        <v>1013.8025</v>
      </c>
      <c r="CL96">
        <v>4.9990899999999998</v>
      </c>
      <c r="CM96">
        <v>10772.35</v>
      </c>
      <c r="CN96">
        <v>9557.9737499999992</v>
      </c>
      <c r="CO96">
        <v>42.186999999999998</v>
      </c>
      <c r="CP96">
        <v>43.811999999999998</v>
      </c>
      <c r="CQ96">
        <v>42.936999999999998</v>
      </c>
      <c r="CR96">
        <v>43</v>
      </c>
      <c r="CS96">
        <v>43.5</v>
      </c>
      <c r="CT96">
        <v>597.51874999999995</v>
      </c>
      <c r="CU96">
        <v>597.49125000000004</v>
      </c>
      <c r="CV96">
        <v>0</v>
      </c>
      <c r="CW96">
        <v>1678129379.2</v>
      </c>
      <c r="CX96">
        <v>0</v>
      </c>
      <c r="CY96">
        <v>1678124978.5</v>
      </c>
      <c r="CZ96" t="s">
        <v>356</v>
      </c>
      <c r="DA96">
        <v>1678124978.5</v>
      </c>
      <c r="DB96">
        <v>1678124958</v>
      </c>
      <c r="DC96">
        <v>13</v>
      </c>
      <c r="DD96">
        <v>-0.20300000000000001</v>
      </c>
      <c r="DE96">
        <v>-1.0999999999999999E-2</v>
      </c>
      <c r="DF96">
        <v>-7.2679999999999998</v>
      </c>
      <c r="DG96">
        <v>0.23699999999999999</v>
      </c>
      <c r="DH96">
        <v>791</v>
      </c>
      <c r="DI96">
        <v>32</v>
      </c>
      <c r="DJ96">
        <v>0.03</v>
      </c>
      <c r="DK96">
        <v>7.0000000000000007E-2</v>
      </c>
      <c r="DL96">
        <v>-13.72406097560976</v>
      </c>
      <c r="DM96">
        <v>-1.0436717770034829</v>
      </c>
      <c r="DN96">
        <v>0.10924145750617111</v>
      </c>
      <c r="DO96">
        <v>0</v>
      </c>
      <c r="DP96">
        <v>0.6080445121951219</v>
      </c>
      <c r="DQ96">
        <v>3.7198243902439497E-2</v>
      </c>
      <c r="DR96">
        <v>5.5941656415823913E-3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3.2967499999999998</v>
      </c>
      <c r="EB96">
        <v>2.62487</v>
      </c>
      <c r="EC96">
        <v>0.120023</v>
      </c>
      <c r="ED96">
        <v>0.12030200000000001</v>
      </c>
      <c r="EE96">
        <v>0.13946500000000001</v>
      </c>
      <c r="EF96">
        <v>0.136569</v>
      </c>
      <c r="EG96">
        <v>26535.3</v>
      </c>
      <c r="EH96">
        <v>26905.4</v>
      </c>
      <c r="EI96">
        <v>28054.5</v>
      </c>
      <c r="EJ96">
        <v>29437.3</v>
      </c>
      <c r="EK96">
        <v>33237.5</v>
      </c>
      <c r="EL96">
        <v>35282.199999999997</v>
      </c>
      <c r="EM96">
        <v>39618.5</v>
      </c>
      <c r="EN96">
        <v>42069.8</v>
      </c>
      <c r="EO96">
        <v>2.19625</v>
      </c>
      <c r="EP96">
        <v>2.1989999999999998</v>
      </c>
      <c r="EQ96">
        <v>0.131018</v>
      </c>
      <c r="ER96">
        <v>0</v>
      </c>
      <c r="ES96">
        <v>30.712</v>
      </c>
      <c r="ET96">
        <v>999.9</v>
      </c>
      <c r="EU96">
        <v>72.900000000000006</v>
      </c>
      <c r="EV96">
        <v>33.5</v>
      </c>
      <c r="EW96">
        <v>37.426600000000001</v>
      </c>
      <c r="EX96">
        <v>56.5473</v>
      </c>
      <c r="EY96">
        <v>-4.0424699999999998</v>
      </c>
      <c r="EZ96">
        <v>2</v>
      </c>
      <c r="FA96">
        <v>0.44785799999999998</v>
      </c>
      <c r="FB96">
        <v>1.6971699999999999E-2</v>
      </c>
      <c r="FC96">
        <v>20.274699999999999</v>
      </c>
      <c r="FD96">
        <v>5.2201399999999998</v>
      </c>
      <c r="FE96">
        <v>12.008900000000001</v>
      </c>
      <c r="FF96">
        <v>4.9869000000000003</v>
      </c>
      <c r="FG96">
        <v>3.2846299999999999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1.8623000000000001</v>
      </c>
      <c r="FN96">
        <v>1.86432</v>
      </c>
      <c r="FO96">
        <v>1.8603499999999999</v>
      </c>
      <c r="FP96">
        <v>1.86111</v>
      </c>
      <c r="FQ96">
        <v>1.8602000000000001</v>
      </c>
      <c r="FR96">
        <v>1.8619000000000001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-6.5720000000000001</v>
      </c>
      <c r="GH96">
        <v>0.25219999999999998</v>
      </c>
      <c r="GI96">
        <v>-4.6300871571038451</v>
      </c>
      <c r="GJ96">
        <v>-4.6782648166075668E-3</v>
      </c>
      <c r="GK96">
        <v>2.0645039605938809E-6</v>
      </c>
      <c r="GL96">
        <v>-4.2957140779123221E-10</v>
      </c>
      <c r="GM96">
        <v>-8.3289933805379121E-2</v>
      </c>
      <c r="GN96">
        <v>6.7050777095108757E-4</v>
      </c>
      <c r="GO96">
        <v>6.3862846072479287E-4</v>
      </c>
      <c r="GP96">
        <v>-1.0801389653900339E-5</v>
      </c>
      <c r="GQ96">
        <v>6</v>
      </c>
      <c r="GR96">
        <v>2074</v>
      </c>
      <c r="GS96">
        <v>4</v>
      </c>
      <c r="GT96">
        <v>34</v>
      </c>
      <c r="GU96">
        <v>72.599999999999994</v>
      </c>
      <c r="GV96">
        <v>73</v>
      </c>
      <c r="GW96">
        <v>1.6723600000000001</v>
      </c>
      <c r="GX96">
        <v>2.5451700000000002</v>
      </c>
      <c r="GY96">
        <v>2.04834</v>
      </c>
      <c r="GZ96">
        <v>2.6196299999999999</v>
      </c>
      <c r="HA96">
        <v>2.1972700000000001</v>
      </c>
      <c r="HB96">
        <v>2.3303199999999999</v>
      </c>
      <c r="HC96">
        <v>38.452399999999997</v>
      </c>
      <c r="HD96">
        <v>14.3947</v>
      </c>
      <c r="HE96">
        <v>18</v>
      </c>
      <c r="HF96">
        <v>681.38300000000004</v>
      </c>
      <c r="HG96">
        <v>761.91300000000001</v>
      </c>
      <c r="HH96">
        <v>30.9998</v>
      </c>
      <c r="HI96">
        <v>33.084099999999999</v>
      </c>
      <c r="HJ96">
        <v>30.000399999999999</v>
      </c>
      <c r="HK96">
        <v>33.065199999999997</v>
      </c>
      <c r="HL96">
        <v>33.090800000000002</v>
      </c>
      <c r="HM96">
        <v>33.462699999999998</v>
      </c>
      <c r="HN96">
        <v>10.9366</v>
      </c>
      <c r="HO96">
        <v>100</v>
      </c>
      <c r="HP96">
        <v>31</v>
      </c>
      <c r="HQ96">
        <v>545.29200000000003</v>
      </c>
      <c r="HR96">
        <v>33.516599999999997</v>
      </c>
      <c r="HS96">
        <v>98.883099999999999</v>
      </c>
      <c r="HT96">
        <v>97.562299999999993</v>
      </c>
    </row>
    <row r="97" spans="1:228" x14ac:dyDescent="0.2">
      <c r="A97">
        <v>82</v>
      </c>
      <c r="B97">
        <v>1678129341</v>
      </c>
      <c r="C97">
        <v>323</v>
      </c>
      <c r="D97" t="s">
        <v>522</v>
      </c>
      <c r="E97" t="s">
        <v>523</v>
      </c>
      <c r="F97">
        <v>4</v>
      </c>
      <c r="G97">
        <v>1678129339</v>
      </c>
      <c r="H97">
        <f t="shared" si="34"/>
        <v>6.7480962804331772E-4</v>
      </c>
      <c r="I97">
        <f t="shared" si="35"/>
        <v>0.67480962804331768</v>
      </c>
      <c r="J97">
        <f t="shared" si="36"/>
        <v>4.4100376908626275</v>
      </c>
      <c r="K97">
        <f t="shared" si="37"/>
        <v>519.3724285714286</v>
      </c>
      <c r="L97">
        <f t="shared" si="38"/>
        <v>341.51322317828959</v>
      </c>
      <c r="M97">
        <f t="shared" si="39"/>
        <v>34.595404129555966</v>
      </c>
      <c r="N97">
        <f t="shared" si="40"/>
        <v>52.612601330511978</v>
      </c>
      <c r="O97">
        <f t="shared" si="41"/>
        <v>4.2595489850555363E-2</v>
      </c>
      <c r="P97">
        <f t="shared" si="42"/>
        <v>2.7594475726085665</v>
      </c>
      <c r="Q97">
        <f t="shared" si="43"/>
        <v>4.2233554850814987E-2</v>
      </c>
      <c r="R97">
        <f t="shared" si="44"/>
        <v>2.6428233746435485E-2</v>
      </c>
      <c r="S97">
        <f t="shared" si="45"/>
        <v>226.11621051974498</v>
      </c>
      <c r="T97">
        <f t="shared" si="46"/>
        <v>33.833468142733985</v>
      </c>
      <c r="U97">
        <f t="shared" si="47"/>
        <v>32.834557142857143</v>
      </c>
      <c r="V97">
        <f t="shared" si="48"/>
        <v>5.0053324712292921</v>
      </c>
      <c r="W97">
        <f t="shared" si="49"/>
        <v>69.873974245187085</v>
      </c>
      <c r="X97">
        <f t="shared" si="50"/>
        <v>3.4543356563436798</v>
      </c>
      <c r="Y97">
        <f t="shared" si="51"/>
        <v>4.9436656404034638</v>
      </c>
      <c r="Z97">
        <f t="shared" si="52"/>
        <v>1.5509968148856124</v>
      </c>
      <c r="AA97">
        <f t="shared" si="53"/>
        <v>-29.759104596710312</v>
      </c>
      <c r="AB97">
        <f t="shared" si="54"/>
        <v>-32.756442477411596</v>
      </c>
      <c r="AC97">
        <f t="shared" si="55"/>
        <v>-2.7112928194021859</v>
      </c>
      <c r="AD97">
        <f t="shared" si="56"/>
        <v>160.88937062622091</v>
      </c>
      <c r="AE97">
        <f t="shared" si="57"/>
        <v>14.908778797554321</v>
      </c>
      <c r="AF97">
        <f t="shared" si="58"/>
        <v>0.67580118689679258</v>
      </c>
      <c r="AG97">
        <f t="shared" si="59"/>
        <v>4.4100376908626275</v>
      </c>
      <c r="AH97">
        <v>550.6719300124422</v>
      </c>
      <c r="AI97">
        <v>540.22283030303049</v>
      </c>
      <c r="AJ97">
        <v>1.6801245128716511</v>
      </c>
      <c r="AK97">
        <v>60.624577214499709</v>
      </c>
      <c r="AL97">
        <f t="shared" si="60"/>
        <v>0.67480962804331768</v>
      </c>
      <c r="AM97">
        <v>33.497514639927331</v>
      </c>
      <c r="AN97">
        <v>34.09953090909088</v>
      </c>
      <c r="AO97">
        <v>-6.6497422614451976E-5</v>
      </c>
      <c r="AP97">
        <v>101.7342113738122</v>
      </c>
      <c r="AQ97">
        <v>16</v>
      </c>
      <c r="AR97">
        <v>2</v>
      </c>
      <c r="AS97">
        <f t="shared" si="61"/>
        <v>1</v>
      </c>
      <c r="AT97">
        <f t="shared" si="62"/>
        <v>0</v>
      </c>
      <c r="AU97">
        <f t="shared" si="63"/>
        <v>47171.610516105873</v>
      </c>
      <c r="AV97">
        <f t="shared" si="64"/>
        <v>1200.01</v>
      </c>
      <c r="AW97">
        <f t="shared" si="65"/>
        <v>1025.9330707356191</v>
      </c>
      <c r="AX97">
        <f t="shared" si="66"/>
        <v>0.85493710113717314</v>
      </c>
      <c r="AY97">
        <f t="shared" si="67"/>
        <v>0.18842860519474419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1678129339</v>
      </c>
      <c r="BF97">
        <v>519.3724285714286</v>
      </c>
      <c r="BG97">
        <v>533.45699999999999</v>
      </c>
      <c r="BH97">
        <v>34.099942857142857</v>
      </c>
      <c r="BI97">
        <v>33.497457142857137</v>
      </c>
      <c r="BJ97">
        <v>525.95428571428567</v>
      </c>
      <c r="BK97">
        <v>33.847742857142848</v>
      </c>
      <c r="BL97">
        <v>650.06328571428571</v>
      </c>
      <c r="BM97">
        <v>101.20014285714289</v>
      </c>
      <c r="BN97">
        <v>0.1001927714285714</v>
      </c>
      <c r="BO97">
        <v>32.614371428571431</v>
      </c>
      <c r="BP97">
        <v>32.834557142857143</v>
      </c>
      <c r="BQ97">
        <v>999.89999999999986</v>
      </c>
      <c r="BR97">
        <v>0</v>
      </c>
      <c r="BS97">
        <v>0</v>
      </c>
      <c r="BT97">
        <v>8952.9457142857154</v>
      </c>
      <c r="BU97">
        <v>0</v>
      </c>
      <c r="BV97">
        <v>157.47714285714281</v>
      </c>
      <c r="BW97">
        <v>-14.08437142857143</v>
      </c>
      <c r="BX97">
        <v>537.70828571428569</v>
      </c>
      <c r="BY97">
        <v>551.9455714285715</v>
      </c>
      <c r="BZ97">
        <v>0.60250257142857144</v>
      </c>
      <c r="CA97">
        <v>533.45699999999999</v>
      </c>
      <c r="CB97">
        <v>33.497457142857137</v>
      </c>
      <c r="CC97">
        <v>3.450917142857143</v>
      </c>
      <c r="CD97">
        <v>3.3899442857142859</v>
      </c>
      <c r="CE97">
        <v>26.380185714285719</v>
      </c>
      <c r="CF97">
        <v>26.078385714285719</v>
      </c>
      <c r="CG97">
        <v>1200.01</v>
      </c>
      <c r="CH97">
        <v>0.50001300000000004</v>
      </c>
      <c r="CI97">
        <v>0.49998700000000001</v>
      </c>
      <c r="CJ97">
        <v>0</v>
      </c>
      <c r="CK97">
        <v>1013.412857142857</v>
      </c>
      <c r="CL97">
        <v>4.9990899999999998</v>
      </c>
      <c r="CM97">
        <v>10765.685714285721</v>
      </c>
      <c r="CN97">
        <v>9557.9757142857143</v>
      </c>
      <c r="CO97">
        <v>42.186999999999998</v>
      </c>
      <c r="CP97">
        <v>43.811999999999998</v>
      </c>
      <c r="CQ97">
        <v>42.936999999999998</v>
      </c>
      <c r="CR97">
        <v>43</v>
      </c>
      <c r="CS97">
        <v>43.5</v>
      </c>
      <c r="CT97">
        <v>597.52142857142849</v>
      </c>
      <c r="CU97">
        <v>597.48857142857139</v>
      </c>
      <c r="CV97">
        <v>0</v>
      </c>
      <c r="CW97">
        <v>1678129383.4000001</v>
      </c>
      <c r="CX97">
        <v>0</v>
      </c>
      <c r="CY97">
        <v>1678124978.5</v>
      </c>
      <c r="CZ97" t="s">
        <v>356</v>
      </c>
      <c r="DA97">
        <v>1678124978.5</v>
      </c>
      <c r="DB97">
        <v>1678124958</v>
      </c>
      <c r="DC97">
        <v>13</v>
      </c>
      <c r="DD97">
        <v>-0.20300000000000001</v>
      </c>
      <c r="DE97">
        <v>-1.0999999999999999E-2</v>
      </c>
      <c r="DF97">
        <v>-7.2679999999999998</v>
      </c>
      <c r="DG97">
        <v>0.23699999999999999</v>
      </c>
      <c r="DH97">
        <v>791</v>
      </c>
      <c r="DI97">
        <v>32</v>
      </c>
      <c r="DJ97">
        <v>0.03</v>
      </c>
      <c r="DK97">
        <v>7.0000000000000007E-2</v>
      </c>
      <c r="DL97">
        <v>-13.813075609756099</v>
      </c>
      <c r="DM97">
        <v>-1.599934494773523</v>
      </c>
      <c r="DN97">
        <v>0.16197620087228379</v>
      </c>
      <c r="DO97">
        <v>0</v>
      </c>
      <c r="DP97">
        <v>0.60858573170731711</v>
      </c>
      <c r="DQ97">
        <v>-1.0291818815330219E-2</v>
      </c>
      <c r="DR97">
        <v>4.8723604637787802E-3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3.2971300000000001</v>
      </c>
      <c r="EB97">
        <v>2.6255099999999998</v>
      </c>
      <c r="EC97">
        <v>0.12110799999999999</v>
      </c>
      <c r="ED97">
        <v>0.121394</v>
      </c>
      <c r="EE97">
        <v>0.13944899999999999</v>
      </c>
      <c r="EF97">
        <v>0.136569</v>
      </c>
      <c r="EG97">
        <v>26502.1</v>
      </c>
      <c r="EH97">
        <v>26871.7</v>
      </c>
      <c r="EI97">
        <v>28054.1</v>
      </c>
      <c r="EJ97">
        <v>29437</v>
      </c>
      <c r="EK97">
        <v>33237.699999999997</v>
      </c>
      <c r="EL97">
        <v>35281.9</v>
      </c>
      <c r="EM97">
        <v>39618</v>
      </c>
      <c r="EN97">
        <v>42069.4</v>
      </c>
      <c r="EO97">
        <v>2.1966999999999999</v>
      </c>
      <c r="EP97">
        <v>2.1987999999999999</v>
      </c>
      <c r="EQ97">
        <v>0.13092200000000001</v>
      </c>
      <c r="ER97">
        <v>0</v>
      </c>
      <c r="ES97">
        <v>30.708500000000001</v>
      </c>
      <c r="ET97">
        <v>999.9</v>
      </c>
      <c r="EU97">
        <v>72.900000000000006</v>
      </c>
      <c r="EV97">
        <v>33.5</v>
      </c>
      <c r="EW97">
        <v>37.430700000000002</v>
      </c>
      <c r="EX97">
        <v>56.757300000000001</v>
      </c>
      <c r="EY97">
        <v>-4.0544900000000004</v>
      </c>
      <c r="EZ97">
        <v>2</v>
      </c>
      <c r="FA97">
        <v>0.44784000000000002</v>
      </c>
      <c r="FB97">
        <v>1.5792500000000001E-2</v>
      </c>
      <c r="FC97">
        <v>20.274899999999999</v>
      </c>
      <c r="FD97">
        <v>5.2201399999999998</v>
      </c>
      <c r="FE97">
        <v>12.009399999999999</v>
      </c>
      <c r="FF97">
        <v>4.98705</v>
      </c>
      <c r="FG97">
        <v>3.2846500000000001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1.8623000000000001</v>
      </c>
      <c r="FN97">
        <v>1.86432</v>
      </c>
      <c r="FO97">
        <v>1.8603499999999999</v>
      </c>
      <c r="FP97">
        <v>1.86111</v>
      </c>
      <c r="FQ97">
        <v>1.8602000000000001</v>
      </c>
      <c r="FR97">
        <v>1.8619300000000001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-6.5919999999999996</v>
      </c>
      <c r="GH97">
        <v>0.25209999999999999</v>
      </c>
      <c r="GI97">
        <v>-4.6300871571038451</v>
      </c>
      <c r="GJ97">
        <v>-4.6782648166075668E-3</v>
      </c>
      <c r="GK97">
        <v>2.0645039605938809E-6</v>
      </c>
      <c r="GL97">
        <v>-4.2957140779123221E-10</v>
      </c>
      <c r="GM97">
        <v>-8.3289933805379121E-2</v>
      </c>
      <c r="GN97">
        <v>6.7050777095108757E-4</v>
      </c>
      <c r="GO97">
        <v>6.3862846072479287E-4</v>
      </c>
      <c r="GP97">
        <v>-1.0801389653900339E-5</v>
      </c>
      <c r="GQ97">
        <v>6</v>
      </c>
      <c r="GR97">
        <v>2074</v>
      </c>
      <c r="GS97">
        <v>4</v>
      </c>
      <c r="GT97">
        <v>34</v>
      </c>
      <c r="GU97">
        <v>72.7</v>
      </c>
      <c r="GV97">
        <v>73</v>
      </c>
      <c r="GW97">
        <v>1.6894499999999999</v>
      </c>
      <c r="GX97">
        <v>2.5573700000000001</v>
      </c>
      <c r="GY97">
        <v>2.04834</v>
      </c>
      <c r="GZ97">
        <v>2.6196299999999999</v>
      </c>
      <c r="HA97">
        <v>2.1972700000000001</v>
      </c>
      <c r="HB97">
        <v>2.3107899999999999</v>
      </c>
      <c r="HC97">
        <v>38.452399999999997</v>
      </c>
      <c r="HD97">
        <v>14.350899999999999</v>
      </c>
      <c r="HE97">
        <v>18</v>
      </c>
      <c r="HF97">
        <v>681.76</v>
      </c>
      <c r="HG97">
        <v>761.71799999999996</v>
      </c>
      <c r="HH97">
        <v>30.9998</v>
      </c>
      <c r="HI97">
        <v>33.086100000000002</v>
      </c>
      <c r="HJ97">
        <v>30.0002</v>
      </c>
      <c r="HK97">
        <v>33.066200000000002</v>
      </c>
      <c r="HL97">
        <v>33.090800000000002</v>
      </c>
      <c r="HM97">
        <v>33.804299999999998</v>
      </c>
      <c r="HN97">
        <v>10.9366</v>
      </c>
      <c r="HO97">
        <v>100</v>
      </c>
      <c r="HP97">
        <v>31</v>
      </c>
      <c r="HQ97">
        <v>551.97199999999998</v>
      </c>
      <c r="HR97">
        <v>33.516599999999997</v>
      </c>
      <c r="HS97">
        <v>98.881600000000006</v>
      </c>
      <c r="HT97">
        <v>97.561300000000003</v>
      </c>
    </row>
    <row r="98" spans="1:228" x14ac:dyDescent="0.2">
      <c r="A98">
        <v>83</v>
      </c>
      <c r="B98">
        <v>1678129345.5</v>
      </c>
      <c r="C98">
        <v>327.5</v>
      </c>
      <c r="D98" t="s">
        <v>524</v>
      </c>
      <c r="E98" t="s">
        <v>525</v>
      </c>
      <c r="F98">
        <v>4</v>
      </c>
      <c r="G98">
        <v>1678129343.25</v>
      </c>
      <c r="H98">
        <f t="shared" si="34"/>
        <v>6.7417599988874467E-4</v>
      </c>
      <c r="I98">
        <f t="shared" si="35"/>
        <v>0.67417599988874466</v>
      </c>
      <c r="J98">
        <f t="shared" si="36"/>
        <v>4.1698179564645255</v>
      </c>
      <c r="K98">
        <f t="shared" si="37"/>
        <v>526.41025000000002</v>
      </c>
      <c r="L98">
        <f t="shared" si="38"/>
        <v>357.48377819378618</v>
      </c>
      <c r="M98">
        <f t="shared" si="39"/>
        <v>36.211881794990376</v>
      </c>
      <c r="N98">
        <f t="shared" si="40"/>
        <v>53.323554553957869</v>
      </c>
      <c r="O98">
        <f t="shared" si="41"/>
        <v>4.2626407789195971E-2</v>
      </c>
      <c r="P98">
        <f t="shared" si="42"/>
        <v>2.7699006558756771</v>
      </c>
      <c r="Q98">
        <f t="shared" si="43"/>
        <v>4.2265304935598651E-2</v>
      </c>
      <c r="R98">
        <f t="shared" si="44"/>
        <v>2.6448004145356228E-2</v>
      </c>
      <c r="S98">
        <f t="shared" si="45"/>
        <v>226.11578660870924</v>
      </c>
      <c r="T98">
        <f t="shared" si="46"/>
        <v>33.815191842932748</v>
      </c>
      <c r="U98">
        <f t="shared" si="47"/>
        <v>32.824550000000002</v>
      </c>
      <c r="V98">
        <f t="shared" si="48"/>
        <v>5.0025153471798136</v>
      </c>
      <c r="W98">
        <f t="shared" si="49"/>
        <v>69.926693504834802</v>
      </c>
      <c r="X98">
        <f t="shared" si="50"/>
        <v>3.4541751684299569</v>
      </c>
      <c r="Y98">
        <f t="shared" si="51"/>
        <v>4.9397089942357013</v>
      </c>
      <c r="Z98">
        <f t="shared" si="52"/>
        <v>1.5483401787498567</v>
      </c>
      <c r="AA98">
        <f t="shared" si="53"/>
        <v>-29.731161595093639</v>
      </c>
      <c r="AB98">
        <f t="shared" si="54"/>
        <v>-33.507983769355228</v>
      </c>
      <c r="AC98">
        <f t="shared" si="55"/>
        <v>-2.7627039373766</v>
      </c>
      <c r="AD98">
        <f t="shared" si="56"/>
        <v>160.11393730688377</v>
      </c>
      <c r="AE98">
        <f t="shared" si="57"/>
        <v>15.008304792005507</v>
      </c>
      <c r="AF98">
        <f t="shared" si="58"/>
        <v>0.67248133936152421</v>
      </c>
      <c r="AG98">
        <f t="shared" si="59"/>
        <v>4.1698179564645255</v>
      </c>
      <c r="AH98">
        <v>558.48168247569799</v>
      </c>
      <c r="AI98">
        <v>548.0418606060606</v>
      </c>
      <c r="AJ98">
        <v>1.738984211999522</v>
      </c>
      <c r="AK98">
        <v>60.624577214499709</v>
      </c>
      <c r="AL98">
        <f t="shared" si="60"/>
        <v>0.67417599988874466</v>
      </c>
      <c r="AM98">
        <v>33.499855335679243</v>
      </c>
      <c r="AN98">
        <v>34.100733333333316</v>
      </c>
      <c r="AO98">
        <v>3.9293715707463799E-5</v>
      </c>
      <c r="AP98">
        <v>101.7342113738122</v>
      </c>
      <c r="AQ98">
        <v>16</v>
      </c>
      <c r="AR98">
        <v>2</v>
      </c>
      <c r="AS98">
        <f t="shared" si="61"/>
        <v>1</v>
      </c>
      <c r="AT98">
        <f t="shared" si="62"/>
        <v>0</v>
      </c>
      <c r="AU98">
        <f t="shared" si="63"/>
        <v>47461.608466917933</v>
      </c>
      <c r="AV98">
        <f t="shared" si="64"/>
        <v>1200.01</v>
      </c>
      <c r="AW98">
        <f t="shared" si="65"/>
        <v>1025.9328510925955</v>
      </c>
      <c r="AX98">
        <f t="shared" si="66"/>
        <v>0.85493691810284533</v>
      </c>
      <c r="AY98">
        <f t="shared" si="67"/>
        <v>0.18842825193849155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1678129343.25</v>
      </c>
      <c r="BF98">
        <v>526.41025000000002</v>
      </c>
      <c r="BG98">
        <v>540.5915</v>
      </c>
      <c r="BH98">
        <v>34.099625000000003</v>
      </c>
      <c r="BI98">
        <v>33.500012499999997</v>
      </c>
      <c r="BJ98">
        <v>533.01237500000002</v>
      </c>
      <c r="BK98">
        <v>33.847425000000001</v>
      </c>
      <c r="BL98">
        <v>649.96974999999998</v>
      </c>
      <c r="BM98">
        <v>101.19687500000001</v>
      </c>
      <c r="BN98">
        <v>9.9698449999999994E-2</v>
      </c>
      <c r="BO98">
        <v>32.600162500000003</v>
      </c>
      <c r="BP98">
        <v>32.824550000000002</v>
      </c>
      <c r="BQ98">
        <v>999.9</v>
      </c>
      <c r="BR98">
        <v>0</v>
      </c>
      <c r="BS98">
        <v>0</v>
      </c>
      <c r="BT98">
        <v>9008.6762500000004</v>
      </c>
      <c r="BU98">
        <v>0</v>
      </c>
      <c r="BV98">
        <v>146.32875000000001</v>
      </c>
      <c r="BW98">
        <v>-14.181324999999999</v>
      </c>
      <c r="BX98">
        <v>544.99437499999999</v>
      </c>
      <c r="BY98">
        <v>559.32925</v>
      </c>
      <c r="BZ98">
        <v>0.59961312499999997</v>
      </c>
      <c r="CA98">
        <v>540.5915</v>
      </c>
      <c r="CB98">
        <v>33.500012499999997</v>
      </c>
      <c r="CC98">
        <v>3.4507737500000002</v>
      </c>
      <c r="CD98">
        <v>3.3900975</v>
      </c>
      <c r="CE98">
        <v>26.379462499999999</v>
      </c>
      <c r="CF98">
        <v>26.079149999999998</v>
      </c>
      <c r="CG98">
        <v>1200.01</v>
      </c>
      <c r="CH98">
        <v>0.50001825</v>
      </c>
      <c r="CI98">
        <v>0.49998175</v>
      </c>
      <c r="CJ98">
        <v>0</v>
      </c>
      <c r="CK98">
        <v>1013.1025</v>
      </c>
      <c r="CL98">
        <v>4.9990899999999998</v>
      </c>
      <c r="CM98">
        <v>10763.9375</v>
      </c>
      <c r="CN98">
        <v>9557.9925000000003</v>
      </c>
      <c r="CO98">
        <v>42.186999999999998</v>
      </c>
      <c r="CP98">
        <v>43.811999999999998</v>
      </c>
      <c r="CQ98">
        <v>42.936999999999998</v>
      </c>
      <c r="CR98">
        <v>43</v>
      </c>
      <c r="CS98">
        <v>43.5</v>
      </c>
      <c r="CT98">
        <v>597.52874999999995</v>
      </c>
      <c r="CU98">
        <v>597.48125000000005</v>
      </c>
      <c r="CV98">
        <v>0</v>
      </c>
      <c r="CW98">
        <v>1678129387.5999999</v>
      </c>
      <c r="CX98">
        <v>0</v>
      </c>
      <c r="CY98">
        <v>1678124978.5</v>
      </c>
      <c r="CZ98" t="s">
        <v>356</v>
      </c>
      <c r="DA98">
        <v>1678124978.5</v>
      </c>
      <c r="DB98">
        <v>1678124958</v>
      </c>
      <c r="DC98">
        <v>13</v>
      </c>
      <c r="DD98">
        <v>-0.20300000000000001</v>
      </c>
      <c r="DE98">
        <v>-1.0999999999999999E-2</v>
      </c>
      <c r="DF98">
        <v>-7.2679999999999998</v>
      </c>
      <c r="DG98">
        <v>0.23699999999999999</v>
      </c>
      <c r="DH98">
        <v>791</v>
      </c>
      <c r="DI98">
        <v>32</v>
      </c>
      <c r="DJ98">
        <v>0.03</v>
      </c>
      <c r="DK98">
        <v>7.0000000000000007E-2</v>
      </c>
      <c r="DL98">
        <v>-13.921670731707319</v>
      </c>
      <c r="DM98">
        <v>-1.8318731707317131</v>
      </c>
      <c r="DN98">
        <v>0.1835366837046977</v>
      </c>
      <c r="DO98">
        <v>0</v>
      </c>
      <c r="DP98">
        <v>0.60767312195121947</v>
      </c>
      <c r="DQ98">
        <v>-5.2197344947735251E-2</v>
      </c>
      <c r="DR98">
        <v>5.8683080546399619E-3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3.2964000000000002</v>
      </c>
      <c r="EB98">
        <v>2.6249400000000001</v>
      </c>
      <c r="EC98">
        <v>0.122347</v>
      </c>
      <c r="ED98">
        <v>0.122613</v>
      </c>
      <c r="EE98">
        <v>0.13945099999999999</v>
      </c>
      <c r="EF98">
        <v>0.136572</v>
      </c>
      <c r="EG98">
        <v>26465.200000000001</v>
      </c>
      <c r="EH98">
        <v>26834.1</v>
      </c>
      <c r="EI98">
        <v>28054.6</v>
      </c>
      <c r="EJ98">
        <v>29436.7</v>
      </c>
      <c r="EK98">
        <v>33238.199999999997</v>
      </c>
      <c r="EL98">
        <v>35281.800000000003</v>
      </c>
      <c r="EM98">
        <v>39618.5</v>
      </c>
      <c r="EN98">
        <v>42069.3</v>
      </c>
      <c r="EO98">
        <v>2.1962000000000002</v>
      </c>
      <c r="EP98">
        <v>2.1991000000000001</v>
      </c>
      <c r="EQ98">
        <v>0.13011300000000001</v>
      </c>
      <c r="ER98">
        <v>0</v>
      </c>
      <c r="ES98">
        <v>30.702500000000001</v>
      </c>
      <c r="ET98">
        <v>999.9</v>
      </c>
      <c r="EU98">
        <v>72.900000000000006</v>
      </c>
      <c r="EV98">
        <v>33.5</v>
      </c>
      <c r="EW98">
        <v>37.429400000000001</v>
      </c>
      <c r="EX98">
        <v>56.877299999999998</v>
      </c>
      <c r="EY98">
        <v>-3.87019</v>
      </c>
      <c r="EZ98">
        <v>2</v>
      </c>
      <c r="FA98">
        <v>0.44808700000000001</v>
      </c>
      <c r="FB98">
        <v>1.4637799999999999E-2</v>
      </c>
      <c r="FC98">
        <v>20.274899999999999</v>
      </c>
      <c r="FD98">
        <v>5.2201399999999998</v>
      </c>
      <c r="FE98">
        <v>12.009499999999999</v>
      </c>
      <c r="FF98">
        <v>4.9868499999999996</v>
      </c>
      <c r="FG98">
        <v>3.2846299999999999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1.8623099999999999</v>
      </c>
      <c r="FN98">
        <v>1.86432</v>
      </c>
      <c r="FO98">
        <v>1.8603499999999999</v>
      </c>
      <c r="FP98">
        <v>1.8611</v>
      </c>
      <c r="FQ98">
        <v>1.8602000000000001</v>
      </c>
      <c r="FR98">
        <v>1.8619399999999999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-6.6130000000000004</v>
      </c>
      <c r="GH98">
        <v>0.25219999999999998</v>
      </c>
      <c r="GI98">
        <v>-4.6300871571038451</v>
      </c>
      <c r="GJ98">
        <v>-4.6782648166075668E-3</v>
      </c>
      <c r="GK98">
        <v>2.0645039605938809E-6</v>
      </c>
      <c r="GL98">
        <v>-4.2957140779123221E-10</v>
      </c>
      <c r="GM98">
        <v>-8.3289933805379121E-2</v>
      </c>
      <c r="GN98">
        <v>6.7050777095108757E-4</v>
      </c>
      <c r="GO98">
        <v>6.3862846072479287E-4</v>
      </c>
      <c r="GP98">
        <v>-1.0801389653900339E-5</v>
      </c>
      <c r="GQ98">
        <v>6</v>
      </c>
      <c r="GR98">
        <v>2074</v>
      </c>
      <c r="GS98">
        <v>4</v>
      </c>
      <c r="GT98">
        <v>34</v>
      </c>
      <c r="GU98">
        <v>72.8</v>
      </c>
      <c r="GV98">
        <v>73.099999999999994</v>
      </c>
      <c r="GW98">
        <v>1.7065399999999999</v>
      </c>
      <c r="GX98">
        <v>2.5549300000000001</v>
      </c>
      <c r="GY98">
        <v>2.04834</v>
      </c>
      <c r="GZ98">
        <v>2.6208499999999999</v>
      </c>
      <c r="HA98">
        <v>2.1972700000000001</v>
      </c>
      <c r="HB98">
        <v>2.2802699999999998</v>
      </c>
      <c r="HC98">
        <v>38.452399999999997</v>
      </c>
      <c r="HD98">
        <v>14.385999999999999</v>
      </c>
      <c r="HE98">
        <v>18</v>
      </c>
      <c r="HF98">
        <v>681.37400000000002</v>
      </c>
      <c r="HG98">
        <v>762.01099999999997</v>
      </c>
      <c r="HH98">
        <v>30.999700000000001</v>
      </c>
      <c r="HI98">
        <v>33.088200000000001</v>
      </c>
      <c r="HJ98">
        <v>30.000299999999999</v>
      </c>
      <c r="HK98">
        <v>33.068199999999997</v>
      </c>
      <c r="HL98">
        <v>33.090800000000002</v>
      </c>
      <c r="HM98">
        <v>34.2119</v>
      </c>
      <c r="HN98">
        <v>10.9366</v>
      </c>
      <c r="HO98">
        <v>100</v>
      </c>
      <c r="HP98">
        <v>31</v>
      </c>
      <c r="HQ98">
        <v>558.65800000000002</v>
      </c>
      <c r="HR98">
        <v>33.516599999999997</v>
      </c>
      <c r="HS98">
        <v>98.883200000000002</v>
      </c>
      <c r="HT98">
        <v>97.5608</v>
      </c>
    </row>
    <row r="99" spans="1:228" x14ac:dyDescent="0.2">
      <c r="A99">
        <v>84</v>
      </c>
      <c r="B99">
        <v>1678129349.5</v>
      </c>
      <c r="C99">
        <v>331.5</v>
      </c>
      <c r="D99" t="s">
        <v>526</v>
      </c>
      <c r="E99" t="s">
        <v>527</v>
      </c>
      <c r="F99">
        <v>4</v>
      </c>
      <c r="G99">
        <v>1678129347.5</v>
      </c>
      <c r="H99">
        <f t="shared" si="34"/>
        <v>6.6851254745844513E-4</v>
      </c>
      <c r="I99">
        <f t="shared" si="35"/>
        <v>0.66851254745844513</v>
      </c>
      <c r="J99">
        <f t="shared" si="36"/>
        <v>4.3344619314347055</v>
      </c>
      <c r="K99">
        <f t="shared" si="37"/>
        <v>533.47742857142862</v>
      </c>
      <c r="L99">
        <f t="shared" si="38"/>
        <v>357.51902906315308</v>
      </c>
      <c r="M99">
        <f t="shared" si="39"/>
        <v>36.21596499630936</v>
      </c>
      <c r="N99">
        <f t="shared" si="40"/>
        <v>54.040200126106242</v>
      </c>
      <c r="O99">
        <f t="shared" si="41"/>
        <v>4.2428642343004475E-2</v>
      </c>
      <c r="P99">
        <f t="shared" si="42"/>
        <v>2.767394749253397</v>
      </c>
      <c r="Q99">
        <f t="shared" si="43"/>
        <v>4.2070546202118253E-2</v>
      </c>
      <c r="R99">
        <f t="shared" si="44"/>
        <v>2.6326012854258285E-2</v>
      </c>
      <c r="S99">
        <f t="shared" si="45"/>
        <v>226.11262723355887</v>
      </c>
      <c r="T99">
        <f t="shared" si="46"/>
        <v>33.805655192583451</v>
      </c>
      <c r="U99">
        <f t="shared" si="47"/>
        <v>32.803899999999999</v>
      </c>
      <c r="V99">
        <f t="shared" si="48"/>
        <v>4.9967064989346017</v>
      </c>
      <c r="W99">
        <f t="shared" si="49"/>
        <v>69.97479764289416</v>
      </c>
      <c r="X99">
        <f t="shared" si="50"/>
        <v>3.4541969078357013</v>
      </c>
      <c r="Y99">
        <f t="shared" si="51"/>
        <v>4.9363442613491717</v>
      </c>
      <c r="Z99">
        <f t="shared" si="52"/>
        <v>1.5425095910989004</v>
      </c>
      <c r="AA99">
        <f t="shared" si="53"/>
        <v>-29.481403342917432</v>
      </c>
      <c r="AB99">
        <f t="shared" si="54"/>
        <v>-32.200713295489805</v>
      </c>
      <c r="AC99">
        <f t="shared" si="55"/>
        <v>-2.6568977972392047</v>
      </c>
      <c r="AD99">
        <f t="shared" si="56"/>
        <v>161.77361279791242</v>
      </c>
      <c r="AE99">
        <f t="shared" si="57"/>
        <v>15.020535818926428</v>
      </c>
      <c r="AF99">
        <f t="shared" si="58"/>
        <v>0.67034124348974733</v>
      </c>
      <c r="AG99">
        <f t="shared" si="59"/>
        <v>4.3344619314347055</v>
      </c>
      <c r="AH99">
        <v>565.37142039101468</v>
      </c>
      <c r="AI99">
        <v>554.87592121212117</v>
      </c>
      <c r="AJ99">
        <v>1.711628507666948</v>
      </c>
      <c r="AK99">
        <v>60.624577214499709</v>
      </c>
      <c r="AL99">
        <f t="shared" si="60"/>
        <v>0.66851254745844513</v>
      </c>
      <c r="AM99">
        <v>33.50176859097715</v>
      </c>
      <c r="AN99">
        <v>34.098018181818183</v>
      </c>
      <c r="AO99">
        <v>-3.1059997302720118E-5</v>
      </c>
      <c r="AP99">
        <v>101.7342113738122</v>
      </c>
      <c r="AQ99">
        <v>16</v>
      </c>
      <c r="AR99">
        <v>2</v>
      </c>
      <c r="AS99">
        <f t="shared" si="61"/>
        <v>1</v>
      </c>
      <c r="AT99">
        <f t="shared" si="62"/>
        <v>0</v>
      </c>
      <c r="AU99">
        <f t="shared" si="63"/>
        <v>47394.440042987648</v>
      </c>
      <c r="AV99">
        <f t="shared" si="64"/>
        <v>1199.994285714286</v>
      </c>
      <c r="AW99">
        <f t="shared" si="65"/>
        <v>1025.9193135925177</v>
      </c>
      <c r="AX99">
        <f t="shared" si="66"/>
        <v>0.85493683245487151</v>
      </c>
      <c r="AY99">
        <f t="shared" si="67"/>
        <v>0.18842808663790206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1678129347.5</v>
      </c>
      <c r="BF99">
        <v>533.47742857142862</v>
      </c>
      <c r="BG99">
        <v>547.6728571428572</v>
      </c>
      <c r="BH99">
        <v>34.099357142857137</v>
      </c>
      <c r="BI99">
        <v>33.501671428571427</v>
      </c>
      <c r="BJ99">
        <v>540.0997142857143</v>
      </c>
      <c r="BK99">
        <v>33.847157142857149</v>
      </c>
      <c r="BL99">
        <v>649.99014285714293</v>
      </c>
      <c r="BM99">
        <v>101.19799999999999</v>
      </c>
      <c r="BN99">
        <v>0.1000066857142857</v>
      </c>
      <c r="BO99">
        <v>32.588071428571418</v>
      </c>
      <c r="BP99">
        <v>32.803899999999999</v>
      </c>
      <c r="BQ99">
        <v>999.89999999999986</v>
      </c>
      <c r="BR99">
        <v>0</v>
      </c>
      <c r="BS99">
        <v>0</v>
      </c>
      <c r="BT99">
        <v>8995.267142857143</v>
      </c>
      <c r="BU99">
        <v>0</v>
      </c>
      <c r="BV99">
        <v>146.46671428571429</v>
      </c>
      <c r="BW99">
        <v>-14.19557142857143</v>
      </c>
      <c r="BX99">
        <v>552.31085714285712</v>
      </c>
      <c r="BY99">
        <v>566.65685714285712</v>
      </c>
      <c r="BZ99">
        <v>0.59770885714285715</v>
      </c>
      <c r="CA99">
        <v>547.6728571428572</v>
      </c>
      <c r="CB99">
        <v>33.501671428571427</v>
      </c>
      <c r="CC99">
        <v>3.4507857142857139</v>
      </c>
      <c r="CD99">
        <v>3.3902971428571429</v>
      </c>
      <c r="CE99">
        <v>26.37951428571429</v>
      </c>
      <c r="CF99">
        <v>26.08014285714285</v>
      </c>
      <c r="CG99">
        <v>1199.994285714286</v>
      </c>
      <c r="CH99">
        <v>0.500023</v>
      </c>
      <c r="CI99">
        <v>0.49997699999999989</v>
      </c>
      <c r="CJ99">
        <v>0</v>
      </c>
      <c r="CK99">
        <v>1012.724285714286</v>
      </c>
      <c r="CL99">
        <v>4.9990899999999998</v>
      </c>
      <c r="CM99">
        <v>10758.17142857143</v>
      </c>
      <c r="CN99">
        <v>9557.8885714285716</v>
      </c>
      <c r="CO99">
        <v>42.186999999999998</v>
      </c>
      <c r="CP99">
        <v>43.830000000000013</v>
      </c>
      <c r="CQ99">
        <v>42.936999999999998</v>
      </c>
      <c r="CR99">
        <v>42.982000000000014</v>
      </c>
      <c r="CS99">
        <v>43.5</v>
      </c>
      <c r="CT99">
        <v>597.52428571428572</v>
      </c>
      <c r="CU99">
        <v>597.47</v>
      </c>
      <c r="CV99">
        <v>0</v>
      </c>
      <c r="CW99">
        <v>1678129391.8</v>
      </c>
      <c r="CX99">
        <v>0</v>
      </c>
      <c r="CY99">
        <v>1678124978.5</v>
      </c>
      <c r="CZ99" t="s">
        <v>356</v>
      </c>
      <c r="DA99">
        <v>1678124978.5</v>
      </c>
      <c r="DB99">
        <v>1678124958</v>
      </c>
      <c r="DC99">
        <v>13</v>
      </c>
      <c r="DD99">
        <v>-0.20300000000000001</v>
      </c>
      <c r="DE99">
        <v>-1.0999999999999999E-2</v>
      </c>
      <c r="DF99">
        <v>-7.2679999999999998</v>
      </c>
      <c r="DG99">
        <v>0.23699999999999999</v>
      </c>
      <c r="DH99">
        <v>791</v>
      </c>
      <c r="DI99">
        <v>32</v>
      </c>
      <c r="DJ99">
        <v>0.03</v>
      </c>
      <c r="DK99">
        <v>7.0000000000000007E-2</v>
      </c>
      <c r="DL99">
        <v>-14.01849512195122</v>
      </c>
      <c r="DM99">
        <v>-1.5723177700348689</v>
      </c>
      <c r="DN99">
        <v>0.16238264798447061</v>
      </c>
      <c r="DO99">
        <v>0</v>
      </c>
      <c r="DP99">
        <v>0.60494599999999998</v>
      </c>
      <c r="DQ99">
        <v>-6.08873728222993E-2</v>
      </c>
      <c r="DR99">
        <v>6.2551532004400633E-3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3.2968199999999999</v>
      </c>
      <c r="EB99">
        <v>2.6253299999999999</v>
      </c>
      <c r="EC99">
        <v>0.12343800000000001</v>
      </c>
      <c r="ED99">
        <v>0.12370399999999999</v>
      </c>
      <c r="EE99">
        <v>0.13944999999999999</v>
      </c>
      <c r="EF99">
        <v>0.13657900000000001</v>
      </c>
      <c r="EG99">
        <v>26431.8</v>
      </c>
      <c r="EH99">
        <v>26800.3</v>
      </c>
      <c r="EI99">
        <v>28054.1</v>
      </c>
      <c r="EJ99">
        <v>29436.2</v>
      </c>
      <c r="EK99">
        <v>33237.599999999999</v>
      </c>
      <c r="EL99">
        <v>35281</v>
      </c>
      <c r="EM99">
        <v>39617.699999999997</v>
      </c>
      <c r="EN99">
        <v>42068.6</v>
      </c>
      <c r="EO99">
        <v>2.1964800000000002</v>
      </c>
      <c r="EP99">
        <v>2.1989999999999998</v>
      </c>
      <c r="EQ99">
        <v>0.12937199999999999</v>
      </c>
      <c r="ER99">
        <v>0</v>
      </c>
      <c r="ES99">
        <v>30.696400000000001</v>
      </c>
      <c r="ET99">
        <v>999.9</v>
      </c>
      <c r="EU99">
        <v>72.900000000000006</v>
      </c>
      <c r="EV99">
        <v>33.5</v>
      </c>
      <c r="EW99">
        <v>37.426000000000002</v>
      </c>
      <c r="EX99">
        <v>56.877299999999998</v>
      </c>
      <c r="EY99">
        <v>-3.9302899999999998</v>
      </c>
      <c r="EZ99">
        <v>2</v>
      </c>
      <c r="FA99">
        <v>0.44844299999999998</v>
      </c>
      <c r="FB99">
        <v>1.29902E-2</v>
      </c>
      <c r="FC99">
        <v>20.274799999999999</v>
      </c>
      <c r="FD99">
        <v>5.2190899999999996</v>
      </c>
      <c r="FE99">
        <v>12.009399999999999</v>
      </c>
      <c r="FF99">
        <v>4.9864499999999996</v>
      </c>
      <c r="FG99">
        <v>3.2844500000000001</v>
      </c>
      <c r="FH99">
        <v>9999</v>
      </c>
      <c r="FI99">
        <v>9999</v>
      </c>
      <c r="FJ99">
        <v>9999</v>
      </c>
      <c r="FK99">
        <v>999.9</v>
      </c>
      <c r="FL99">
        <v>1.8658300000000001</v>
      </c>
      <c r="FM99">
        <v>1.86232</v>
      </c>
      <c r="FN99">
        <v>1.86432</v>
      </c>
      <c r="FO99">
        <v>1.8603499999999999</v>
      </c>
      <c r="FP99">
        <v>1.86111</v>
      </c>
      <c r="FQ99">
        <v>1.8602000000000001</v>
      </c>
      <c r="FR99">
        <v>1.86192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-6.6310000000000002</v>
      </c>
      <c r="GH99">
        <v>0.25219999999999998</v>
      </c>
      <c r="GI99">
        <v>-4.6300871571038451</v>
      </c>
      <c r="GJ99">
        <v>-4.6782648166075668E-3</v>
      </c>
      <c r="GK99">
        <v>2.0645039605938809E-6</v>
      </c>
      <c r="GL99">
        <v>-4.2957140779123221E-10</v>
      </c>
      <c r="GM99">
        <v>-8.3289933805379121E-2</v>
      </c>
      <c r="GN99">
        <v>6.7050777095108757E-4</v>
      </c>
      <c r="GO99">
        <v>6.3862846072479287E-4</v>
      </c>
      <c r="GP99">
        <v>-1.0801389653900339E-5</v>
      </c>
      <c r="GQ99">
        <v>6</v>
      </c>
      <c r="GR99">
        <v>2074</v>
      </c>
      <c r="GS99">
        <v>4</v>
      </c>
      <c r="GT99">
        <v>34</v>
      </c>
      <c r="GU99">
        <v>72.8</v>
      </c>
      <c r="GV99">
        <v>73.2</v>
      </c>
      <c r="GW99">
        <v>1.72363</v>
      </c>
      <c r="GX99">
        <v>2.5500500000000001</v>
      </c>
      <c r="GY99">
        <v>2.04834</v>
      </c>
      <c r="GZ99">
        <v>2.6196299999999999</v>
      </c>
      <c r="HA99">
        <v>2.1972700000000001</v>
      </c>
      <c r="HB99">
        <v>2.31812</v>
      </c>
      <c r="HC99">
        <v>38.452399999999997</v>
      </c>
      <c r="HD99">
        <v>14.3772</v>
      </c>
      <c r="HE99">
        <v>18</v>
      </c>
      <c r="HF99">
        <v>681.59799999999996</v>
      </c>
      <c r="HG99">
        <v>761.91899999999998</v>
      </c>
      <c r="HH99">
        <v>30.999600000000001</v>
      </c>
      <c r="HI99">
        <v>33.089100000000002</v>
      </c>
      <c r="HJ99">
        <v>30.000299999999999</v>
      </c>
      <c r="HK99">
        <v>33.068199999999997</v>
      </c>
      <c r="HL99">
        <v>33.091299999999997</v>
      </c>
      <c r="HM99">
        <v>34.551499999999997</v>
      </c>
      <c r="HN99">
        <v>10.9366</v>
      </c>
      <c r="HO99">
        <v>100</v>
      </c>
      <c r="HP99">
        <v>31</v>
      </c>
      <c r="HQ99">
        <v>565.33500000000004</v>
      </c>
      <c r="HR99">
        <v>33.516599999999997</v>
      </c>
      <c r="HS99">
        <v>98.881299999999996</v>
      </c>
      <c r="HT99">
        <v>97.559200000000004</v>
      </c>
    </row>
    <row r="100" spans="1:228" x14ac:dyDescent="0.2">
      <c r="A100">
        <v>85</v>
      </c>
      <c r="B100">
        <v>1678129353.5</v>
      </c>
      <c r="C100">
        <v>335.5</v>
      </c>
      <c r="D100" t="s">
        <v>528</v>
      </c>
      <c r="E100" t="s">
        <v>529</v>
      </c>
      <c r="F100">
        <v>4</v>
      </c>
      <c r="G100">
        <v>1678129351.1875</v>
      </c>
      <c r="H100">
        <f t="shared" si="34"/>
        <v>6.739745620548092E-4</v>
      </c>
      <c r="I100">
        <f t="shared" si="35"/>
        <v>0.67397456205480921</v>
      </c>
      <c r="J100">
        <f t="shared" si="36"/>
        <v>4.2367590823450865</v>
      </c>
      <c r="K100">
        <f t="shared" si="37"/>
        <v>539.60337500000003</v>
      </c>
      <c r="L100">
        <f t="shared" si="38"/>
        <v>368.94509220731953</v>
      </c>
      <c r="M100">
        <f t="shared" si="39"/>
        <v>37.373715209386532</v>
      </c>
      <c r="N100">
        <f t="shared" si="40"/>
        <v>54.661203765088899</v>
      </c>
      <c r="O100">
        <f t="shared" si="41"/>
        <v>4.2905605014765161E-2</v>
      </c>
      <c r="P100">
        <f t="shared" si="42"/>
        <v>2.7707437816584299</v>
      </c>
      <c r="Q100">
        <f t="shared" si="43"/>
        <v>4.2539888517593494E-2</v>
      </c>
      <c r="R100">
        <f t="shared" si="44"/>
        <v>2.6620028548568871E-2</v>
      </c>
      <c r="S100">
        <f t="shared" si="45"/>
        <v>226.11391873390031</v>
      </c>
      <c r="T100">
        <f t="shared" si="46"/>
        <v>33.796735118759564</v>
      </c>
      <c r="U100">
        <f t="shared" si="47"/>
        <v>32.788499999999999</v>
      </c>
      <c r="V100">
        <f t="shared" si="48"/>
        <v>4.9923782981467104</v>
      </c>
      <c r="W100">
        <f t="shared" si="49"/>
        <v>70.002445285798117</v>
      </c>
      <c r="X100">
        <f t="shared" si="50"/>
        <v>3.4543770420500639</v>
      </c>
      <c r="Y100">
        <f t="shared" si="51"/>
        <v>4.9346519652948144</v>
      </c>
      <c r="Z100">
        <f t="shared" si="52"/>
        <v>1.5380012560966465</v>
      </c>
      <c r="AA100">
        <f t="shared" si="53"/>
        <v>-29.722278186617086</v>
      </c>
      <c r="AB100">
        <f t="shared" si="54"/>
        <v>-30.848081157507664</v>
      </c>
      <c r="AC100">
        <f t="shared" si="55"/>
        <v>-2.5419468696857157</v>
      </c>
      <c r="AD100">
        <f t="shared" si="56"/>
        <v>163.00161252008985</v>
      </c>
      <c r="AE100">
        <f t="shared" si="57"/>
        <v>15.095325799705446</v>
      </c>
      <c r="AF100">
        <f t="shared" si="58"/>
        <v>0.67192104058291191</v>
      </c>
      <c r="AG100">
        <f t="shared" si="59"/>
        <v>4.2367590823450865</v>
      </c>
      <c r="AH100">
        <v>572.31155127399904</v>
      </c>
      <c r="AI100">
        <v>561.80967878787885</v>
      </c>
      <c r="AJ100">
        <v>1.7383328855504081</v>
      </c>
      <c r="AK100">
        <v>60.624577214499709</v>
      </c>
      <c r="AL100">
        <f t="shared" si="60"/>
        <v>0.67397456205480921</v>
      </c>
      <c r="AM100">
        <v>33.501536065092523</v>
      </c>
      <c r="AN100">
        <v>34.102183636363641</v>
      </c>
      <c r="AO100">
        <v>4.7355972201620603E-5</v>
      </c>
      <c r="AP100">
        <v>101.7342113738122</v>
      </c>
      <c r="AQ100">
        <v>16</v>
      </c>
      <c r="AR100">
        <v>2</v>
      </c>
      <c r="AS100">
        <f t="shared" si="61"/>
        <v>1</v>
      </c>
      <c r="AT100">
        <f t="shared" si="62"/>
        <v>0</v>
      </c>
      <c r="AU100">
        <f t="shared" si="63"/>
        <v>47487.688253314787</v>
      </c>
      <c r="AV100">
        <f t="shared" si="64"/>
        <v>1199.99875</v>
      </c>
      <c r="AW100">
        <f t="shared" si="65"/>
        <v>1025.9233635926944</v>
      </c>
      <c r="AX100">
        <f t="shared" si="66"/>
        <v>0.8549370268866483</v>
      </c>
      <c r="AY100">
        <f t="shared" si="67"/>
        <v>0.18842846189123139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1678129351.1875</v>
      </c>
      <c r="BF100">
        <v>539.60337500000003</v>
      </c>
      <c r="BG100">
        <v>553.87287500000002</v>
      </c>
      <c r="BH100">
        <v>34.100850000000001</v>
      </c>
      <c r="BI100">
        <v>33.501737499999997</v>
      </c>
      <c r="BJ100">
        <v>546.24299999999994</v>
      </c>
      <c r="BK100">
        <v>33.848637500000002</v>
      </c>
      <c r="BL100">
        <v>649.96937500000001</v>
      </c>
      <c r="BM100">
        <v>101.199</v>
      </c>
      <c r="BN100">
        <v>9.9854487500000005E-2</v>
      </c>
      <c r="BO100">
        <v>32.581987499999997</v>
      </c>
      <c r="BP100">
        <v>32.788499999999999</v>
      </c>
      <c r="BQ100">
        <v>999.9</v>
      </c>
      <c r="BR100">
        <v>0</v>
      </c>
      <c r="BS100">
        <v>0</v>
      </c>
      <c r="BT100">
        <v>9012.9675000000007</v>
      </c>
      <c r="BU100">
        <v>0</v>
      </c>
      <c r="BV100">
        <v>142.11612500000001</v>
      </c>
      <c r="BW100">
        <v>-14.269512499999999</v>
      </c>
      <c r="BX100">
        <v>558.65412500000002</v>
      </c>
      <c r="BY100">
        <v>573.07175000000007</v>
      </c>
      <c r="BZ100">
        <v>0.59910875000000008</v>
      </c>
      <c r="CA100">
        <v>553.87287500000002</v>
      </c>
      <c r="CB100">
        <v>33.501737499999997</v>
      </c>
      <c r="CC100">
        <v>3.4509675</v>
      </c>
      <c r="CD100">
        <v>3.3903412500000001</v>
      </c>
      <c r="CE100">
        <v>26.380437499999999</v>
      </c>
      <c r="CF100">
        <v>26.080375</v>
      </c>
      <c r="CG100">
        <v>1199.99875</v>
      </c>
      <c r="CH100">
        <v>0.50001475000000006</v>
      </c>
      <c r="CI100">
        <v>0.49998524999999999</v>
      </c>
      <c r="CJ100">
        <v>0</v>
      </c>
      <c r="CK100">
        <v>1012.7125</v>
      </c>
      <c r="CL100">
        <v>4.9990899999999998</v>
      </c>
      <c r="CM100">
        <v>10756.775</v>
      </c>
      <c r="CN100">
        <v>9557.8987500000003</v>
      </c>
      <c r="CO100">
        <v>42.186999999999998</v>
      </c>
      <c r="CP100">
        <v>43.835624999999993</v>
      </c>
      <c r="CQ100">
        <v>42.936999999999998</v>
      </c>
      <c r="CR100">
        <v>42.984250000000003</v>
      </c>
      <c r="CS100">
        <v>43.5</v>
      </c>
      <c r="CT100">
        <v>597.51874999999995</v>
      </c>
      <c r="CU100">
        <v>597.48</v>
      </c>
      <c r="CV100">
        <v>0</v>
      </c>
      <c r="CW100">
        <v>1678129395.4000001</v>
      </c>
      <c r="CX100">
        <v>0</v>
      </c>
      <c r="CY100">
        <v>1678124978.5</v>
      </c>
      <c r="CZ100" t="s">
        <v>356</v>
      </c>
      <c r="DA100">
        <v>1678124978.5</v>
      </c>
      <c r="DB100">
        <v>1678124958</v>
      </c>
      <c r="DC100">
        <v>13</v>
      </c>
      <c r="DD100">
        <v>-0.20300000000000001</v>
      </c>
      <c r="DE100">
        <v>-1.0999999999999999E-2</v>
      </c>
      <c r="DF100">
        <v>-7.2679999999999998</v>
      </c>
      <c r="DG100">
        <v>0.23699999999999999</v>
      </c>
      <c r="DH100">
        <v>791</v>
      </c>
      <c r="DI100">
        <v>32</v>
      </c>
      <c r="DJ100">
        <v>0.03</v>
      </c>
      <c r="DK100">
        <v>7.0000000000000007E-2</v>
      </c>
      <c r="DL100">
        <v>-14.110292682926829</v>
      </c>
      <c r="DM100">
        <v>-1.325370731707312</v>
      </c>
      <c r="DN100">
        <v>0.14050277905461589</v>
      </c>
      <c r="DO100">
        <v>0</v>
      </c>
      <c r="DP100">
        <v>0.60184085365853668</v>
      </c>
      <c r="DQ100">
        <v>-3.7129735191637828E-2</v>
      </c>
      <c r="DR100">
        <v>4.2801726860591258E-3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3.2966899999999999</v>
      </c>
      <c r="EB100">
        <v>2.6251899999999999</v>
      </c>
      <c r="EC100">
        <v>0.12453500000000001</v>
      </c>
      <c r="ED100">
        <v>0.124792</v>
      </c>
      <c r="EE100">
        <v>0.139458</v>
      </c>
      <c r="EF100">
        <v>0.13658100000000001</v>
      </c>
      <c r="EG100">
        <v>26398.9</v>
      </c>
      <c r="EH100">
        <v>26766.9</v>
      </c>
      <c r="EI100">
        <v>28054.3</v>
      </c>
      <c r="EJ100">
        <v>29436.2</v>
      </c>
      <c r="EK100">
        <v>33237.300000000003</v>
      </c>
      <c r="EL100">
        <v>35280.699999999997</v>
      </c>
      <c r="EM100">
        <v>39617.699999999997</v>
      </c>
      <c r="EN100">
        <v>42068.2</v>
      </c>
      <c r="EO100">
        <v>2.1964999999999999</v>
      </c>
      <c r="EP100">
        <v>2.19895</v>
      </c>
      <c r="EQ100">
        <v>0.128884</v>
      </c>
      <c r="ER100">
        <v>0</v>
      </c>
      <c r="ES100">
        <v>30.689299999999999</v>
      </c>
      <c r="ET100">
        <v>999.9</v>
      </c>
      <c r="EU100">
        <v>72.900000000000006</v>
      </c>
      <c r="EV100">
        <v>33.5</v>
      </c>
      <c r="EW100">
        <v>37.427999999999997</v>
      </c>
      <c r="EX100">
        <v>56.5473</v>
      </c>
      <c r="EY100">
        <v>-3.9503200000000001</v>
      </c>
      <c r="EZ100">
        <v>2</v>
      </c>
      <c r="FA100">
        <v>0.44847599999999999</v>
      </c>
      <c r="FB100">
        <v>1.27151E-2</v>
      </c>
      <c r="FC100">
        <v>20.274799999999999</v>
      </c>
      <c r="FD100">
        <v>5.2187900000000003</v>
      </c>
      <c r="FE100">
        <v>12.009499999999999</v>
      </c>
      <c r="FF100">
        <v>4.9866000000000001</v>
      </c>
      <c r="FG100">
        <v>3.2844500000000001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1.8623000000000001</v>
      </c>
      <c r="FN100">
        <v>1.8643099999999999</v>
      </c>
      <c r="FO100">
        <v>1.8603499999999999</v>
      </c>
      <c r="FP100">
        <v>1.8611</v>
      </c>
      <c r="FQ100">
        <v>1.8602000000000001</v>
      </c>
      <c r="FR100">
        <v>1.8619300000000001</v>
      </c>
      <c r="FS100">
        <v>1.8585199999999999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-6.65</v>
      </c>
      <c r="GH100">
        <v>0.25219999999999998</v>
      </c>
      <c r="GI100">
        <v>-4.6300871571038451</v>
      </c>
      <c r="GJ100">
        <v>-4.6782648166075668E-3</v>
      </c>
      <c r="GK100">
        <v>2.0645039605938809E-6</v>
      </c>
      <c r="GL100">
        <v>-4.2957140779123221E-10</v>
      </c>
      <c r="GM100">
        <v>-8.3289933805379121E-2</v>
      </c>
      <c r="GN100">
        <v>6.7050777095108757E-4</v>
      </c>
      <c r="GO100">
        <v>6.3862846072479287E-4</v>
      </c>
      <c r="GP100">
        <v>-1.0801389653900339E-5</v>
      </c>
      <c r="GQ100">
        <v>6</v>
      </c>
      <c r="GR100">
        <v>2074</v>
      </c>
      <c r="GS100">
        <v>4</v>
      </c>
      <c r="GT100">
        <v>34</v>
      </c>
      <c r="GU100">
        <v>72.900000000000006</v>
      </c>
      <c r="GV100">
        <v>73.3</v>
      </c>
      <c r="GW100">
        <v>1.7395</v>
      </c>
      <c r="GX100">
        <v>2.5476100000000002</v>
      </c>
      <c r="GY100">
        <v>2.04834</v>
      </c>
      <c r="GZ100">
        <v>2.6196299999999999</v>
      </c>
      <c r="HA100">
        <v>2.1972700000000001</v>
      </c>
      <c r="HB100">
        <v>2.3290999999999999</v>
      </c>
      <c r="HC100">
        <v>38.452399999999997</v>
      </c>
      <c r="HD100">
        <v>14.385999999999999</v>
      </c>
      <c r="HE100">
        <v>18</v>
      </c>
      <c r="HF100">
        <v>681.625</v>
      </c>
      <c r="HG100">
        <v>761.90200000000004</v>
      </c>
      <c r="HH100">
        <v>30.9998</v>
      </c>
      <c r="HI100">
        <v>33.091200000000001</v>
      </c>
      <c r="HJ100">
        <v>30.000299999999999</v>
      </c>
      <c r="HK100">
        <v>33.068800000000003</v>
      </c>
      <c r="HL100">
        <v>33.093699999999998</v>
      </c>
      <c r="HM100">
        <v>34.887300000000003</v>
      </c>
      <c r="HN100">
        <v>10.9366</v>
      </c>
      <c r="HO100">
        <v>100</v>
      </c>
      <c r="HP100">
        <v>31</v>
      </c>
      <c r="HQ100">
        <v>572.02499999999998</v>
      </c>
      <c r="HR100">
        <v>33.516599999999997</v>
      </c>
      <c r="HS100">
        <v>98.881600000000006</v>
      </c>
      <c r="HT100">
        <v>97.558700000000002</v>
      </c>
    </row>
    <row r="101" spans="1:228" x14ac:dyDescent="0.2">
      <c r="A101">
        <v>86</v>
      </c>
      <c r="B101">
        <v>1678129357.5</v>
      </c>
      <c r="C101">
        <v>339.5</v>
      </c>
      <c r="D101" t="s">
        <v>530</v>
      </c>
      <c r="E101" t="s">
        <v>531</v>
      </c>
      <c r="F101">
        <v>4</v>
      </c>
      <c r="G101">
        <v>1678129355.5</v>
      </c>
      <c r="H101">
        <f t="shared" si="34"/>
        <v>6.8236509816039029E-4</v>
      </c>
      <c r="I101">
        <f t="shared" si="35"/>
        <v>0.68236509816039026</v>
      </c>
      <c r="J101">
        <f t="shared" si="36"/>
        <v>4.4815959518152653</v>
      </c>
      <c r="K101">
        <f t="shared" si="37"/>
        <v>546.81014285714286</v>
      </c>
      <c r="L101">
        <f t="shared" si="38"/>
        <v>369.25128779835489</v>
      </c>
      <c r="M101">
        <f t="shared" si="39"/>
        <v>37.405247323693764</v>
      </c>
      <c r="N101">
        <f t="shared" si="40"/>
        <v>55.392003517792133</v>
      </c>
      <c r="O101">
        <f t="shared" si="41"/>
        <v>4.3523105799336277E-2</v>
      </c>
      <c r="P101">
        <f t="shared" si="42"/>
        <v>2.7704609461075473</v>
      </c>
      <c r="Q101">
        <f t="shared" si="43"/>
        <v>4.3146798461212457E-2</v>
      </c>
      <c r="R101">
        <f t="shared" si="44"/>
        <v>2.7000287449775819E-2</v>
      </c>
      <c r="S101">
        <f t="shared" si="45"/>
        <v>226.11105137685399</v>
      </c>
      <c r="T101">
        <f t="shared" si="46"/>
        <v>33.793485062982299</v>
      </c>
      <c r="U101">
        <f t="shared" si="47"/>
        <v>32.781228571428571</v>
      </c>
      <c r="V101">
        <f t="shared" si="48"/>
        <v>4.9903357827417576</v>
      </c>
      <c r="W101">
        <f t="shared" si="49"/>
        <v>70.020417834985466</v>
      </c>
      <c r="X101">
        <f t="shared" si="50"/>
        <v>3.4550577158464817</v>
      </c>
      <c r="Y101">
        <f t="shared" si="51"/>
        <v>4.9343574669732604</v>
      </c>
      <c r="Z101">
        <f t="shared" si="52"/>
        <v>1.5352780668952759</v>
      </c>
      <c r="AA101">
        <f t="shared" si="53"/>
        <v>-30.092300828873213</v>
      </c>
      <c r="AB101">
        <f t="shared" si="54"/>
        <v>-29.917026432467779</v>
      </c>
      <c r="AC101">
        <f t="shared" si="55"/>
        <v>-2.4653768763116672</v>
      </c>
      <c r="AD101">
        <f t="shared" si="56"/>
        <v>163.63634723920131</v>
      </c>
      <c r="AE101">
        <f t="shared" si="57"/>
        <v>15.183962367701806</v>
      </c>
      <c r="AF101">
        <f t="shared" si="58"/>
        <v>0.67597856625085273</v>
      </c>
      <c r="AG101">
        <f t="shared" si="59"/>
        <v>4.4815959518152653</v>
      </c>
      <c r="AH101">
        <v>579.34429265835263</v>
      </c>
      <c r="AI101">
        <v>568.69189696969715</v>
      </c>
      <c r="AJ101">
        <v>1.715715052719925</v>
      </c>
      <c r="AK101">
        <v>60.624577214499709</v>
      </c>
      <c r="AL101">
        <f t="shared" si="60"/>
        <v>0.68236509816039026</v>
      </c>
      <c r="AM101">
        <v>33.504117716657937</v>
      </c>
      <c r="AN101">
        <v>34.11194848484849</v>
      </c>
      <c r="AO101">
        <v>9.9176209785198897E-5</v>
      </c>
      <c r="AP101">
        <v>101.7342113738122</v>
      </c>
      <c r="AQ101">
        <v>16</v>
      </c>
      <c r="AR101">
        <v>2</v>
      </c>
      <c r="AS101">
        <f t="shared" si="61"/>
        <v>1</v>
      </c>
      <c r="AT101">
        <f t="shared" si="62"/>
        <v>0</v>
      </c>
      <c r="AU101">
        <f t="shared" si="63"/>
        <v>47480.066115576032</v>
      </c>
      <c r="AV101">
        <f t="shared" si="64"/>
        <v>1199.982857142857</v>
      </c>
      <c r="AW101">
        <f t="shared" si="65"/>
        <v>1025.9098421641729</v>
      </c>
      <c r="AX101">
        <f t="shared" si="66"/>
        <v>0.85493708185702788</v>
      </c>
      <c r="AY101">
        <f t="shared" si="67"/>
        <v>0.18842856798406382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1678129355.5</v>
      </c>
      <c r="BF101">
        <v>546.81014285714286</v>
      </c>
      <c r="BG101">
        <v>561.16871428571437</v>
      </c>
      <c r="BH101">
        <v>34.107100000000003</v>
      </c>
      <c r="BI101">
        <v>33.504342857142859</v>
      </c>
      <c r="BJ101">
        <v>553.46985714285711</v>
      </c>
      <c r="BK101">
        <v>33.854857142857149</v>
      </c>
      <c r="BL101">
        <v>649.93628571428576</v>
      </c>
      <c r="BM101">
        <v>101.2004285714286</v>
      </c>
      <c r="BN101">
        <v>9.9820228571428568E-2</v>
      </c>
      <c r="BO101">
        <v>32.580928571428572</v>
      </c>
      <c r="BP101">
        <v>32.781228571428571</v>
      </c>
      <c r="BQ101">
        <v>999.89999999999986</v>
      </c>
      <c r="BR101">
        <v>0</v>
      </c>
      <c r="BS101">
        <v>0</v>
      </c>
      <c r="BT101">
        <v>9011.3371428571445</v>
      </c>
      <c r="BU101">
        <v>0</v>
      </c>
      <c r="BV101">
        <v>138.71857142857141</v>
      </c>
      <c r="BW101">
        <v>-14.35867142857143</v>
      </c>
      <c r="BX101">
        <v>566.1187142857143</v>
      </c>
      <c r="BY101">
        <v>580.62199999999996</v>
      </c>
      <c r="BZ101">
        <v>0.60275971428571429</v>
      </c>
      <c r="CA101">
        <v>561.16871428571437</v>
      </c>
      <c r="CB101">
        <v>33.504342857142859</v>
      </c>
      <c r="CC101">
        <v>3.4516585714285708</v>
      </c>
      <c r="CD101">
        <v>3.390657142857143</v>
      </c>
      <c r="CE101">
        <v>26.383814285714291</v>
      </c>
      <c r="CF101">
        <v>26.081957142857149</v>
      </c>
      <c r="CG101">
        <v>1199.982857142857</v>
      </c>
      <c r="CH101">
        <v>0.50001300000000004</v>
      </c>
      <c r="CI101">
        <v>0.49998700000000001</v>
      </c>
      <c r="CJ101">
        <v>0</v>
      </c>
      <c r="CK101">
        <v>1012.522857142857</v>
      </c>
      <c r="CL101">
        <v>4.9990899999999998</v>
      </c>
      <c r="CM101">
        <v>10754.157142857141</v>
      </c>
      <c r="CN101">
        <v>9557.7599999999984</v>
      </c>
      <c r="CO101">
        <v>42.186999999999998</v>
      </c>
      <c r="CP101">
        <v>43.83</v>
      </c>
      <c r="CQ101">
        <v>42.963999999999999</v>
      </c>
      <c r="CR101">
        <v>43</v>
      </c>
      <c r="CS101">
        <v>43.5</v>
      </c>
      <c r="CT101">
        <v>597.50857142857149</v>
      </c>
      <c r="CU101">
        <v>597.47428571428577</v>
      </c>
      <c r="CV101">
        <v>0</v>
      </c>
      <c r="CW101">
        <v>1678129399.5999999</v>
      </c>
      <c r="CX101">
        <v>0</v>
      </c>
      <c r="CY101">
        <v>1678124978.5</v>
      </c>
      <c r="CZ101" t="s">
        <v>356</v>
      </c>
      <c r="DA101">
        <v>1678124978.5</v>
      </c>
      <c r="DB101">
        <v>1678124958</v>
      </c>
      <c r="DC101">
        <v>13</v>
      </c>
      <c r="DD101">
        <v>-0.20300000000000001</v>
      </c>
      <c r="DE101">
        <v>-1.0999999999999999E-2</v>
      </c>
      <c r="DF101">
        <v>-7.2679999999999998</v>
      </c>
      <c r="DG101">
        <v>0.23699999999999999</v>
      </c>
      <c r="DH101">
        <v>791</v>
      </c>
      <c r="DI101">
        <v>32</v>
      </c>
      <c r="DJ101">
        <v>0.03</v>
      </c>
      <c r="DK101">
        <v>7.0000000000000007E-2</v>
      </c>
      <c r="DL101">
        <v>-14.20336829268293</v>
      </c>
      <c r="DM101">
        <v>-0.96894146341463427</v>
      </c>
      <c r="DN101">
        <v>0.10024736342016601</v>
      </c>
      <c r="DO101">
        <v>0</v>
      </c>
      <c r="DP101">
        <v>0.60033280487804874</v>
      </c>
      <c r="DQ101">
        <v>-6.7901184668980284E-3</v>
      </c>
      <c r="DR101">
        <v>2.2470471487613911E-3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3.2966299999999999</v>
      </c>
      <c r="EB101">
        <v>2.6252300000000002</v>
      </c>
      <c r="EC101">
        <v>0.12561</v>
      </c>
      <c r="ED101">
        <v>0.12586</v>
      </c>
      <c r="EE101">
        <v>0.13949300000000001</v>
      </c>
      <c r="EF101">
        <v>0.13659099999999999</v>
      </c>
      <c r="EG101">
        <v>26366.2</v>
      </c>
      <c r="EH101">
        <v>26734.2</v>
      </c>
      <c r="EI101">
        <v>28054.1</v>
      </c>
      <c r="EJ101">
        <v>29436.3</v>
      </c>
      <c r="EK101">
        <v>33236.1</v>
      </c>
      <c r="EL101">
        <v>35280.699999999997</v>
      </c>
      <c r="EM101">
        <v>39617.800000000003</v>
      </c>
      <c r="EN101">
        <v>42068.6</v>
      </c>
      <c r="EO101">
        <v>2.1965300000000001</v>
      </c>
      <c r="EP101">
        <v>2.1989299999999998</v>
      </c>
      <c r="EQ101">
        <v>0.129111</v>
      </c>
      <c r="ER101">
        <v>0</v>
      </c>
      <c r="ES101">
        <v>30.684200000000001</v>
      </c>
      <c r="ET101">
        <v>999.9</v>
      </c>
      <c r="EU101">
        <v>72.900000000000006</v>
      </c>
      <c r="EV101">
        <v>33.5</v>
      </c>
      <c r="EW101">
        <v>37.423000000000002</v>
      </c>
      <c r="EX101">
        <v>56.7273</v>
      </c>
      <c r="EY101">
        <v>-3.9262800000000002</v>
      </c>
      <c r="EZ101">
        <v>2</v>
      </c>
      <c r="FA101">
        <v>0.448575</v>
      </c>
      <c r="FB101">
        <v>1.36629E-2</v>
      </c>
      <c r="FC101">
        <v>20.274699999999999</v>
      </c>
      <c r="FD101">
        <v>5.2187900000000003</v>
      </c>
      <c r="FE101">
        <v>12.009499999999999</v>
      </c>
      <c r="FF101">
        <v>4.9863999999999997</v>
      </c>
      <c r="FG101">
        <v>3.2844500000000001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1.86229</v>
      </c>
      <c r="FN101">
        <v>1.86432</v>
      </c>
      <c r="FO101">
        <v>1.8603499999999999</v>
      </c>
      <c r="FP101">
        <v>1.86111</v>
      </c>
      <c r="FQ101">
        <v>1.8602000000000001</v>
      </c>
      <c r="FR101">
        <v>1.86191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-6.6680000000000001</v>
      </c>
      <c r="GH101">
        <v>0.25230000000000002</v>
      </c>
      <c r="GI101">
        <v>-4.6300871571038451</v>
      </c>
      <c r="GJ101">
        <v>-4.6782648166075668E-3</v>
      </c>
      <c r="GK101">
        <v>2.0645039605938809E-6</v>
      </c>
      <c r="GL101">
        <v>-4.2957140779123221E-10</v>
      </c>
      <c r="GM101">
        <v>-8.3289933805379121E-2</v>
      </c>
      <c r="GN101">
        <v>6.7050777095108757E-4</v>
      </c>
      <c r="GO101">
        <v>6.3862846072479287E-4</v>
      </c>
      <c r="GP101">
        <v>-1.0801389653900339E-5</v>
      </c>
      <c r="GQ101">
        <v>6</v>
      </c>
      <c r="GR101">
        <v>2074</v>
      </c>
      <c r="GS101">
        <v>4</v>
      </c>
      <c r="GT101">
        <v>34</v>
      </c>
      <c r="GU101">
        <v>73</v>
      </c>
      <c r="GV101">
        <v>73.3</v>
      </c>
      <c r="GW101">
        <v>1.7565900000000001</v>
      </c>
      <c r="GX101">
        <v>2.5427200000000001</v>
      </c>
      <c r="GY101">
        <v>2.04834</v>
      </c>
      <c r="GZ101">
        <v>2.6208499999999999</v>
      </c>
      <c r="HA101">
        <v>2.1972700000000001</v>
      </c>
      <c r="HB101">
        <v>2.33887</v>
      </c>
      <c r="HC101">
        <v>38.452399999999997</v>
      </c>
      <c r="HD101">
        <v>14.3772</v>
      </c>
      <c r="HE101">
        <v>18</v>
      </c>
      <c r="HF101">
        <v>681.67100000000005</v>
      </c>
      <c r="HG101">
        <v>761.87699999999995</v>
      </c>
      <c r="HH101">
        <v>31.0001</v>
      </c>
      <c r="HI101">
        <v>33.091999999999999</v>
      </c>
      <c r="HJ101">
        <v>30.0002</v>
      </c>
      <c r="HK101">
        <v>33.071100000000001</v>
      </c>
      <c r="HL101">
        <v>33.093699999999998</v>
      </c>
      <c r="HM101">
        <v>35.2254</v>
      </c>
      <c r="HN101">
        <v>10.9366</v>
      </c>
      <c r="HO101">
        <v>100</v>
      </c>
      <c r="HP101">
        <v>31</v>
      </c>
      <c r="HQ101">
        <v>578.72199999999998</v>
      </c>
      <c r="HR101">
        <v>33.516599999999997</v>
      </c>
      <c r="HS101">
        <v>98.881399999999999</v>
      </c>
      <c r="HT101">
        <v>97.559200000000004</v>
      </c>
    </row>
    <row r="102" spans="1:228" x14ac:dyDescent="0.2">
      <c r="A102">
        <v>87</v>
      </c>
      <c r="B102">
        <v>1678129361.5</v>
      </c>
      <c r="C102">
        <v>343.5</v>
      </c>
      <c r="D102" t="s">
        <v>532</v>
      </c>
      <c r="E102" t="s">
        <v>533</v>
      </c>
      <c r="F102">
        <v>4</v>
      </c>
      <c r="G102">
        <v>1678129359.1875</v>
      </c>
      <c r="H102">
        <f t="shared" si="34"/>
        <v>6.9215930810658324E-4</v>
      </c>
      <c r="I102">
        <f t="shared" si="35"/>
        <v>0.69215930810658322</v>
      </c>
      <c r="J102">
        <f t="shared" si="36"/>
        <v>4.3965352159713031</v>
      </c>
      <c r="K102">
        <f t="shared" si="37"/>
        <v>552.94524999999999</v>
      </c>
      <c r="L102">
        <f t="shared" si="38"/>
        <v>380.6574664820422</v>
      </c>
      <c r="M102">
        <f t="shared" si="39"/>
        <v>38.560765879546103</v>
      </c>
      <c r="N102">
        <f t="shared" si="40"/>
        <v>56.013592814848863</v>
      </c>
      <c r="O102">
        <f t="shared" si="41"/>
        <v>4.4162892427100586E-2</v>
      </c>
      <c r="P102">
        <f t="shared" si="42"/>
        <v>2.7664862177526075</v>
      </c>
      <c r="Q102">
        <f t="shared" si="43"/>
        <v>4.377494220039449E-2</v>
      </c>
      <c r="R102">
        <f t="shared" si="44"/>
        <v>2.7393910495242334E-2</v>
      </c>
      <c r="S102">
        <f t="shared" si="45"/>
        <v>226.11045485931001</v>
      </c>
      <c r="T102">
        <f t="shared" si="46"/>
        <v>33.798106680037776</v>
      </c>
      <c r="U102">
        <f t="shared" si="47"/>
        <v>32.783875000000002</v>
      </c>
      <c r="V102">
        <f t="shared" si="48"/>
        <v>4.9910790698346394</v>
      </c>
      <c r="W102">
        <f t="shared" si="49"/>
        <v>70.01951492861366</v>
      </c>
      <c r="X102">
        <f t="shared" si="50"/>
        <v>3.4561225610315796</v>
      </c>
      <c r="Y102">
        <f t="shared" si="51"/>
        <v>4.9359418792820371</v>
      </c>
      <c r="Z102">
        <f t="shared" si="52"/>
        <v>1.5349565088030599</v>
      </c>
      <c r="AA102">
        <f t="shared" si="53"/>
        <v>-30.52422548750032</v>
      </c>
      <c r="AB102">
        <f t="shared" si="54"/>
        <v>-29.419207280624736</v>
      </c>
      <c r="AC102">
        <f t="shared" si="55"/>
        <v>-2.4279355766995723</v>
      </c>
      <c r="AD102">
        <f t="shared" si="56"/>
        <v>163.73908651448536</v>
      </c>
      <c r="AE102">
        <f t="shared" si="57"/>
        <v>15.174959044825355</v>
      </c>
      <c r="AF102">
        <f t="shared" si="58"/>
        <v>0.6852716647761713</v>
      </c>
      <c r="AG102">
        <f t="shared" si="59"/>
        <v>4.3965352159713031</v>
      </c>
      <c r="AH102">
        <v>586.23536504157221</v>
      </c>
      <c r="AI102">
        <v>575.60926060606027</v>
      </c>
      <c r="AJ102">
        <v>1.7308341005981021</v>
      </c>
      <c r="AK102">
        <v>60.624577214499709</v>
      </c>
      <c r="AL102">
        <f t="shared" si="60"/>
        <v>0.69215930810658322</v>
      </c>
      <c r="AM102">
        <v>33.506611756769232</v>
      </c>
      <c r="AN102">
        <v>34.123075757575769</v>
      </c>
      <c r="AO102">
        <v>1.040491466009963E-4</v>
      </c>
      <c r="AP102">
        <v>101.7342113738122</v>
      </c>
      <c r="AQ102">
        <v>16</v>
      </c>
      <c r="AR102">
        <v>2</v>
      </c>
      <c r="AS102">
        <f t="shared" si="61"/>
        <v>1</v>
      </c>
      <c r="AT102">
        <f t="shared" si="62"/>
        <v>0</v>
      </c>
      <c r="AU102">
        <f t="shared" si="63"/>
        <v>47369.652736346208</v>
      </c>
      <c r="AV102">
        <f t="shared" si="64"/>
        <v>1199.9775</v>
      </c>
      <c r="AW102">
        <f t="shared" si="65"/>
        <v>1025.9054760929066</v>
      </c>
      <c r="AX102">
        <f t="shared" si="66"/>
        <v>0.85493726015105009</v>
      </c>
      <c r="AY102">
        <f t="shared" si="67"/>
        <v>0.18842891209152673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1678129359.1875</v>
      </c>
      <c r="BF102">
        <v>552.94524999999999</v>
      </c>
      <c r="BG102">
        <v>567.30262500000003</v>
      </c>
      <c r="BH102">
        <v>34.117550000000001</v>
      </c>
      <c r="BI102">
        <v>33.506574999999998</v>
      </c>
      <c r="BJ102">
        <v>559.62212499999998</v>
      </c>
      <c r="BK102">
        <v>33.865237500000013</v>
      </c>
      <c r="BL102">
        <v>650.00225</v>
      </c>
      <c r="BM102">
        <v>101.20037499999999</v>
      </c>
      <c r="BN102">
        <v>0.10005721250000001</v>
      </c>
      <c r="BO102">
        <v>32.586624999999998</v>
      </c>
      <c r="BP102">
        <v>32.783875000000002</v>
      </c>
      <c r="BQ102">
        <v>999.9</v>
      </c>
      <c r="BR102">
        <v>0</v>
      </c>
      <c r="BS102">
        <v>0</v>
      </c>
      <c r="BT102">
        <v>8990.2337499999994</v>
      </c>
      <c r="BU102">
        <v>0</v>
      </c>
      <c r="BV102">
        <v>136.86000000000001</v>
      </c>
      <c r="BW102">
        <v>-14.357412500000001</v>
      </c>
      <c r="BX102">
        <v>572.47662500000001</v>
      </c>
      <c r="BY102">
        <v>586.97</v>
      </c>
      <c r="BZ102">
        <v>0.61098437499999991</v>
      </c>
      <c r="CA102">
        <v>567.30262500000003</v>
      </c>
      <c r="CB102">
        <v>33.506574999999998</v>
      </c>
      <c r="CC102">
        <v>3.45271375</v>
      </c>
      <c r="CD102">
        <v>3.3908812500000001</v>
      </c>
      <c r="CE102">
        <v>26.3890125</v>
      </c>
      <c r="CF102">
        <v>26.0830625</v>
      </c>
      <c r="CG102">
        <v>1199.9775</v>
      </c>
      <c r="CH102">
        <v>0.50000774999999997</v>
      </c>
      <c r="CI102">
        <v>0.49999225000000003</v>
      </c>
      <c r="CJ102">
        <v>0</v>
      </c>
      <c r="CK102">
        <v>1012.175</v>
      </c>
      <c r="CL102">
        <v>4.9990899999999998</v>
      </c>
      <c r="CM102">
        <v>10752.15</v>
      </c>
      <c r="CN102">
        <v>9557.7037499999988</v>
      </c>
      <c r="CO102">
        <v>42.186999999999998</v>
      </c>
      <c r="CP102">
        <v>43.819875000000003</v>
      </c>
      <c r="CQ102">
        <v>42.952749999999988</v>
      </c>
      <c r="CR102">
        <v>43</v>
      </c>
      <c r="CS102">
        <v>43.5</v>
      </c>
      <c r="CT102">
        <v>597.49874999999997</v>
      </c>
      <c r="CU102">
        <v>597.47874999999999</v>
      </c>
      <c r="CV102">
        <v>0</v>
      </c>
      <c r="CW102">
        <v>1678129403.8</v>
      </c>
      <c r="CX102">
        <v>0</v>
      </c>
      <c r="CY102">
        <v>1678124978.5</v>
      </c>
      <c r="CZ102" t="s">
        <v>356</v>
      </c>
      <c r="DA102">
        <v>1678124978.5</v>
      </c>
      <c r="DB102">
        <v>1678124958</v>
      </c>
      <c r="DC102">
        <v>13</v>
      </c>
      <c r="DD102">
        <v>-0.20300000000000001</v>
      </c>
      <c r="DE102">
        <v>-1.0999999999999999E-2</v>
      </c>
      <c r="DF102">
        <v>-7.2679999999999998</v>
      </c>
      <c r="DG102">
        <v>0.23699999999999999</v>
      </c>
      <c r="DH102">
        <v>791</v>
      </c>
      <c r="DI102">
        <v>32</v>
      </c>
      <c r="DJ102">
        <v>0.03</v>
      </c>
      <c r="DK102">
        <v>7.0000000000000007E-2</v>
      </c>
      <c r="DL102">
        <v>-14.26302682926829</v>
      </c>
      <c r="DM102">
        <v>-0.76960766550522042</v>
      </c>
      <c r="DN102">
        <v>8.0876500323521727E-2</v>
      </c>
      <c r="DO102">
        <v>0</v>
      </c>
      <c r="DP102">
        <v>0.60168787804878054</v>
      </c>
      <c r="DQ102">
        <v>3.3286327526133183E-2</v>
      </c>
      <c r="DR102">
        <v>4.5866717897707831E-3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3.2968099999999998</v>
      </c>
      <c r="EB102">
        <v>2.6252399999999998</v>
      </c>
      <c r="EC102">
        <v>0.126689</v>
      </c>
      <c r="ED102">
        <v>0.126914</v>
      </c>
      <c r="EE102">
        <v>0.13952200000000001</v>
      </c>
      <c r="EF102">
        <v>0.136597</v>
      </c>
      <c r="EG102">
        <v>26333.4</v>
      </c>
      <c r="EH102">
        <v>26701.8</v>
      </c>
      <c r="EI102">
        <v>28053.9</v>
      </c>
      <c r="EJ102">
        <v>29436.1</v>
      </c>
      <c r="EK102">
        <v>33234.800000000003</v>
      </c>
      <c r="EL102">
        <v>35280.400000000001</v>
      </c>
      <c r="EM102">
        <v>39617.5</v>
      </c>
      <c r="EN102">
        <v>42068.5</v>
      </c>
      <c r="EO102">
        <v>2.1966999999999999</v>
      </c>
      <c r="EP102">
        <v>2.1988699999999999</v>
      </c>
      <c r="EQ102">
        <v>0.12998999999999999</v>
      </c>
      <c r="ER102">
        <v>0</v>
      </c>
      <c r="ES102">
        <v>30.680900000000001</v>
      </c>
      <c r="ET102">
        <v>999.9</v>
      </c>
      <c r="EU102">
        <v>72.900000000000006</v>
      </c>
      <c r="EV102">
        <v>33.5</v>
      </c>
      <c r="EW102">
        <v>37.427199999999999</v>
      </c>
      <c r="EX102">
        <v>56.817300000000003</v>
      </c>
      <c r="EY102">
        <v>-3.94231</v>
      </c>
      <c r="EZ102">
        <v>2</v>
      </c>
      <c r="FA102">
        <v>0.44874999999999998</v>
      </c>
      <c r="FB102">
        <v>1.59995E-2</v>
      </c>
      <c r="FC102">
        <v>20.274999999999999</v>
      </c>
      <c r="FD102">
        <v>5.2198399999999996</v>
      </c>
      <c r="FE102">
        <v>12.009499999999999</v>
      </c>
      <c r="FF102">
        <v>4.9869000000000003</v>
      </c>
      <c r="FG102">
        <v>3.2845800000000001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1.8622799999999999</v>
      </c>
      <c r="FN102">
        <v>1.86432</v>
      </c>
      <c r="FO102">
        <v>1.8603499999999999</v>
      </c>
      <c r="FP102">
        <v>1.86111</v>
      </c>
      <c r="FQ102">
        <v>1.8602000000000001</v>
      </c>
      <c r="FR102">
        <v>1.8619300000000001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-6.6879999999999997</v>
      </c>
      <c r="GH102">
        <v>0.25240000000000001</v>
      </c>
      <c r="GI102">
        <v>-4.6300871571038451</v>
      </c>
      <c r="GJ102">
        <v>-4.6782648166075668E-3</v>
      </c>
      <c r="GK102">
        <v>2.0645039605938809E-6</v>
      </c>
      <c r="GL102">
        <v>-4.2957140779123221E-10</v>
      </c>
      <c r="GM102">
        <v>-8.3289933805379121E-2</v>
      </c>
      <c r="GN102">
        <v>6.7050777095108757E-4</v>
      </c>
      <c r="GO102">
        <v>6.3862846072479287E-4</v>
      </c>
      <c r="GP102">
        <v>-1.0801389653900339E-5</v>
      </c>
      <c r="GQ102">
        <v>6</v>
      </c>
      <c r="GR102">
        <v>2074</v>
      </c>
      <c r="GS102">
        <v>4</v>
      </c>
      <c r="GT102">
        <v>34</v>
      </c>
      <c r="GU102">
        <v>73</v>
      </c>
      <c r="GV102">
        <v>73.400000000000006</v>
      </c>
      <c r="GW102">
        <v>1.7748999999999999</v>
      </c>
      <c r="GX102">
        <v>2.5524900000000001</v>
      </c>
      <c r="GY102">
        <v>2.04834</v>
      </c>
      <c r="GZ102">
        <v>2.6196299999999999</v>
      </c>
      <c r="HA102">
        <v>2.1972700000000001</v>
      </c>
      <c r="HB102">
        <v>2.33643</v>
      </c>
      <c r="HC102">
        <v>38.452399999999997</v>
      </c>
      <c r="HD102">
        <v>14.3247</v>
      </c>
      <c r="HE102">
        <v>18</v>
      </c>
      <c r="HF102">
        <v>681.81299999999999</v>
      </c>
      <c r="HG102">
        <v>761.82799999999997</v>
      </c>
      <c r="HH102">
        <v>31.000499999999999</v>
      </c>
      <c r="HI102">
        <v>33.092599999999997</v>
      </c>
      <c r="HJ102">
        <v>30.000399999999999</v>
      </c>
      <c r="HK102">
        <v>33.071100000000001</v>
      </c>
      <c r="HL102">
        <v>33.093699999999998</v>
      </c>
      <c r="HM102">
        <v>35.565100000000001</v>
      </c>
      <c r="HN102">
        <v>10.9366</v>
      </c>
      <c r="HO102">
        <v>100</v>
      </c>
      <c r="HP102">
        <v>31</v>
      </c>
      <c r="HQ102">
        <v>585.41399999999999</v>
      </c>
      <c r="HR102">
        <v>33.516500000000001</v>
      </c>
      <c r="HS102">
        <v>98.880600000000001</v>
      </c>
      <c r="HT102">
        <v>97.558899999999994</v>
      </c>
    </row>
    <row r="103" spans="1:228" x14ac:dyDescent="0.2">
      <c r="A103">
        <v>88</v>
      </c>
      <c r="B103">
        <v>1678129365.5</v>
      </c>
      <c r="C103">
        <v>347.5</v>
      </c>
      <c r="D103" t="s">
        <v>534</v>
      </c>
      <c r="E103" t="s">
        <v>535</v>
      </c>
      <c r="F103">
        <v>4</v>
      </c>
      <c r="G103">
        <v>1678129363.5</v>
      </c>
      <c r="H103">
        <f t="shared" si="34"/>
        <v>6.9836900706492038E-4</v>
      </c>
      <c r="I103">
        <f t="shared" si="35"/>
        <v>0.69836900706492033</v>
      </c>
      <c r="J103">
        <f t="shared" si="36"/>
        <v>4.4971820422199889</v>
      </c>
      <c r="K103">
        <f t="shared" si="37"/>
        <v>560.07642857142855</v>
      </c>
      <c r="L103">
        <f t="shared" si="38"/>
        <v>385.53995787193702</v>
      </c>
      <c r="M103">
        <f t="shared" si="39"/>
        <v>39.056206872251522</v>
      </c>
      <c r="N103">
        <f t="shared" si="40"/>
        <v>56.737208198335317</v>
      </c>
      <c r="O103">
        <f t="shared" si="41"/>
        <v>4.4591865615849276E-2</v>
      </c>
      <c r="P103">
        <f t="shared" si="42"/>
        <v>2.7703317637583833</v>
      </c>
      <c r="Q103">
        <f t="shared" si="43"/>
        <v>4.4196922278301402E-2</v>
      </c>
      <c r="R103">
        <f t="shared" si="44"/>
        <v>2.7658268849516963E-2</v>
      </c>
      <c r="S103">
        <f t="shared" si="45"/>
        <v>226.1130588063354</v>
      </c>
      <c r="T103">
        <f t="shared" si="46"/>
        <v>33.798846384136546</v>
      </c>
      <c r="U103">
        <f t="shared" si="47"/>
        <v>32.784328571428567</v>
      </c>
      <c r="V103">
        <f t="shared" si="48"/>
        <v>4.9912064714895594</v>
      </c>
      <c r="W103">
        <f t="shared" si="49"/>
        <v>70.026490120338366</v>
      </c>
      <c r="X103">
        <f t="shared" si="50"/>
        <v>3.4572412572624192</v>
      </c>
      <c r="Y103">
        <f t="shared" si="51"/>
        <v>4.9370477533876915</v>
      </c>
      <c r="Z103">
        <f t="shared" si="52"/>
        <v>1.5339652142271403</v>
      </c>
      <c r="AA103">
        <f t="shared" si="53"/>
        <v>-30.79807321156299</v>
      </c>
      <c r="AB103">
        <f t="shared" si="54"/>
        <v>-28.934161476190887</v>
      </c>
      <c r="AC103">
        <f t="shared" si="55"/>
        <v>-2.384642385582127</v>
      </c>
      <c r="AD103">
        <f t="shared" si="56"/>
        <v>163.99618173299939</v>
      </c>
      <c r="AE103">
        <f t="shared" si="57"/>
        <v>15.235754575741314</v>
      </c>
      <c r="AF103">
        <f t="shared" si="58"/>
        <v>0.69622561383934389</v>
      </c>
      <c r="AG103">
        <f t="shared" si="59"/>
        <v>4.4971820422199889</v>
      </c>
      <c r="AH103">
        <v>593.11105002994088</v>
      </c>
      <c r="AI103">
        <v>582.45002424242409</v>
      </c>
      <c r="AJ103">
        <v>1.714296004478709</v>
      </c>
      <c r="AK103">
        <v>60.624577214499709</v>
      </c>
      <c r="AL103">
        <f t="shared" si="60"/>
        <v>0.69836900706492033</v>
      </c>
      <c r="AM103">
        <v>33.506873241005977</v>
      </c>
      <c r="AN103">
        <v>34.129149090909081</v>
      </c>
      <c r="AO103">
        <v>6.0529904508573092E-5</v>
      </c>
      <c r="AP103">
        <v>101.7342113738122</v>
      </c>
      <c r="AQ103">
        <v>16</v>
      </c>
      <c r="AR103">
        <v>2</v>
      </c>
      <c r="AS103">
        <f t="shared" si="61"/>
        <v>1</v>
      </c>
      <c r="AT103">
        <f t="shared" si="62"/>
        <v>0</v>
      </c>
      <c r="AU103">
        <f t="shared" si="63"/>
        <v>47475.019027026334</v>
      </c>
      <c r="AV103">
        <f t="shared" si="64"/>
        <v>1199.987142857143</v>
      </c>
      <c r="AW103">
        <f t="shared" si="65"/>
        <v>1025.9141278789305</v>
      </c>
      <c r="AX103">
        <f t="shared" si="66"/>
        <v>0.85493759994482232</v>
      </c>
      <c r="AY103">
        <f t="shared" si="67"/>
        <v>0.1884295678935069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1678129363.5</v>
      </c>
      <c r="BF103">
        <v>560.07642857142855</v>
      </c>
      <c r="BG103">
        <v>574.50028571428572</v>
      </c>
      <c r="BH103">
        <v>34.127857142857152</v>
      </c>
      <c r="BI103">
        <v>33.50711428571428</v>
      </c>
      <c r="BJ103">
        <v>566.77285714285711</v>
      </c>
      <c r="BK103">
        <v>33.87547142857143</v>
      </c>
      <c r="BL103">
        <v>649.9937142857143</v>
      </c>
      <c r="BM103">
        <v>101.20271428571429</v>
      </c>
      <c r="BN103">
        <v>9.9903185714285705E-2</v>
      </c>
      <c r="BO103">
        <v>32.590600000000002</v>
      </c>
      <c r="BP103">
        <v>32.784328571428567</v>
      </c>
      <c r="BQ103">
        <v>999.89999999999986</v>
      </c>
      <c r="BR103">
        <v>0</v>
      </c>
      <c r="BS103">
        <v>0</v>
      </c>
      <c r="BT103">
        <v>9010.4471428571433</v>
      </c>
      <c r="BU103">
        <v>0</v>
      </c>
      <c r="BV103">
        <v>135.68771428571429</v>
      </c>
      <c r="BW103">
        <v>-14.42384285714286</v>
      </c>
      <c r="BX103">
        <v>579.86599999999999</v>
      </c>
      <c r="BY103">
        <v>594.41742857142867</v>
      </c>
      <c r="BZ103">
        <v>0.62075100000000005</v>
      </c>
      <c r="CA103">
        <v>574.50028571428572</v>
      </c>
      <c r="CB103">
        <v>33.50711428571428</v>
      </c>
      <c r="CC103">
        <v>3.4538228571428569</v>
      </c>
      <c r="CD103">
        <v>3.391</v>
      </c>
      <c r="CE103">
        <v>26.39444285714286</v>
      </c>
      <c r="CF103">
        <v>26.083657142857142</v>
      </c>
      <c r="CG103">
        <v>1199.987142857143</v>
      </c>
      <c r="CH103">
        <v>0.49999900000000003</v>
      </c>
      <c r="CI103">
        <v>0.50000100000000003</v>
      </c>
      <c r="CJ103">
        <v>0</v>
      </c>
      <c r="CK103">
        <v>1011.755714285714</v>
      </c>
      <c r="CL103">
        <v>4.9990899999999998</v>
      </c>
      <c r="CM103">
        <v>10748.857142857139</v>
      </c>
      <c r="CN103">
        <v>9557.7442857142851</v>
      </c>
      <c r="CO103">
        <v>42.186999999999998</v>
      </c>
      <c r="CP103">
        <v>43.875</v>
      </c>
      <c r="CQ103">
        <v>43</v>
      </c>
      <c r="CR103">
        <v>43</v>
      </c>
      <c r="CS103">
        <v>43.5</v>
      </c>
      <c r="CT103">
        <v>597.4899999999999</v>
      </c>
      <c r="CU103">
        <v>597.49714285714276</v>
      </c>
      <c r="CV103">
        <v>0</v>
      </c>
      <c r="CW103">
        <v>1678129407.4000001</v>
      </c>
      <c r="CX103">
        <v>0</v>
      </c>
      <c r="CY103">
        <v>1678124978.5</v>
      </c>
      <c r="CZ103" t="s">
        <v>356</v>
      </c>
      <c r="DA103">
        <v>1678124978.5</v>
      </c>
      <c r="DB103">
        <v>1678124958</v>
      </c>
      <c r="DC103">
        <v>13</v>
      </c>
      <c r="DD103">
        <v>-0.20300000000000001</v>
      </c>
      <c r="DE103">
        <v>-1.0999999999999999E-2</v>
      </c>
      <c r="DF103">
        <v>-7.2679999999999998</v>
      </c>
      <c r="DG103">
        <v>0.23699999999999999</v>
      </c>
      <c r="DH103">
        <v>791</v>
      </c>
      <c r="DI103">
        <v>32</v>
      </c>
      <c r="DJ103">
        <v>0.03</v>
      </c>
      <c r="DK103">
        <v>7.0000000000000007E-2</v>
      </c>
      <c r="DL103">
        <v>-14.302172499999999</v>
      </c>
      <c r="DM103">
        <v>-0.78653470919318957</v>
      </c>
      <c r="DN103">
        <v>8.1885981668109856E-2</v>
      </c>
      <c r="DO103">
        <v>0</v>
      </c>
      <c r="DP103">
        <v>0.60503735000000014</v>
      </c>
      <c r="DQ103">
        <v>7.4942566604126501E-2</v>
      </c>
      <c r="DR103">
        <v>7.9472755537668398E-3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3.2966899999999999</v>
      </c>
      <c r="EB103">
        <v>2.6253299999999999</v>
      </c>
      <c r="EC103">
        <v>0.12775500000000001</v>
      </c>
      <c r="ED103">
        <v>0.12798799999999999</v>
      </c>
      <c r="EE103">
        <v>0.139541</v>
      </c>
      <c r="EF103">
        <v>0.136603</v>
      </c>
      <c r="EG103">
        <v>26301</v>
      </c>
      <c r="EH103">
        <v>26669</v>
      </c>
      <c r="EI103">
        <v>28053.7</v>
      </c>
      <c r="EJ103">
        <v>29436.2</v>
      </c>
      <c r="EK103">
        <v>33234</v>
      </c>
      <c r="EL103">
        <v>35280</v>
      </c>
      <c r="EM103">
        <v>39617.300000000003</v>
      </c>
      <c r="EN103">
        <v>42068.2</v>
      </c>
      <c r="EO103">
        <v>2.1967300000000001</v>
      </c>
      <c r="EP103">
        <v>2.1989299999999998</v>
      </c>
      <c r="EQ103">
        <v>0.129554</v>
      </c>
      <c r="ER103">
        <v>0</v>
      </c>
      <c r="ES103">
        <v>30.680199999999999</v>
      </c>
      <c r="ET103">
        <v>999.9</v>
      </c>
      <c r="EU103">
        <v>72.900000000000006</v>
      </c>
      <c r="EV103">
        <v>33.5</v>
      </c>
      <c r="EW103">
        <v>37.4253</v>
      </c>
      <c r="EX103">
        <v>56.427300000000002</v>
      </c>
      <c r="EY103">
        <v>-3.8782000000000001</v>
      </c>
      <c r="EZ103">
        <v>2</v>
      </c>
      <c r="FA103">
        <v>0.44919700000000001</v>
      </c>
      <c r="FB103">
        <v>1.9117599999999998E-2</v>
      </c>
      <c r="FC103">
        <v>20.274899999999999</v>
      </c>
      <c r="FD103">
        <v>5.2193899999999998</v>
      </c>
      <c r="FE103">
        <v>12.008800000000001</v>
      </c>
      <c r="FF103">
        <v>4.9867499999999998</v>
      </c>
      <c r="FG103">
        <v>3.2845800000000001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1.86226</v>
      </c>
      <c r="FN103">
        <v>1.86432</v>
      </c>
      <c r="FO103">
        <v>1.8603499999999999</v>
      </c>
      <c r="FP103">
        <v>1.86111</v>
      </c>
      <c r="FQ103">
        <v>1.8602000000000001</v>
      </c>
      <c r="FR103">
        <v>1.8619399999999999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-6.7050000000000001</v>
      </c>
      <c r="GH103">
        <v>0.25240000000000001</v>
      </c>
      <c r="GI103">
        <v>-4.6300871571038451</v>
      </c>
      <c r="GJ103">
        <v>-4.6782648166075668E-3</v>
      </c>
      <c r="GK103">
        <v>2.0645039605938809E-6</v>
      </c>
      <c r="GL103">
        <v>-4.2957140779123221E-10</v>
      </c>
      <c r="GM103">
        <v>-8.3289933805379121E-2</v>
      </c>
      <c r="GN103">
        <v>6.7050777095108757E-4</v>
      </c>
      <c r="GO103">
        <v>6.3862846072479287E-4</v>
      </c>
      <c r="GP103">
        <v>-1.0801389653900339E-5</v>
      </c>
      <c r="GQ103">
        <v>6</v>
      </c>
      <c r="GR103">
        <v>2074</v>
      </c>
      <c r="GS103">
        <v>4</v>
      </c>
      <c r="GT103">
        <v>34</v>
      </c>
      <c r="GU103">
        <v>73.099999999999994</v>
      </c>
      <c r="GV103">
        <v>73.5</v>
      </c>
      <c r="GW103">
        <v>1.79077</v>
      </c>
      <c r="GX103">
        <v>2.5573700000000001</v>
      </c>
      <c r="GY103">
        <v>2.04834</v>
      </c>
      <c r="GZ103">
        <v>2.6208499999999999</v>
      </c>
      <c r="HA103">
        <v>2.1972700000000001</v>
      </c>
      <c r="HB103">
        <v>2.2827099999999998</v>
      </c>
      <c r="HC103">
        <v>38.452399999999997</v>
      </c>
      <c r="HD103">
        <v>14.438499999999999</v>
      </c>
      <c r="HE103">
        <v>18</v>
      </c>
      <c r="HF103">
        <v>681.83399999999995</v>
      </c>
      <c r="HG103">
        <v>761.87699999999995</v>
      </c>
      <c r="HH103">
        <v>31.000699999999998</v>
      </c>
      <c r="HI103">
        <v>33.094900000000003</v>
      </c>
      <c r="HJ103">
        <v>30.000399999999999</v>
      </c>
      <c r="HK103">
        <v>33.071100000000001</v>
      </c>
      <c r="HL103">
        <v>33.093699999999998</v>
      </c>
      <c r="HM103">
        <v>35.904899999999998</v>
      </c>
      <c r="HN103">
        <v>10.9366</v>
      </c>
      <c r="HO103">
        <v>100</v>
      </c>
      <c r="HP103">
        <v>31</v>
      </c>
      <c r="HQ103">
        <v>592.21799999999996</v>
      </c>
      <c r="HR103">
        <v>33.516300000000001</v>
      </c>
      <c r="HS103">
        <v>98.880099999999999</v>
      </c>
      <c r="HT103">
        <v>97.558700000000002</v>
      </c>
    </row>
    <row r="104" spans="1:228" x14ac:dyDescent="0.2">
      <c r="A104">
        <v>89</v>
      </c>
      <c r="B104">
        <v>1678129369.5</v>
      </c>
      <c r="C104">
        <v>351.5</v>
      </c>
      <c r="D104" t="s">
        <v>536</v>
      </c>
      <c r="E104" t="s">
        <v>537</v>
      </c>
      <c r="F104">
        <v>4</v>
      </c>
      <c r="G104">
        <v>1678129367.1875</v>
      </c>
      <c r="H104">
        <f t="shared" si="34"/>
        <v>7.0297022697303143E-4</v>
      </c>
      <c r="I104">
        <f t="shared" si="35"/>
        <v>0.70297022697303146</v>
      </c>
      <c r="J104">
        <f t="shared" si="36"/>
        <v>4.6182702104360827</v>
      </c>
      <c r="K104">
        <f t="shared" si="37"/>
        <v>566.22312499999998</v>
      </c>
      <c r="L104">
        <f t="shared" si="38"/>
        <v>388.29545885795289</v>
      </c>
      <c r="M104">
        <f t="shared" si="39"/>
        <v>39.335645046809617</v>
      </c>
      <c r="N104">
        <f t="shared" si="40"/>
        <v>57.360320225746385</v>
      </c>
      <c r="O104">
        <f t="shared" si="41"/>
        <v>4.48892649031905E-2</v>
      </c>
      <c r="P104">
        <f t="shared" si="42"/>
        <v>2.772363068857584</v>
      </c>
      <c r="Q104">
        <f t="shared" si="43"/>
        <v>4.44893518748153E-2</v>
      </c>
      <c r="R104">
        <f t="shared" si="44"/>
        <v>2.7841478453685703E-2</v>
      </c>
      <c r="S104">
        <f t="shared" si="45"/>
        <v>226.11368023496976</v>
      </c>
      <c r="T104">
        <f t="shared" si="46"/>
        <v>33.800986551186213</v>
      </c>
      <c r="U104">
        <f t="shared" si="47"/>
        <v>32.785712500000002</v>
      </c>
      <c r="V104">
        <f t="shared" si="48"/>
        <v>4.9915952145014257</v>
      </c>
      <c r="W104">
        <f t="shared" si="49"/>
        <v>70.018488045696628</v>
      </c>
      <c r="X104">
        <f t="shared" si="50"/>
        <v>3.4576669363002974</v>
      </c>
      <c r="Y104">
        <f t="shared" si="51"/>
        <v>4.9382199370596203</v>
      </c>
      <c r="Z104">
        <f t="shared" si="52"/>
        <v>1.5339282782011283</v>
      </c>
      <c r="AA104">
        <f t="shared" si="53"/>
        <v>-31.000987009510688</v>
      </c>
      <c r="AB104">
        <f t="shared" si="54"/>
        <v>-28.532608449958822</v>
      </c>
      <c r="AC104">
        <f t="shared" si="55"/>
        <v>-2.3498894773190462</v>
      </c>
      <c r="AD104">
        <f t="shared" si="56"/>
        <v>164.23019529818123</v>
      </c>
      <c r="AE104">
        <f t="shared" si="57"/>
        <v>15.345574395880558</v>
      </c>
      <c r="AF104">
        <f t="shared" si="58"/>
        <v>0.69939727654428063</v>
      </c>
      <c r="AG104">
        <f t="shared" si="59"/>
        <v>4.6182702104360827</v>
      </c>
      <c r="AH104">
        <v>600.14388370861241</v>
      </c>
      <c r="AI104">
        <v>589.34734545454546</v>
      </c>
      <c r="AJ104">
        <v>1.7197966125470141</v>
      </c>
      <c r="AK104">
        <v>60.624577214499709</v>
      </c>
      <c r="AL104">
        <f t="shared" si="60"/>
        <v>0.70297022697303146</v>
      </c>
      <c r="AM104">
        <v>33.508533958195287</v>
      </c>
      <c r="AN104">
        <v>34.134973333333328</v>
      </c>
      <c r="AO104">
        <v>4.517325448897368E-5</v>
      </c>
      <c r="AP104">
        <v>101.7342113738122</v>
      </c>
      <c r="AQ104">
        <v>16</v>
      </c>
      <c r="AR104">
        <v>2</v>
      </c>
      <c r="AS104">
        <f t="shared" si="61"/>
        <v>1</v>
      </c>
      <c r="AT104">
        <f t="shared" si="62"/>
        <v>0</v>
      </c>
      <c r="AU104">
        <f t="shared" si="63"/>
        <v>47530.374304792618</v>
      </c>
      <c r="AV104">
        <f t="shared" si="64"/>
        <v>1199.99</v>
      </c>
      <c r="AW104">
        <f t="shared" si="65"/>
        <v>1025.9166135932485</v>
      </c>
      <c r="AX104">
        <f t="shared" si="66"/>
        <v>0.85493763580800552</v>
      </c>
      <c r="AY104">
        <f t="shared" si="67"/>
        <v>0.18842963710945071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1678129367.1875</v>
      </c>
      <c r="BF104">
        <v>566.22312499999998</v>
      </c>
      <c r="BG104">
        <v>580.75324999999998</v>
      </c>
      <c r="BH104">
        <v>34.131799999999998</v>
      </c>
      <c r="BI104">
        <v>33.508262500000001</v>
      </c>
      <c r="BJ104">
        <v>572.93650000000002</v>
      </c>
      <c r="BK104">
        <v>33.8793875</v>
      </c>
      <c r="BL104">
        <v>650.02562499999999</v>
      </c>
      <c r="BM104">
        <v>101.20350000000001</v>
      </c>
      <c r="BN104">
        <v>9.9886762500000004E-2</v>
      </c>
      <c r="BO104">
        <v>32.594812500000003</v>
      </c>
      <c r="BP104">
        <v>32.785712500000002</v>
      </c>
      <c r="BQ104">
        <v>999.9</v>
      </c>
      <c r="BR104">
        <v>0</v>
      </c>
      <c r="BS104">
        <v>0</v>
      </c>
      <c r="BT104">
        <v>9021.1749999999993</v>
      </c>
      <c r="BU104">
        <v>0</v>
      </c>
      <c r="BV104">
        <v>133.35974999999999</v>
      </c>
      <c r="BW104">
        <v>-14.530162499999999</v>
      </c>
      <c r="BX104">
        <v>586.23225000000002</v>
      </c>
      <c r="BY104">
        <v>600.88800000000003</v>
      </c>
      <c r="BZ104">
        <v>0.62354137500000006</v>
      </c>
      <c r="CA104">
        <v>580.75324999999998</v>
      </c>
      <c r="CB104">
        <v>33.508262500000001</v>
      </c>
      <c r="CC104">
        <v>3.4542600000000001</v>
      </c>
      <c r="CD104">
        <v>3.3911549999999999</v>
      </c>
      <c r="CE104">
        <v>26.396599999999999</v>
      </c>
      <c r="CF104">
        <v>26.08445</v>
      </c>
      <c r="CG104">
        <v>1199.99</v>
      </c>
      <c r="CH104">
        <v>0.49999525</v>
      </c>
      <c r="CI104">
        <v>0.50000475</v>
      </c>
      <c r="CJ104">
        <v>0</v>
      </c>
      <c r="CK104">
        <v>1011.50125</v>
      </c>
      <c r="CL104">
        <v>4.9990899999999998</v>
      </c>
      <c r="CM104">
        <v>10747.174999999999</v>
      </c>
      <c r="CN104">
        <v>9557.7625000000007</v>
      </c>
      <c r="CO104">
        <v>42.186999999999998</v>
      </c>
      <c r="CP104">
        <v>43.819875000000003</v>
      </c>
      <c r="CQ104">
        <v>43</v>
      </c>
      <c r="CR104">
        <v>43</v>
      </c>
      <c r="CS104">
        <v>43.5</v>
      </c>
      <c r="CT104">
        <v>597.49</v>
      </c>
      <c r="CU104">
        <v>597.5</v>
      </c>
      <c r="CV104">
        <v>0</v>
      </c>
      <c r="CW104">
        <v>1678129411.5999999</v>
      </c>
      <c r="CX104">
        <v>0</v>
      </c>
      <c r="CY104">
        <v>1678124978.5</v>
      </c>
      <c r="CZ104" t="s">
        <v>356</v>
      </c>
      <c r="DA104">
        <v>1678124978.5</v>
      </c>
      <c r="DB104">
        <v>1678124958</v>
      </c>
      <c r="DC104">
        <v>13</v>
      </c>
      <c r="DD104">
        <v>-0.20300000000000001</v>
      </c>
      <c r="DE104">
        <v>-1.0999999999999999E-2</v>
      </c>
      <c r="DF104">
        <v>-7.2679999999999998</v>
      </c>
      <c r="DG104">
        <v>0.23699999999999999</v>
      </c>
      <c r="DH104">
        <v>791</v>
      </c>
      <c r="DI104">
        <v>32</v>
      </c>
      <c r="DJ104">
        <v>0.03</v>
      </c>
      <c r="DK104">
        <v>7.0000000000000007E-2</v>
      </c>
      <c r="DL104">
        <v>-14.3728</v>
      </c>
      <c r="DM104">
        <v>-0.85957003484324668</v>
      </c>
      <c r="DN104">
        <v>9.1157628154377321E-2</v>
      </c>
      <c r="DO104">
        <v>0</v>
      </c>
      <c r="DP104">
        <v>0.6101919512195122</v>
      </c>
      <c r="DQ104">
        <v>9.7691811846689972E-2</v>
      </c>
      <c r="DR104">
        <v>9.820190693968887E-3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3.2967900000000001</v>
      </c>
      <c r="EB104">
        <v>2.62527</v>
      </c>
      <c r="EC104">
        <v>0.12881400000000001</v>
      </c>
      <c r="ED104">
        <v>0.12905</v>
      </c>
      <c r="EE104">
        <v>0.13955500000000001</v>
      </c>
      <c r="EF104">
        <v>0.136602</v>
      </c>
      <c r="EG104">
        <v>26269</v>
      </c>
      <c r="EH104">
        <v>26636.400000000001</v>
      </c>
      <c r="EI104">
        <v>28053.599999999999</v>
      </c>
      <c r="EJ104">
        <v>29436.1</v>
      </c>
      <c r="EK104">
        <v>33233.199999999997</v>
      </c>
      <c r="EL104">
        <v>35280.400000000001</v>
      </c>
      <c r="EM104">
        <v>39616.9</v>
      </c>
      <c r="EN104">
        <v>42068.6</v>
      </c>
      <c r="EO104">
        <v>2.1968000000000001</v>
      </c>
      <c r="EP104">
        <v>2.19895</v>
      </c>
      <c r="EQ104">
        <v>0.13037399999999999</v>
      </c>
      <c r="ER104">
        <v>0</v>
      </c>
      <c r="ES104">
        <v>30.679099999999998</v>
      </c>
      <c r="ET104">
        <v>999.9</v>
      </c>
      <c r="EU104">
        <v>72.900000000000006</v>
      </c>
      <c r="EV104">
        <v>33.5</v>
      </c>
      <c r="EW104">
        <v>37.425899999999999</v>
      </c>
      <c r="EX104">
        <v>56.127299999999998</v>
      </c>
      <c r="EY104">
        <v>-3.8501599999999998</v>
      </c>
      <c r="EZ104">
        <v>2</v>
      </c>
      <c r="FA104">
        <v>0.44919999999999999</v>
      </c>
      <c r="FB104">
        <v>2.2576300000000001E-2</v>
      </c>
      <c r="FC104">
        <v>20.274899999999999</v>
      </c>
      <c r="FD104">
        <v>5.2186399999999997</v>
      </c>
      <c r="FE104">
        <v>12.009399999999999</v>
      </c>
      <c r="FF104">
        <v>4.9866999999999999</v>
      </c>
      <c r="FG104">
        <v>3.2844799999999998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1.86229</v>
      </c>
      <c r="FN104">
        <v>1.86432</v>
      </c>
      <c r="FO104">
        <v>1.8603499999999999</v>
      </c>
      <c r="FP104">
        <v>1.86111</v>
      </c>
      <c r="FQ104">
        <v>1.8602000000000001</v>
      </c>
      <c r="FR104">
        <v>1.8619600000000001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-6.7240000000000002</v>
      </c>
      <c r="GH104">
        <v>0.2525</v>
      </c>
      <c r="GI104">
        <v>-4.6300871571038451</v>
      </c>
      <c r="GJ104">
        <v>-4.6782648166075668E-3</v>
      </c>
      <c r="GK104">
        <v>2.0645039605938809E-6</v>
      </c>
      <c r="GL104">
        <v>-4.2957140779123221E-10</v>
      </c>
      <c r="GM104">
        <v>-8.3289933805379121E-2</v>
      </c>
      <c r="GN104">
        <v>6.7050777095108757E-4</v>
      </c>
      <c r="GO104">
        <v>6.3862846072479287E-4</v>
      </c>
      <c r="GP104">
        <v>-1.0801389653900339E-5</v>
      </c>
      <c r="GQ104">
        <v>6</v>
      </c>
      <c r="GR104">
        <v>2074</v>
      </c>
      <c r="GS104">
        <v>4</v>
      </c>
      <c r="GT104">
        <v>34</v>
      </c>
      <c r="GU104">
        <v>73.2</v>
      </c>
      <c r="GV104">
        <v>73.5</v>
      </c>
      <c r="GW104">
        <v>1.80786</v>
      </c>
      <c r="GX104">
        <v>2.5500500000000001</v>
      </c>
      <c r="GY104">
        <v>2.04834</v>
      </c>
      <c r="GZ104">
        <v>2.6196299999999999</v>
      </c>
      <c r="HA104">
        <v>2.1972700000000001</v>
      </c>
      <c r="HB104">
        <v>2.2839399999999999</v>
      </c>
      <c r="HC104">
        <v>38.452399999999997</v>
      </c>
      <c r="HD104">
        <v>14.3247</v>
      </c>
      <c r="HE104">
        <v>18</v>
      </c>
      <c r="HF104">
        <v>681.91700000000003</v>
      </c>
      <c r="HG104">
        <v>761.90200000000004</v>
      </c>
      <c r="HH104">
        <v>31.000900000000001</v>
      </c>
      <c r="HI104">
        <v>33.095599999999997</v>
      </c>
      <c r="HJ104">
        <v>30.0002</v>
      </c>
      <c r="HK104">
        <v>33.0732</v>
      </c>
      <c r="HL104">
        <v>33.093699999999998</v>
      </c>
      <c r="HM104">
        <v>36.241300000000003</v>
      </c>
      <c r="HN104">
        <v>10.9366</v>
      </c>
      <c r="HO104">
        <v>100</v>
      </c>
      <c r="HP104">
        <v>31</v>
      </c>
      <c r="HQ104">
        <v>598.92600000000004</v>
      </c>
      <c r="HR104">
        <v>33.511699999999998</v>
      </c>
      <c r="HS104">
        <v>98.879499999999993</v>
      </c>
      <c r="HT104">
        <v>97.558999999999997</v>
      </c>
    </row>
    <row r="105" spans="1:228" x14ac:dyDescent="0.2">
      <c r="A105">
        <v>90</v>
      </c>
      <c r="B105">
        <v>1678129373.5</v>
      </c>
      <c r="C105">
        <v>355.5</v>
      </c>
      <c r="D105" t="s">
        <v>538</v>
      </c>
      <c r="E105" t="s">
        <v>539</v>
      </c>
      <c r="F105">
        <v>4</v>
      </c>
      <c r="G105">
        <v>1678129371.5</v>
      </c>
      <c r="H105">
        <f t="shared" si="34"/>
        <v>7.0618450659915022E-4</v>
      </c>
      <c r="I105">
        <f t="shared" si="35"/>
        <v>0.70618450659915022</v>
      </c>
      <c r="J105">
        <f t="shared" si="36"/>
        <v>4.5301380126950139</v>
      </c>
      <c r="K105">
        <f t="shared" si="37"/>
        <v>573.46100000000001</v>
      </c>
      <c r="L105">
        <f t="shared" si="38"/>
        <v>398.97810990531138</v>
      </c>
      <c r="M105">
        <f t="shared" si="39"/>
        <v>40.417903459748359</v>
      </c>
      <c r="N105">
        <f t="shared" si="40"/>
        <v>58.093641632197723</v>
      </c>
      <c r="O105">
        <f t="shared" si="41"/>
        <v>4.5035650974969477E-2</v>
      </c>
      <c r="P105">
        <f t="shared" si="42"/>
        <v>2.7661904244251745</v>
      </c>
      <c r="Q105">
        <f t="shared" si="43"/>
        <v>4.4632248528690438E-2</v>
      </c>
      <c r="R105">
        <f t="shared" si="44"/>
        <v>2.793109815273781E-2</v>
      </c>
      <c r="S105">
        <f t="shared" si="45"/>
        <v>226.11546180652451</v>
      </c>
      <c r="T105">
        <f t="shared" si="46"/>
        <v>33.803050217613233</v>
      </c>
      <c r="U105">
        <f t="shared" si="47"/>
        <v>32.795314285714277</v>
      </c>
      <c r="V105">
        <f t="shared" si="48"/>
        <v>4.9942930641959862</v>
      </c>
      <c r="W105">
        <f t="shared" si="49"/>
        <v>70.029719281910133</v>
      </c>
      <c r="X105">
        <f t="shared" si="50"/>
        <v>3.4583082155295588</v>
      </c>
      <c r="Y105">
        <f t="shared" si="51"/>
        <v>4.9383436789284669</v>
      </c>
      <c r="Z105">
        <f t="shared" si="52"/>
        <v>1.5359848486664274</v>
      </c>
      <c r="AA105">
        <f t="shared" si="53"/>
        <v>-31.142736741022524</v>
      </c>
      <c r="AB105">
        <f t="shared" si="54"/>
        <v>-29.834693395644109</v>
      </c>
      <c r="AC105">
        <f t="shared" si="55"/>
        <v>-2.462731036723687</v>
      </c>
      <c r="AD105">
        <f t="shared" si="56"/>
        <v>162.67530063313419</v>
      </c>
      <c r="AE105">
        <f t="shared" si="57"/>
        <v>15.401756039752287</v>
      </c>
      <c r="AF105">
        <f t="shared" si="58"/>
        <v>0.70566010528250411</v>
      </c>
      <c r="AG105">
        <f t="shared" si="59"/>
        <v>4.5301380126950139</v>
      </c>
      <c r="AH105">
        <v>607.15264461635059</v>
      </c>
      <c r="AI105">
        <v>596.34236363636319</v>
      </c>
      <c r="AJ105">
        <v>1.7460487378827161</v>
      </c>
      <c r="AK105">
        <v>60.624577214499709</v>
      </c>
      <c r="AL105">
        <f t="shared" si="60"/>
        <v>0.70618450659915022</v>
      </c>
      <c r="AM105">
        <v>33.508720887790709</v>
      </c>
      <c r="AN105">
        <v>34.138135151515158</v>
      </c>
      <c r="AO105">
        <v>3.1468541726659609E-5</v>
      </c>
      <c r="AP105">
        <v>101.7342113738122</v>
      </c>
      <c r="AQ105">
        <v>16</v>
      </c>
      <c r="AR105">
        <v>2</v>
      </c>
      <c r="AS105">
        <f t="shared" si="61"/>
        <v>1</v>
      </c>
      <c r="AT105">
        <f t="shared" si="62"/>
        <v>0</v>
      </c>
      <c r="AU105">
        <f t="shared" si="63"/>
        <v>47360.18850081932</v>
      </c>
      <c r="AV105">
        <f t="shared" si="64"/>
        <v>1199.998571428571</v>
      </c>
      <c r="AW105">
        <f t="shared" si="65"/>
        <v>1025.924027879028</v>
      </c>
      <c r="AX105">
        <f t="shared" si="66"/>
        <v>0.85493770768217558</v>
      </c>
      <c r="AY105">
        <f t="shared" si="67"/>
        <v>0.18842977582659884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1678129371.5</v>
      </c>
      <c r="BF105">
        <v>573.46100000000001</v>
      </c>
      <c r="BG105">
        <v>588.05157142857138</v>
      </c>
      <c r="BH105">
        <v>34.138071428571422</v>
      </c>
      <c r="BI105">
        <v>33.508928571428569</v>
      </c>
      <c r="BJ105">
        <v>580.19414285714288</v>
      </c>
      <c r="BK105">
        <v>33.885614285714283</v>
      </c>
      <c r="BL105">
        <v>649.99885714285722</v>
      </c>
      <c r="BM105">
        <v>101.2034285714286</v>
      </c>
      <c r="BN105">
        <v>0.1001328428571429</v>
      </c>
      <c r="BO105">
        <v>32.595257142857143</v>
      </c>
      <c r="BP105">
        <v>32.795314285714277</v>
      </c>
      <c r="BQ105">
        <v>999.89999999999986</v>
      </c>
      <c r="BR105">
        <v>0</v>
      </c>
      <c r="BS105">
        <v>0</v>
      </c>
      <c r="BT105">
        <v>8988.3928571428569</v>
      </c>
      <c r="BU105">
        <v>0</v>
      </c>
      <c r="BV105">
        <v>132.7691428571429</v>
      </c>
      <c r="BW105">
        <v>-14.59051428571429</v>
      </c>
      <c r="BX105">
        <v>593.72971428571429</v>
      </c>
      <c r="BY105">
        <v>608.43957142857141</v>
      </c>
      <c r="BZ105">
        <v>0.62912328571428577</v>
      </c>
      <c r="CA105">
        <v>588.05157142857138</v>
      </c>
      <c r="CB105">
        <v>33.508928571428569</v>
      </c>
      <c r="CC105">
        <v>3.4548885714285711</v>
      </c>
      <c r="CD105">
        <v>3.3912200000000001</v>
      </c>
      <c r="CE105">
        <v>26.39968571428571</v>
      </c>
      <c r="CF105">
        <v>26.084742857142849</v>
      </c>
      <c r="CG105">
        <v>1199.998571428571</v>
      </c>
      <c r="CH105">
        <v>0.49999442857142862</v>
      </c>
      <c r="CI105">
        <v>0.50000557142857149</v>
      </c>
      <c r="CJ105">
        <v>0</v>
      </c>
      <c r="CK105">
        <v>1010.948571428571</v>
      </c>
      <c r="CL105">
        <v>4.9990899999999998</v>
      </c>
      <c r="CM105">
        <v>10745.04285714286</v>
      </c>
      <c r="CN105">
        <v>9557.8199999999979</v>
      </c>
      <c r="CO105">
        <v>42.222999999999999</v>
      </c>
      <c r="CP105">
        <v>43.875</v>
      </c>
      <c r="CQ105">
        <v>43</v>
      </c>
      <c r="CR105">
        <v>43</v>
      </c>
      <c r="CS105">
        <v>43.5</v>
      </c>
      <c r="CT105">
        <v>597.49142857142851</v>
      </c>
      <c r="CU105">
        <v>597.50714285714287</v>
      </c>
      <c r="CV105">
        <v>0</v>
      </c>
      <c r="CW105">
        <v>1678129415.8</v>
      </c>
      <c r="CX105">
        <v>0</v>
      </c>
      <c r="CY105">
        <v>1678124978.5</v>
      </c>
      <c r="CZ105" t="s">
        <v>356</v>
      </c>
      <c r="DA105">
        <v>1678124978.5</v>
      </c>
      <c r="DB105">
        <v>1678124958</v>
      </c>
      <c r="DC105">
        <v>13</v>
      </c>
      <c r="DD105">
        <v>-0.20300000000000001</v>
      </c>
      <c r="DE105">
        <v>-1.0999999999999999E-2</v>
      </c>
      <c r="DF105">
        <v>-7.2679999999999998</v>
      </c>
      <c r="DG105">
        <v>0.23699999999999999</v>
      </c>
      <c r="DH105">
        <v>791</v>
      </c>
      <c r="DI105">
        <v>32</v>
      </c>
      <c r="DJ105">
        <v>0.03</v>
      </c>
      <c r="DK105">
        <v>7.0000000000000007E-2</v>
      </c>
      <c r="DL105">
        <v>-14.434620000000001</v>
      </c>
      <c r="DM105">
        <v>-0.98101913696055232</v>
      </c>
      <c r="DN105">
        <v>0.101143393753621</v>
      </c>
      <c r="DO105">
        <v>0</v>
      </c>
      <c r="DP105">
        <v>0.61576579999999992</v>
      </c>
      <c r="DQ105">
        <v>0.101725553470918</v>
      </c>
      <c r="DR105">
        <v>9.9440402759642856E-3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363</v>
      </c>
      <c r="EA105">
        <v>3.2968299999999999</v>
      </c>
      <c r="EB105">
        <v>2.6254</v>
      </c>
      <c r="EC105">
        <v>0.12988</v>
      </c>
      <c r="ED105">
        <v>0.13009899999999999</v>
      </c>
      <c r="EE105">
        <v>0.139566</v>
      </c>
      <c r="EF105">
        <v>0.136604</v>
      </c>
      <c r="EG105">
        <v>26237.1</v>
      </c>
      <c r="EH105">
        <v>26604.2</v>
      </c>
      <c r="EI105">
        <v>28053.9</v>
      </c>
      <c r="EJ105">
        <v>29436.1</v>
      </c>
      <c r="EK105">
        <v>33233.300000000003</v>
      </c>
      <c r="EL105">
        <v>35280.199999999997</v>
      </c>
      <c r="EM105">
        <v>39617.5</v>
      </c>
      <c r="EN105">
        <v>42068.3</v>
      </c>
      <c r="EO105">
        <v>2.19685</v>
      </c>
      <c r="EP105">
        <v>2.1988500000000002</v>
      </c>
      <c r="EQ105">
        <v>0.12926399999999999</v>
      </c>
      <c r="ER105">
        <v>0</v>
      </c>
      <c r="ES105">
        <v>30.680700000000002</v>
      </c>
      <c r="ET105">
        <v>999.9</v>
      </c>
      <c r="EU105">
        <v>72.900000000000006</v>
      </c>
      <c r="EV105">
        <v>33.5</v>
      </c>
      <c r="EW105">
        <v>37.4268</v>
      </c>
      <c r="EX105">
        <v>56.607300000000002</v>
      </c>
      <c r="EY105">
        <v>-3.8862199999999998</v>
      </c>
      <c r="EZ105">
        <v>2</v>
      </c>
      <c r="FA105">
        <v>0.44936700000000002</v>
      </c>
      <c r="FB105">
        <v>2.4823000000000001E-2</v>
      </c>
      <c r="FC105">
        <v>20.274699999999999</v>
      </c>
      <c r="FD105">
        <v>5.2196899999999999</v>
      </c>
      <c r="FE105">
        <v>12.0097</v>
      </c>
      <c r="FF105">
        <v>4.9869000000000003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1.8622799999999999</v>
      </c>
      <c r="FN105">
        <v>1.8643099999999999</v>
      </c>
      <c r="FO105">
        <v>1.8603499999999999</v>
      </c>
      <c r="FP105">
        <v>1.8610899999999999</v>
      </c>
      <c r="FQ105">
        <v>1.8602000000000001</v>
      </c>
      <c r="FR105">
        <v>1.86192</v>
      </c>
      <c r="FS105">
        <v>1.8585199999999999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-6.742</v>
      </c>
      <c r="GH105">
        <v>0.25240000000000001</v>
      </c>
      <c r="GI105">
        <v>-4.6300871571038451</v>
      </c>
      <c r="GJ105">
        <v>-4.6782648166075668E-3</v>
      </c>
      <c r="GK105">
        <v>2.0645039605938809E-6</v>
      </c>
      <c r="GL105">
        <v>-4.2957140779123221E-10</v>
      </c>
      <c r="GM105">
        <v>-8.3289933805379121E-2</v>
      </c>
      <c r="GN105">
        <v>6.7050777095108757E-4</v>
      </c>
      <c r="GO105">
        <v>6.3862846072479287E-4</v>
      </c>
      <c r="GP105">
        <v>-1.0801389653900339E-5</v>
      </c>
      <c r="GQ105">
        <v>6</v>
      </c>
      <c r="GR105">
        <v>2074</v>
      </c>
      <c r="GS105">
        <v>4</v>
      </c>
      <c r="GT105">
        <v>34</v>
      </c>
      <c r="GU105">
        <v>73.2</v>
      </c>
      <c r="GV105">
        <v>73.599999999999994</v>
      </c>
      <c r="GW105">
        <v>1.8261700000000001</v>
      </c>
      <c r="GX105">
        <v>2.5476100000000002</v>
      </c>
      <c r="GY105">
        <v>2.04834</v>
      </c>
      <c r="GZ105">
        <v>2.6196299999999999</v>
      </c>
      <c r="HA105">
        <v>2.1972700000000001</v>
      </c>
      <c r="HB105">
        <v>2.3290999999999999</v>
      </c>
      <c r="HC105">
        <v>38.452399999999997</v>
      </c>
      <c r="HD105">
        <v>14.350899999999999</v>
      </c>
      <c r="HE105">
        <v>18</v>
      </c>
      <c r="HF105">
        <v>681.96699999999998</v>
      </c>
      <c r="HG105">
        <v>761.82799999999997</v>
      </c>
      <c r="HH105">
        <v>31.000699999999998</v>
      </c>
      <c r="HI105">
        <v>33.097900000000003</v>
      </c>
      <c r="HJ105">
        <v>30.000299999999999</v>
      </c>
      <c r="HK105">
        <v>33.073999999999998</v>
      </c>
      <c r="HL105">
        <v>33.095700000000001</v>
      </c>
      <c r="HM105">
        <v>36.540999999999997</v>
      </c>
      <c r="HN105">
        <v>10.9366</v>
      </c>
      <c r="HO105">
        <v>100</v>
      </c>
      <c r="HP105">
        <v>31</v>
      </c>
      <c r="HQ105">
        <v>605.65</v>
      </c>
      <c r="HR105">
        <v>33.499499999999998</v>
      </c>
      <c r="HS105">
        <v>98.880700000000004</v>
      </c>
      <c r="HT105">
        <v>97.558499999999995</v>
      </c>
    </row>
    <row r="106" spans="1:228" x14ac:dyDescent="0.2">
      <c r="A106">
        <v>91</v>
      </c>
      <c r="B106">
        <v>1678129377.5</v>
      </c>
      <c r="C106">
        <v>359.5</v>
      </c>
      <c r="D106" t="s">
        <v>540</v>
      </c>
      <c r="E106" t="s">
        <v>541</v>
      </c>
      <c r="F106">
        <v>4</v>
      </c>
      <c r="G106">
        <v>1678129375.1875</v>
      </c>
      <c r="H106">
        <f t="shared" si="34"/>
        <v>7.1005275661604453E-4</v>
      </c>
      <c r="I106">
        <f t="shared" si="35"/>
        <v>0.7100527566160445</v>
      </c>
      <c r="J106">
        <f t="shared" si="36"/>
        <v>4.5871564032521759</v>
      </c>
      <c r="K106">
        <f t="shared" si="37"/>
        <v>579.65137500000003</v>
      </c>
      <c r="L106">
        <f t="shared" si="38"/>
        <v>404.87760414629156</v>
      </c>
      <c r="M106">
        <f t="shared" si="39"/>
        <v>41.014943673179609</v>
      </c>
      <c r="N106">
        <f t="shared" si="40"/>
        <v>58.719890288413893</v>
      </c>
      <c r="O106">
        <f t="shared" si="41"/>
        <v>4.5547045091222253E-2</v>
      </c>
      <c r="P106">
        <f t="shared" si="42"/>
        <v>2.7708692919619717</v>
      </c>
      <c r="Q106">
        <f t="shared" si="43"/>
        <v>4.5135164247311621E-2</v>
      </c>
      <c r="R106">
        <f t="shared" si="44"/>
        <v>2.8246172963733523E-2</v>
      </c>
      <c r="S106">
        <f t="shared" si="45"/>
        <v>226.11476773507994</v>
      </c>
      <c r="T106">
        <f t="shared" si="46"/>
        <v>33.794029813394381</v>
      </c>
      <c r="U106">
        <f t="shared" si="47"/>
        <v>32.7652</v>
      </c>
      <c r="V106">
        <f t="shared" si="48"/>
        <v>4.985835988633176</v>
      </c>
      <c r="W106">
        <f t="shared" si="49"/>
        <v>70.05973857868338</v>
      </c>
      <c r="X106">
        <f t="shared" si="50"/>
        <v>3.4586049835245931</v>
      </c>
      <c r="Y106">
        <f t="shared" si="51"/>
        <v>4.9366512831621101</v>
      </c>
      <c r="Z106">
        <f t="shared" si="52"/>
        <v>1.5272310051085829</v>
      </c>
      <c r="AA106">
        <f t="shared" si="53"/>
        <v>-31.313326566767564</v>
      </c>
      <c r="AB106">
        <f t="shared" si="54"/>
        <v>-26.295161104844791</v>
      </c>
      <c r="AC106">
        <f t="shared" si="55"/>
        <v>-2.1665071496793673</v>
      </c>
      <c r="AD106">
        <f t="shared" si="56"/>
        <v>166.33977291378821</v>
      </c>
      <c r="AE106">
        <f t="shared" si="57"/>
        <v>15.378350829186953</v>
      </c>
      <c r="AF106">
        <f t="shared" si="58"/>
        <v>0.7073055450798359</v>
      </c>
      <c r="AG106">
        <f t="shared" si="59"/>
        <v>4.5871564032521759</v>
      </c>
      <c r="AH106">
        <v>614.11385849823478</v>
      </c>
      <c r="AI106">
        <v>603.28400606060609</v>
      </c>
      <c r="AJ106">
        <v>1.736790284698285</v>
      </c>
      <c r="AK106">
        <v>60.624577214499709</v>
      </c>
      <c r="AL106">
        <f t="shared" si="60"/>
        <v>0.7100527566160445</v>
      </c>
      <c r="AM106">
        <v>33.51122179737326</v>
      </c>
      <c r="AN106">
        <v>34.143986666666677</v>
      </c>
      <c r="AO106">
        <v>4.135539002770558E-5</v>
      </c>
      <c r="AP106">
        <v>101.7342113738122</v>
      </c>
      <c r="AQ106">
        <v>16</v>
      </c>
      <c r="AR106">
        <v>2</v>
      </c>
      <c r="AS106">
        <f t="shared" si="61"/>
        <v>1</v>
      </c>
      <c r="AT106">
        <f t="shared" si="62"/>
        <v>0</v>
      </c>
      <c r="AU106">
        <f t="shared" si="63"/>
        <v>47490.054169195253</v>
      </c>
      <c r="AV106">
        <f t="shared" si="64"/>
        <v>1199.9949999999999</v>
      </c>
      <c r="AW106">
        <f t="shared" si="65"/>
        <v>1025.9209635933055</v>
      </c>
      <c r="AX106">
        <f t="shared" si="66"/>
        <v>0.85493769856816526</v>
      </c>
      <c r="AY106">
        <f t="shared" si="67"/>
        <v>0.18842975823655927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1678129375.1875</v>
      </c>
      <c r="BF106">
        <v>579.65137500000003</v>
      </c>
      <c r="BG106">
        <v>594.22450000000003</v>
      </c>
      <c r="BH106">
        <v>34.141499999999994</v>
      </c>
      <c r="BI106">
        <v>33.510925</v>
      </c>
      <c r="BJ106">
        <v>586.40162499999997</v>
      </c>
      <c r="BK106">
        <v>33.8890125</v>
      </c>
      <c r="BL106">
        <v>650.03250000000003</v>
      </c>
      <c r="BM106">
        <v>101.202125</v>
      </c>
      <c r="BN106">
        <v>9.9955562499999998E-2</v>
      </c>
      <c r="BO106">
        <v>32.589174999999997</v>
      </c>
      <c r="BP106">
        <v>32.7652</v>
      </c>
      <c r="BQ106">
        <v>999.9</v>
      </c>
      <c r="BR106">
        <v>0</v>
      </c>
      <c r="BS106">
        <v>0</v>
      </c>
      <c r="BT106">
        <v>9013.3562500000007</v>
      </c>
      <c r="BU106">
        <v>0</v>
      </c>
      <c r="BV106">
        <v>129.385875</v>
      </c>
      <c r="BW106">
        <v>-14.572912499999999</v>
      </c>
      <c r="BX106">
        <v>600.1411250000001</v>
      </c>
      <c r="BY106">
        <v>614.82774999999992</v>
      </c>
      <c r="BZ106">
        <v>0.63058800000000004</v>
      </c>
      <c r="CA106">
        <v>594.22450000000003</v>
      </c>
      <c r="CB106">
        <v>33.510925</v>
      </c>
      <c r="CC106">
        <v>3.4551912499999999</v>
      </c>
      <c r="CD106">
        <v>3.3913737500000001</v>
      </c>
      <c r="CE106">
        <v>26.401150000000001</v>
      </c>
      <c r="CF106">
        <v>26.085525000000001</v>
      </c>
      <c r="CG106">
        <v>1199.9949999999999</v>
      </c>
      <c r="CH106">
        <v>0.49999325</v>
      </c>
      <c r="CI106">
        <v>0.50000675000000006</v>
      </c>
      <c r="CJ106">
        <v>0</v>
      </c>
      <c r="CK106">
        <v>1011.0075000000001</v>
      </c>
      <c r="CL106">
        <v>4.9990899999999998</v>
      </c>
      <c r="CM106">
        <v>10740.875</v>
      </c>
      <c r="CN106">
        <v>9557.7849999999999</v>
      </c>
      <c r="CO106">
        <v>42.218499999999999</v>
      </c>
      <c r="CP106">
        <v>43.875</v>
      </c>
      <c r="CQ106">
        <v>43</v>
      </c>
      <c r="CR106">
        <v>43</v>
      </c>
      <c r="CS106">
        <v>43.5</v>
      </c>
      <c r="CT106">
        <v>597.49</v>
      </c>
      <c r="CU106">
        <v>597.505</v>
      </c>
      <c r="CV106">
        <v>0</v>
      </c>
      <c r="CW106">
        <v>1678129419.4000001</v>
      </c>
      <c r="CX106">
        <v>0</v>
      </c>
      <c r="CY106">
        <v>1678124978.5</v>
      </c>
      <c r="CZ106" t="s">
        <v>356</v>
      </c>
      <c r="DA106">
        <v>1678124978.5</v>
      </c>
      <c r="DB106">
        <v>1678124958</v>
      </c>
      <c r="DC106">
        <v>13</v>
      </c>
      <c r="DD106">
        <v>-0.20300000000000001</v>
      </c>
      <c r="DE106">
        <v>-1.0999999999999999E-2</v>
      </c>
      <c r="DF106">
        <v>-7.2679999999999998</v>
      </c>
      <c r="DG106">
        <v>0.23699999999999999</v>
      </c>
      <c r="DH106">
        <v>791</v>
      </c>
      <c r="DI106">
        <v>32</v>
      </c>
      <c r="DJ106">
        <v>0.03</v>
      </c>
      <c r="DK106">
        <v>7.0000000000000007E-2</v>
      </c>
      <c r="DL106">
        <v>-14.487575609756099</v>
      </c>
      <c r="DM106">
        <v>-0.91781811846688865</v>
      </c>
      <c r="DN106">
        <v>9.9846132307782998E-2</v>
      </c>
      <c r="DO106">
        <v>0</v>
      </c>
      <c r="DP106">
        <v>0.62184082926829265</v>
      </c>
      <c r="DQ106">
        <v>7.6373560975610114E-2</v>
      </c>
      <c r="DR106">
        <v>7.8137282251002742E-3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3.2967300000000002</v>
      </c>
      <c r="EB106">
        <v>2.6252599999999999</v>
      </c>
      <c r="EC106">
        <v>0.130935</v>
      </c>
      <c r="ED106">
        <v>0.13111700000000001</v>
      </c>
      <c r="EE106">
        <v>0.13957700000000001</v>
      </c>
      <c r="EF106">
        <v>0.13660800000000001</v>
      </c>
      <c r="EG106">
        <v>26205</v>
      </c>
      <c r="EH106">
        <v>26572.9</v>
      </c>
      <c r="EI106">
        <v>28053.599999999999</v>
      </c>
      <c r="EJ106">
        <v>29435.9</v>
      </c>
      <c r="EK106">
        <v>33232.5</v>
      </c>
      <c r="EL106">
        <v>35280</v>
      </c>
      <c r="EM106">
        <v>39617</v>
      </c>
      <c r="EN106">
        <v>42068.2</v>
      </c>
      <c r="EO106">
        <v>2.1970499999999999</v>
      </c>
      <c r="EP106">
        <v>2.1989000000000001</v>
      </c>
      <c r="EQ106">
        <v>0.12747900000000001</v>
      </c>
      <c r="ER106">
        <v>0</v>
      </c>
      <c r="ES106">
        <v>30.681799999999999</v>
      </c>
      <c r="ET106">
        <v>999.9</v>
      </c>
      <c r="EU106">
        <v>72.900000000000006</v>
      </c>
      <c r="EV106">
        <v>33.5</v>
      </c>
      <c r="EW106">
        <v>37.4283</v>
      </c>
      <c r="EX106">
        <v>56.607300000000002</v>
      </c>
      <c r="EY106">
        <v>-4.0184300000000004</v>
      </c>
      <c r="EZ106">
        <v>2</v>
      </c>
      <c r="FA106">
        <v>0.44968200000000003</v>
      </c>
      <c r="FB106">
        <v>2.65414E-2</v>
      </c>
      <c r="FC106">
        <v>20.274699999999999</v>
      </c>
      <c r="FD106">
        <v>5.2196899999999999</v>
      </c>
      <c r="FE106">
        <v>12.009499999999999</v>
      </c>
      <c r="FF106">
        <v>4.9868499999999996</v>
      </c>
      <c r="FG106">
        <v>3.2845800000000001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1.86226</v>
      </c>
      <c r="FN106">
        <v>1.86432</v>
      </c>
      <c r="FO106">
        <v>1.8603499999999999</v>
      </c>
      <c r="FP106">
        <v>1.86111</v>
      </c>
      <c r="FQ106">
        <v>1.8602000000000001</v>
      </c>
      <c r="FR106">
        <v>1.86191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-6.76</v>
      </c>
      <c r="GH106">
        <v>0.2525</v>
      </c>
      <c r="GI106">
        <v>-4.6300871571038451</v>
      </c>
      <c r="GJ106">
        <v>-4.6782648166075668E-3</v>
      </c>
      <c r="GK106">
        <v>2.0645039605938809E-6</v>
      </c>
      <c r="GL106">
        <v>-4.2957140779123221E-10</v>
      </c>
      <c r="GM106">
        <v>-8.3289933805379121E-2</v>
      </c>
      <c r="GN106">
        <v>6.7050777095108757E-4</v>
      </c>
      <c r="GO106">
        <v>6.3862846072479287E-4</v>
      </c>
      <c r="GP106">
        <v>-1.0801389653900339E-5</v>
      </c>
      <c r="GQ106">
        <v>6</v>
      </c>
      <c r="GR106">
        <v>2074</v>
      </c>
      <c r="GS106">
        <v>4</v>
      </c>
      <c r="GT106">
        <v>34</v>
      </c>
      <c r="GU106">
        <v>73.3</v>
      </c>
      <c r="GV106">
        <v>73.7</v>
      </c>
      <c r="GW106">
        <v>1.8420399999999999</v>
      </c>
      <c r="GX106">
        <v>2.5439500000000002</v>
      </c>
      <c r="GY106">
        <v>2.04834</v>
      </c>
      <c r="GZ106">
        <v>2.6196299999999999</v>
      </c>
      <c r="HA106">
        <v>2.1972700000000001</v>
      </c>
      <c r="HB106">
        <v>2.3303199999999999</v>
      </c>
      <c r="HC106">
        <v>38.452399999999997</v>
      </c>
      <c r="HD106">
        <v>14.3772</v>
      </c>
      <c r="HE106">
        <v>18</v>
      </c>
      <c r="HF106">
        <v>682.13099999999997</v>
      </c>
      <c r="HG106">
        <v>761.89</v>
      </c>
      <c r="HH106">
        <v>31.000599999999999</v>
      </c>
      <c r="HI106">
        <v>33.099299999999999</v>
      </c>
      <c r="HJ106">
        <v>30.000299999999999</v>
      </c>
      <c r="HK106">
        <v>33.073999999999998</v>
      </c>
      <c r="HL106">
        <v>33.096699999999998</v>
      </c>
      <c r="HM106">
        <v>36.857500000000002</v>
      </c>
      <c r="HN106">
        <v>10.9366</v>
      </c>
      <c r="HO106">
        <v>100</v>
      </c>
      <c r="HP106">
        <v>31</v>
      </c>
      <c r="HQ106">
        <v>612.36199999999997</v>
      </c>
      <c r="HR106">
        <v>33.4923</v>
      </c>
      <c r="HS106">
        <v>98.879599999999996</v>
      </c>
      <c r="HT106">
        <v>97.558199999999999</v>
      </c>
    </row>
    <row r="107" spans="1:228" x14ac:dyDescent="0.2">
      <c r="A107">
        <v>92</v>
      </c>
      <c r="B107">
        <v>1678129381.5</v>
      </c>
      <c r="C107">
        <v>363.5</v>
      </c>
      <c r="D107" t="s">
        <v>542</v>
      </c>
      <c r="E107" t="s">
        <v>543</v>
      </c>
      <c r="F107">
        <v>4</v>
      </c>
      <c r="G107">
        <v>1678129379.5</v>
      </c>
      <c r="H107">
        <f t="shared" si="34"/>
        <v>7.1312294396147036E-4</v>
      </c>
      <c r="I107">
        <f t="shared" si="35"/>
        <v>0.71312294396147036</v>
      </c>
      <c r="J107">
        <f t="shared" si="36"/>
        <v>4.8050473794868704</v>
      </c>
      <c r="K107">
        <f t="shared" si="37"/>
        <v>586.73500000000001</v>
      </c>
      <c r="L107">
        <f t="shared" si="38"/>
        <v>405.95079636172909</v>
      </c>
      <c r="M107">
        <f t="shared" si="39"/>
        <v>41.123538263860688</v>
      </c>
      <c r="N107">
        <f t="shared" si="40"/>
        <v>59.437299888300011</v>
      </c>
      <c r="O107">
        <f t="shared" si="41"/>
        <v>4.6020183503701052E-2</v>
      </c>
      <c r="P107">
        <f t="shared" si="42"/>
        <v>2.7646299906583574</v>
      </c>
      <c r="Q107">
        <f t="shared" si="43"/>
        <v>4.5598804181487262E-2</v>
      </c>
      <c r="R107">
        <f t="shared" si="44"/>
        <v>2.8536790186462095E-2</v>
      </c>
      <c r="S107">
        <f t="shared" si="45"/>
        <v>226.11407366363551</v>
      </c>
      <c r="T107">
        <f t="shared" si="46"/>
        <v>33.79839223949336</v>
      </c>
      <c r="U107">
        <f t="shared" si="47"/>
        <v>32.734614285714279</v>
      </c>
      <c r="V107">
        <f t="shared" si="48"/>
        <v>4.9772592791818937</v>
      </c>
      <c r="W107">
        <f t="shared" si="49"/>
        <v>70.056300701678836</v>
      </c>
      <c r="X107">
        <f t="shared" si="50"/>
        <v>3.458960855446287</v>
      </c>
      <c r="Y107">
        <f t="shared" si="51"/>
        <v>4.9374015196371852</v>
      </c>
      <c r="Z107">
        <f t="shared" si="52"/>
        <v>1.5182984237356068</v>
      </c>
      <c r="AA107">
        <f t="shared" si="53"/>
        <v>-31.448721828700844</v>
      </c>
      <c r="AB107">
        <f t="shared" si="54"/>
        <v>-21.275356381531441</v>
      </c>
      <c r="AC107">
        <f t="shared" si="55"/>
        <v>-1.7566316736894771</v>
      </c>
      <c r="AD107">
        <f t="shared" si="56"/>
        <v>171.63336377971373</v>
      </c>
      <c r="AE107">
        <f t="shared" si="57"/>
        <v>15.1853424420538</v>
      </c>
      <c r="AF107">
        <f t="shared" si="58"/>
        <v>0.71199569829888154</v>
      </c>
      <c r="AG107">
        <f t="shared" si="59"/>
        <v>4.8050473794868704</v>
      </c>
      <c r="AH107">
        <v>620.75844517149721</v>
      </c>
      <c r="AI107">
        <v>609.97242424242393</v>
      </c>
      <c r="AJ107">
        <v>1.6688205500606961</v>
      </c>
      <c r="AK107">
        <v>60.624577214499709</v>
      </c>
      <c r="AL107">
        <f t="shared" si="60"/>
        <v>0.71312294396147036</v>
      </c>
      <c r="AM107">
        <v>33.510188590861262</v>
      </c>
      <c r="AN107">
        <v>34.145879393939389</v>
      </c>
      <c r="AO107">
        <v>1.5953865849940971E-5</v>
      </c>
      <c r="AP107">
        <v>101.7342113738122</v>
      </c>
      <c r="AQ107">
        <v>16</v>
      </c>
      <c r="AR107">
        <v>2</v>
      </c>
      <c r="AS107">
        <f t="shared" si="61"/>
        <v>1</v>
      </c>
      <c r="AT107">
        <f t="shared" si="62"/>
        <v>0</v>
      </c>
      <c r="AU107">
        <f t="shared" si="63"/>
        <v>47317.727143861201</v>
      </c>
      <c r="AV107">
        <f t="shared" si="64"/>
        <v>1199.991428571429</v>
      </c>
      <c r="AW107">
        <f t="shared" si="65"/>
        <v>1025.9178993075834</v>
      </c>
      <c r="AX107">
        <f t="shared" si="66"/>
        <v>0.85493768945410109</v>
      </c>
      <c r="AY107">
        <f t="shared" si="67"/>
        <v>0.1884297406464151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1678129379.5</v>
      </c>
      <c r="BF107">
        <v>586.73500000000001</v>
      </c>
      <c r="BG107">
        <v>601.13785714285711</v>
      </c>
      <c r="BH107">
        <v>34.145114285714293</v>
      </c>
      <c r="BI107">
        <v>33.510328571428573</v>
      </c>
      <c r="BJ107">
        <v>593.50414285714294</v>
      </c>
      <c r="BK107">
        <v>33.892614285714288</v>
      </c>
      <c r="BL107">
        <v>650</v>
      </c>
      <c r="BM107">
        <v>101.2017142857143</v>
      </c>
      <c r="BN107">
        <v>0.1000657142857143</v>
      </c>
      <c r="BO107">
        <v>32.59187142857143</v>
      </c>
      <c r="BP107">
        <v>32.734614285714279</v>
      </c>
      <c r="BQ107">
        <v>999.89999999999986</v>
      </c>
      <c r="BR107">
        <v>0</v>
      </c>
      <c r="BS107">
        <v>0</v>
      </c>
      <c r="BT107">
        <v>8980.267142857143</v>
      </c>
      <c r="BU107">
        <v>0</v>
      </c>
      <c r="BV107">
        <v>125.5075714285714</v>
      </c>
      <c r="BW107">
        <v>-14.40324285714286</v>
      </c>
      <c r="BX107">
        <v>607.47728571428581</v>
      </c>
      <c r="BY107">
        <v>621.98085714285696</v>
      </c>
      <c r="BZ107">
        <v>0.6347802857142858</v>
      </c>
      <c r="CA107">
        <v>601.13785714285711</v>
      </c>
      <c r="CB107">
        <v>33.510328571428573</v>
      </c>
      <c r="CC107">
        <v>3.4555442857142862</v>
      </c>
      <c r="CD107">
        <v>3.3913028571428581</v>
      </c>
      <c r="CE107">
        <v>26.402899999999999</v>
      </c>
      <c r="CF107">
        <v>26.085171428571421</v>
      </c>
      <c r="CG107">
        <v>1199.991428571429</v>
      </c>
      <c r="CH107">
        <v>0.4999924285714285</v>
      </c>
      <c r="CI107">
        <v>0.50000757142857144</v>
      </c>
      <c r="CJ107">
        <v>0</v>
      </c>
      <c r="CK107">
        <v>1010.834285714286</v>
      </c>
      <c r="CL107">
        <v>4.9990899999999998</v>
      </c>
      <c r="CM107">
        <v>10739.528571428569</v>
      </c>
      <c r="CN107">
        <v>9557.7571428571428</v>
      </c>
      <c r="CO107">
        <v>42.213999999999999</v>
      </c>
      <c r="CP107">
        <v>43.875</v>
      </c>
      <c r="CQ107">
        <v>43</v>
      </c>
      <c r="CR107">
        <v>43</v>
      </c>
      <c r="CS107">
        <v>43.5</v>
      </c>
      <c r="CT107">
        <v>597.48857142857128</v>
      </c>
      <c r="CU107">
        <v>597.50285714285724</v>
      </c>
      <c r="CV107">
        <v>0</v>
      </c>
      <c r="CW107">
        <v>1678129423.5999999</v>
      </c>
      <c r="CX107">
        <v>0</v>
      </c>
      <c r="CY107">
        <v>1678124978.5</v>
      </c>
      <c r="CZ107" t="s">
        <v>356</v>
      </c>
      <c r="DA107">
        <v>1678124978.5</v>
      </c>
      <c r="DB107">
        <v>1678124958</v>
      </c>
      <c r="DC107">
        <v>13</v>
      </c>
      <c r="DD107">
        <v>-0.20300000000000001</v>
      </c>
      <c r="DE107">
        <v>-1.0999999999999999E-2</v>
      </c>
      <c r="DF107">
        <v>-7.2679999999999998</v>
      </c>
      <c r="DG107">
        <v>0.23699999999999999</v>
      </c>
      <c r="DH107">
        <v>791</v>
      </c>
      <c r="DI107">
        <v>32</v>
      </c>
      <c r="DJ107">
        <v>0.03</v>
      </c>
      <c r="DK107">
        <v>7.0000000000000007E-2</v>
      </c>
      <c r="DL107">
        <v>-14.499914634146339</v>
      </c>
      <c r="DM107">
        <v>-0.24652891986062719</v>
      </c>
      <c r="DN107">
        <v>8.9574309146163558E-2</v>
      </c>
      <c r="DO107">
        <v>0</v>
      </c>
      <c r="DP107">
        <v>0.62674909756097563</v>
      </c>
      <c r="DQ107">
        <v>5.7194404181184703E-2</v>
      </c>
      <c r="DR107">
        <v>5.7794158148738077E-3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3.29677</v>
      </c>
      <c r="EB107">
        <v>2.6252399999999998</v>
      </c>
      <c r="EC107">
        <v>0.13194800000000001</v>
      </c>
      <c r="ED107">
        <v>0.132103</v>
      </c>
      <c r="EE107">
        <v>0.13958799999999999</v>
      </c>
      <c r="EF107">
        <v>0.13660900000000001</v>
      </c>
      <c r="EG107">
        <v>26174.400000000001</v>
      </c>
      <c r="EH107">
        <v>26542.7</v>
      </c>
      <c r="EI107">
        <v>28053.7</v>
      </c>
      <c r="EJ107">
        <v>29436</v>
      </c>
      <c r="EK107">
        <v>33232.1</v>
      </c>
      <c r="EL107">
        <v>35280.1</v>
      </c>
      <c r="EM107">
        <v>39616.9</v>
      </c>
      <c r="EN107">
        <v>42068.3</v>
      </c>
      <c r="EO107">
        <v>2.1970499999999999</v>
      </c>
      <c r="EP107">
        <v>2.19895</v>
      </c>
      <c r="EQ107">
        <v>0.12582499999999999</v>
      </c>
      <c r="ER107">
        <v>0</v>
      </c>
      <c r="ES107">
        <v>30.683700000000002</v>
      </c>
      <c r="ET107">
        <v>999.9</v>
      </c>
      <c r="EU107">
        <v>72.900000000000006</v>
      </c>
      <c r="EV107">
        <v>33.5</v>
      </c>
      <c r="EW107">
        <v>37.429499999999997</v>
      </c>
      <c r="EX107">
        <v>56.697299999999998</v>
      </c>
      <c r="EY107">
        <v>-3.9943900000000001</v>
      </c>
      <c r="EZ107">
        <v>2</v>
      </c>
      <c r="FA107">
        <v>0.44974599999999998</v>
      </c>
      <c r="FB107">
        <v>2.78867E-2</v>
      </c>
      <c r="FC107">
        <v>20.274699999999999</v>
      </c>
      <c r="FD107">
        <v>5.2190899999999996</v>
      </c>
      <c r="FE107">
        <v>12.009399999999999</v>
      </c>
      <c r="FF107">
        <v>4.9865000000000004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1.86225</v>
      </c>
      <c r="FN107">
        <v>1.86432</v>
      </c>
      <c r="FO107">
        <v>1.8603499999999999</v>
      </c>
      <c r="FP107">
        <v>1.8611</v>
      </c>
      <c r="FQ107">
        <v>1.8602099999999999</v>
      </c>
      <c r="FR107">
        <v>1.86192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-6.7779999999999996</v>
      </c>
      <c r="GH107">
        <v>0.2525</v>
      </c>
      <c r="GI107">
        <v>-4.6300871571038451</v>
      </c>
      <c r="GJ107">
        <v>-4.6782648166075668E-3</v>
      </c>
      <c r="GK107">
        <v>2.0645039605938809E-6</v>
      </c>
      <c r="GL107">
        <v>-4.2957140779123221E-10</v>
      </c>
      <c r="GM107">
        <v>-8.3289933805379121E-2</v>
      </c>
      <c r="GN107">
        <v>6.7050777095108757E-4</v>
      </c>
      <c r="GO107">
        <v>6.3862846072479287E-4</v>
      </c>
      <c r="GP107">
        <v>-1.0801389653900339E-5</v>
      </c>
      <c r="GQ107">
        <v>6</v>
      </c>
      <c r="GR107">
        <v>2074</v>
      </c>
      <c r="GS107">
        <v>4</v>
      </c>
      <c r="GT107">
        <v>34</v>
      </c>
      <c r="GU107">
        <v>73.400000000000006</v>
      </c>
      <c r="GV107">
        <v>73.7</v>
      </c>
      <c r="GW107">
        <v>1.8591299999999999</v>
      </c>
      <c r="GX107">
        <v>2.5451700000000002</v>
      </c>
      <c r="GY107">
        <v>2.04834</v>
      </c>
      <c r="GZ107">
        <v>2.6196299999999999</v>
      </c>
      <c r="HA107">
        <v>2.1972700000000001</v>
      </c>
      <c r="HB107">
        <v>2.3290999999999999</v>
      </c>
      <c r="HC107">
        <v>38.452399999999997</v>
      </c>
      <c r="HD107">
        <v>14.350899999999999</v>
      </c>
      <c r="HE107">
        <v>18</v>
      </c>
      <c r="HF107">
        <v>682.16</v>
      </c>
      <c r="HG107">
        <v>761.93899999999996</v>
      </c>
      <c r="HH107">
        <v>31.000499999999999</v>
      </c>
      <c r="HI107">
        <v>33.100900000000003</v>
      </c>
      <c r="HJ107">
        <v>30.000299999999999</v>
      </c>
      <c r="HK107">
        <v>33.076799999999999</v>
      </c>
      <c r="HL107">
        <v>33.096699999999998</v>
      </c>
      <c r="HM107">
        <v>37.184800000000003</v>
      </c>
      <c r="HN107">
        <v>10.9366</v>
      </c>
      <c r="HO107">
        <v>100</v>
      </c>
      <c r="HP107">
        <v>31</v>
      </c>
      <c r="HQ107">
        <v>619.08500000000004</v>
      </c>
      <c r="HR107">
        <v>33.485100000000003</v>
      </c>
      <c r="HS107">
        <v>98.879499999999993</v>
      </c>
      <c r="HT107">
        <v>97.558499999999995</v>
      </c>
    </row>
    <row r="108" spans="1:228" x14ac:dyDescent="0.2">
      <c r="A108">
        <v>93</v>
      </c>
      <c r="B108">
        <v>1678129385.5</v>
      </c>
      <c r="C108">
        <v>367.5</v>
      </c>
      <c r="D108" t="s">
        <v>544</v>
      </c>
      <c r="E108" t="s">
        <v>545</v>
      </c>
      <c r="F108">
        <v>4</v>
      </c>
      <c r="G108">
        <v>1678129383.1875</v>
      </c>
      <c r="H108">
        <f t="shared" si="34"/>
        <v>7.2157566317083608E-4</v>
      </c>
      <c r="I108">
        <f t="shared" si="35"/>
        <v>0.7215756631708361</v>
      </c>
      <c r="J108">
        <f t="shared" si="36"/>
        <v>4.6412105441205096</v>
      </c>
      <c r="K108">
        <f t="shared" si="37"/>
        <v>592.68412499999999</v>
      </c>
      <c r="L108">
        <f t="shared" si="38"/>
        <v>419.84088273150445</v>
      </c>
      <c r="M108">
        <f t="shared" si="39"/>
        <v>42.530948047456029</v>
      </c>
      <c r="N108">
        <f t="shared" si="40"/>
        <v>60.040407606153771</v>
      </c>
      <c r="O108">
        <f t="shared" si="41"/>
        <v>4.6717246394663778E-2</v>
      </c>
      <c r="P108">
        <f t="shared" si="42"/>
        <v>2.765358449112032</v>
      </c>
      <c r="Q108">
        <f t="shared" si="43"/>
        <v>4.6283183414342052E-2</v>
      </c>
      <c r="R108">
        <f t="shared" si="44"/>
        <v>2.8965652231336986E-2</v>
      </c>
      <c r="S108">
        <f t="shared" si="45"/>
        <v>226.11656136054708</v>
      </c>
      <c r="T108">
        <f t="shared" si="46"/>
        <v>33.801977248734715</v>
      </c>
      <c r="U108">
        <f t="shared" si="47"/>
        <v>32.720237500000003</v>
      </c>
      <c r="V108">
        <f t="shared" si="48"/>
        <v>4.9732322428678248</v>
      </c>
      <c r="W108">
        <f t="shared" si="49"/>
        <v>70.04517606583714</v>
      </c>
      <c r="X108">
        <f t="shared" si="50"/>
        <v>3.4596159856487287</v>
      </c>
      <c r="Y108">
        <f t="shared" si="51"/>
        <v>4.9391209787194379</v>
      </c>
      <c r="Z108">
        <f t="shared" si="52"/>
        <v>1.5136162572190961</v>
      </c>
      <c r="AA108">
        <f t="shared" si="53"/>
        <v>-31.821486745833869</v>
      </c>
      <c r="AB108">
        <f t="shared" si="54"/>
        <v>-18.216446200323631</v>
      </c>
      <c r="AC108">
        <f t="shared" si="55"/>
        <v>-1.50361144974851</v>
      </c>
      <c r="AD108">
        <f t="shared" si="56"/>
        <v>174.57501696464107</v>
      </c>
      <c r="AE108">
        <f t="shared" si="57"/>
        <v>15.235311279125405</v>
      </c>
      <c r="AF108">
        <f t="shared" si="58"/>
        <v>0.71636725771465348</v>
      </c>
      <c r="AG108">
        <f t="shared" si="59"/>
        <v>4.6412105441205096</v>
      </c>
      <c r="AH108">
        <v>627.44640771339186</v>
      </c>
      <c r="AI108">
        <v>616.72390909090882</v>
      </c>
      <c r="AJ108">
        <v>1.6940035146649819</v>
      </c>
      <c r="AK108">
        <v>60.624577214499709</v>
      </c>
      <c r="AL108">
        <f t="shared" si="60"/>
        <v>0.7215756631708361</v>
      </c>
      <c r="AM108">
        <v>33.512836182454983</v>
      </c>
      <c r="AN108">
        <v>34.155724242424228</v>
      </c>
      <c r="AO108">
        <v>6.4575792748535895E-5</v>
      </c>
      <c r="AP108">
        <v>101.7342113738122</v>
      </c>
      <c r="AQ108">
        <v>16</v>
      </c>
      <c r="AR108">
        <v>2</v>
      </c>
      <c r="AS108">
        <f t="shared" si="61"/>
        <v>1</v>
      </c>
      <c r="AT108">
        <f t="shared" si="62"/>
        <v>0</v>
      </c>
      <c r="AU108">
        <f t="shared" si="63"/>
        <v>47336.835579049228</v>
      </c>
      <c r="AV108">
        <f t="shared" si="64"/>
        <v>1200.00125</v>
      </c>
      <c r="AW108">
        <f t="shared" si="65"/>
        <v>1025.9266260935478</v>
      </c>
      <c r="AX108">
        <f t="shared" si="66"/>
        <v>0.85493796451757675</v>
      </c>
      <c r="AY108">
        <f t="shared" si="67"/>
        <v>0.18843027151892305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1678129383.1875</v>
      </c>
      <c r="BF108">
        <v>592.68412499999999</v>
      </c>
      <c r="BG108">
        <v>607.13875000000007</v>
      </c>
      <c r="BH108">
        <v>34.151325</v>
      </c>
      <c r="BI108">
        <v>33.512675000000002</v>
      </c>
      <c r="BJ108">
        <v>599.4692500000001</v>
      </c>
      <c r="BK108">
        <v>33.898812499999998</v>
      </c>
      <c r="BL108">
        <v>650.02962500000001</v>
      </c>
      <c r="BM108">
        <v>101.2025</v>
      </c>
      <c r="BN108">
        <v>0.10004055000000001</v>
      </c>
      <c r="BO108">
        <v>32.598050000000001</v>
      </c>
      <c r="BP108">
        <v>32.720237500000003</v>
      </c>
      <c r="BQ108">
        <v>999.9</v>
      </c>
      <c r="BR108">
        <v>0</v>
      </c>
      <c r="BS108">
        <v>0</v>
      </c>
      <c r="BT108">
        <v>8984.0612500000007</v>
      </c>
      <c r="BU108">
        <v>0</v>
      </c>
      <c r="BV108">
        <v>126.9315</v>
      </c>
      <c r="BW108">
        <v>-14.455024999999999</v>
      </c>
      <c r="BX108">
        <v>613.64075000000003</v>
      </c>
      <c r="BY108">
        <v>628.19137499999999</v>
      </c>
      <c r="BZ108">
        <v>0.63864912500000004</v>
      </c>
      <c r="CA108">
        <v>607.13875000000007</v>
      </c>
      <c r="CB108">
        <v>33.512675000000002</v>
      </c>
      <c r="CC108">
        <v>3.4561999999999999</v>
      </c>
      <c r="CD108">
        <v>3.3915662499999999</v>
      </c>
      <c r="CE108">
        <v>26.406099999999999</v>
      </c>
      <c r="CF108">
        <v>26.0864875</v>
      </c>
      <c r="CG108">
        <v>1200.00125</v>
      </c>
      <c r="CH108">
        <v>0.49998399999999998</v>
      </c>
      <c r="CI108">
        <v>0.50001600000000002</v>
      </c>
      <c r="CJ108">
        <v>0</v>
      </c>
      <c r="CK108">
        <v>1010.545</v>
      </c>
      <c r="CL108">
        <v>4.9990899999999998</v>
      </c>
      <c r="CM108">
        <v>10738.15</v>
      </c>
      <c r="CN108">
        <v>9557.8212499999991</v>
      </c>
      <c r="CO108">
        <v>42.25</v>
      </c>
      <c r="CP108">
        <v>43.875</v>
      </c>
      <c r="CQ108">
        <v>43</v>
      </c>
      <c r="CR108">
        <v>43</v>
      </c>
      <c r="CS108">
        <v>43.5</v>
      </c>
      <c r="CT108">
        <v>597.48250000000007</v>
      </c>
      <c r="CU108">
        <v>597.51874999999995</v>
      </c>
      <c r="CV108">
        <v>0</v>
      </c>
      <c r="CW108">
        <v>1678129427.8</v>
      </c>
      <c r="CX108">
        <v>0</v>
      </c>
      <c r="CY108">
        <v>1678124978.5</v>
      </c>
      <c r="CZ108" t="s">
        <v>356</v>
      </c>
      <c r="DA108">
        <v>1678124978.5</v>
      </c>
      <c r="DB108">
        <v>1678124958</v>
      </c>
      <c r="DC108">
        <v>13</v>
      </c>
      <c r="DD108">
        <v>-0.20300000000000001</v>
      </c>
      <c r="DE108">
        <v>-1.0999999999999999E-2</v>
      </c>
      <c r="DF108">
        <v>-7.2679999999999998</v>
      </c>
      <c r="DG108">
        <v>0.23699999999999999</v>
      </c>
      <c r="DH108">
        <v>791</v>
      </c>
      <c r="DI108">
        <v>32</v>
      </c>
      <c r="DJ108">
        <v>0.03</v>
      </c>
      <c r="DK108">
        <v>7.0000000000000007E-2</v>
      </c>
      <c r="DL108">
        <v>-14.5118243902439</v>
      </c>
      <c r="DM108">
        <v>0.39472682926828329</v>
      </c>
      <c r="DN108">
        <v>7.5261980751103033E-2</v>
      </c>
      <c r="DO108">
        <v>0</v>
      </c>
      <c r="DP108">
        <v>0.63056658536585353</v>
      </c>
      <c r="DQ108">
        <v>5.3708111498257369E-2</v>
      </c>
      <c r="DR108">
        <v>5.3950574308098886E-3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3.2968700000000002</v>
      </c>
      <c r="EB108">
        <v>2.6250499999999999</v>
      </c>
      <c r="EC108">
        <v>0.132962</v>
      </c>
      <c r="ED108">
        <v>0.13312099999999999</v>
      </c>
      <c r="EE108">
        <v>0.13961200000000001</v>
      </c>
      <c r="EF108">
        <v>0.13661400000000001</v>
      </c>
      <c r="EG108">
        <v>26143.599999999999</v>
      </c>
      <c r="EH108">
        <v>26511.5</v>
      </c>
      <c r="EI108">
        <v>28053.4</v>
      </c>
      <c r="EJ108">
        <v>29435.9</v>
      </c>
      <c r="EK108">
        <v>33231.300000000003</v>
      </c>
      <c r="EL108">
        <v>35279.800000000003</v>
      </c>
      <c r="EM108">
        <v>39617</v>
      </c>
      <c r="EN108">
        <v>42068.2</v>
      </c>
      <c r="EO108">
        <v>2.1972999999999998</v>
      </c>
      <c r="EP108">
        <v>2.1989299999999998</v>
      </c>
      <c r="EQ108">
        <v>0.12511800000000001</v>
      </c>
      <c r="ER108">
        <v>0</v>
      </c>
      <c r="ES108">
        <v>30.687000000000001</v>
      </c>
      <c r="ET108">
        <v>999.9</v>
      </c>
      <c r="EU108">
        <v>72.900000000000006</v>
      </c>
      <c r="EV108">
        <v>33.5</v>
      </c>
      <c r="EW108">
        <v>37.429000000000002</v>
      </c>
      <c r="EX108">
        <v>56.457299999999996</v>
      </c>
      <c r="EY108">
        <v>-3.9342999999999999</v>
      </c>
      <c r="EZ108">
        <v>2</v>
      </c>
      <c r="FA108">
        <v>0.44999499999999998</v>
      </c>
      <c r="FB108">
        <v>2.9267399999999999E-2</v>
      </c>
      <c r="FC108">
        <v>20.274799999999999</v>
      </c>
      <c r="FD108">
        <v>5.2186399999999997</v>
      </c>
      <c r="FE108">
        <v>12.0092</v>
      </c>
      <c r="FF108">
        <v>4.9865000000000004</v>
      </c>
      <c r="FG108">
        <v>3.2844500000000001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1.86225</v>
      </c>
      <c r="FN108">
        <v>1.86432</v>
      </c>
      <c r="FO108">
        <v>1.8603400000000001</v>
      </c>
      <c r="FP108">
        <v>1.8610899999999999</v>
      </c>
      <c r="FQ108">
        <v>1.8602000000000001</v>
      </c>
      <c r="FR108">
        <v>1.8619000000000001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-6.7949999999999999</v>
      </c>
      <c r="GH108">
        <v>0.2525</v>
      </c>
      <c r="GI108">
        <v>-4.6300871571038451</v>
      </c>
      <c r="GJ108">
        <v>-4.6782648166075668E-3</v>
      </c>
      <c r="GK108">
        <v>2.0645039605938809E-6</v>
      </c>
      <c r="GL108">
        <v>-4.2957140779123221E-10</v>
      </c>
      <c r="GM108">
        <v>-8.3289933805379121E-2</v>
      </c>
      <c r="GN108">
        <v>6.7050777095108757E-4</v>
      </c>
      <c r="GO108">
        <v>6.3862846072479287E-4</v>
      </c>
      <c r="GP108">
        <v>-1.0801389653900339E-5</v>
      </c>
      <c r="GQ108">
        <v>6</v>
      </c>
      <c r="GR108">
        <v>2074</v>
      </c>
      <c r="GS108">
        <v>4</v>
      </c>
      <c r="GT108">
        <v>34</v>
      </c>
      <c r="GU108">
        <v>73.5</v>
      </c>
      <c r="GV108">
        <v>73.8</v>
      </c>
      <c r="GW108">
        <v>1.875</v>
      </c>
      <c r="GX108">
        <v>2.5500500000000001</v>
      </c>
      <c r="GY108">
        <v>2.04834</v>
      </c>
      <c r="GZ108">
        <v>2.6196299999999999</v>
      </c>
      <c r="HA108">
        <v>2.1972700000000001</v>
      </c>
      <c r="HB108">
        <v>2.2863799999999999</v>
      </c>
      <c r="HC108">
        <v>38.452399999999997</v>
      </c>
      <c r="HD108">
        <v>14.3247</v>
      </c>
      <c r="HE108">
        <v>18</v>
      </c>
      <c r="HF108">
        <v>682.36699999999996</v>
      </c>
      <c r="HG108">
        <v>761.91399999999999</v>
      </c>
      <c r="HH108">
        <v>31.000399999999999</v>
      </c>
      <c r="HI108">
        <v>33.1021</v>
      </c>
      <c r="HJ108">
        <v>30.000399999999999</v>
      </c>
      <c r="HK108">
        <v>33.076999999999998</v>
      </c>
      <c r="HL108">
        <v>33.096699999999998</v>
      </c>
      <c r="HM108">
        <v>37.515300000000003</v>
      </c>
      <c r="HN108">
        <v>10.9366</v>
      </c>
      <c r="HO108">
        <v>100</v>
      </c>
      <c r="HP108">
        <v>31</v>
      </c>
      <c r="HQ108">
        <v>625.77599999999995</v>
      </c>
      <c r="HR108">
        <v>33.470199999999998</v>
      </c>
      <c r="HS108">
        <v>98.879300000000001</v>
      </c>
      <c r="HT108">
        <v>97.558199999999999</v>
      </c>
    </row>
    <row r="109" spans="1:228" x14ac:dyDescent="0.2">
      <c r="A109">
        <v>94</v>
      </c>
      <c r="B109">
        <v>1678129389.5</v>
      </c>
      <c r="C109">
        <v>371.5</v>
      </c>
      <c r="D109" t="s">
        <v>546</v>
      </c>
      <c r="E109" t="s">
        <v>547</v>
      </c>
      <c r="F109">
        <v>4</v>
      </c>
      <c r="G109">
        <v>1678129387.5</v>
      </c>
      <c r="H109">
        <f t="shared" si="34"/>
        <v>7.2344541908003985E-4</v>
      </c>
      <c r="I109">
        <f t="shared" si="35"/>
        <v>0.7234454190800399</v>
      </c>
      <c r="J109">
        <f t="shared" si="36"/>
        <v>5.0085693590108775</v>
      </c>
      <c r="K109">
        <f t="shared" si="37"/>
        <v>599.71014285714296</v>
      </c>
      <c r="L109">
        <f t="shared" si="38"/>
        <v>414.53168774593001</v>
      </c>
      <c r="M109">
        <f t="shared" si="39"/>
        <v>41.993983372006305</v>
      </c>
      <c r="N109">
        <f t="shared" si="40"/>
        <v>60.753420092222257</v>
      </c>
      <c r="O109">
        <f t="shared" si="41"/>
        <v>4.6819025413174571E-2</v>
      </c>
      <c r="P109">
        <f t="shared" si="42"/>
        <v>2.767711921065362</v>
      </c>
      <c r="Q109">
        <f t="shared" si="43"/>
        <v>4.6383445557293297E-2</v>
      </c>
      <c r="R109">
        <f t="shared" si="44"/>
        <v>2.9028450738921609E-2</v>
      </c>
      <c r="S109">
        <f t="shared" si="45"/>
        <v>226.11604080696355</v>
      </c>
      <c r="T109">
        <f t="shared" si="46"/>
        <v>33.81011621989029</v>
      </c>
      <c r="U109">
        <f t="shared" si="47"/>
        <v>32.725185714285708</v>
      </c>
      <c r="V109">
        <f t="shared" si="48"/>
        <v>4.9746179515221431</v>
      </c>
      <c r="W109">
        <f t="shared" si="49"/>
        <v>70.021989855159248</v>
      </c>
      <c r="X109">
        <f t="shared" si="50"/>
        <v>3.460343630240124</v>
      </c>
      <c r="Y109">
        <f t="shared" si="51"/>
        <v>4.941795623628888</v>
      </c>
      <c r="Z109">
        <f t="shared" si="52"/>
        <v>1.5142743212820191</v>
      </c>
      <c r="AA109">
        <f t="shared" si="53"/>
        <v>-31.903942981429758</v>
      </c>
      <c r="AB109">
        <f t="shared" si="54"/>
        <v>-17.53677722318319</v>
      </c>
      <c r="AC109">
        <f t="shared" si="55"/>
        <v>-1.4463830444849592</v>
      </c>
      <c r="AD109">
        <f t="shared" si="56"/>
        <v>175.22893755786566</v>
      </c>
      <c r="AE109">
        <f t="shared" si="57"/>
        <v>15.394691010918992</v>
      </c>
      <c r="AF109">
        <f t="shared" si="58"/>
        <v>0.72346262464697297</v>
      </c>
      <c r="AG109">
        <f t="shared" si="59"/>
        <v>5.0085693590108775</v>
      </c>
      <c r="AH109">
        <v>634.3542521434656</v>
      </c>
      <c r="AI109">
        <v>623.39638181818168</v>
      </c>
      <c r="AJ109">
        <v>1.6627216051860241</v>
      </c>
      <c r="AK109">
        <v>60.624577214499709</v>
      </c>
      <c r="AL109">
        <f t="shared" si="60"/>
        <v>0.7234454190800399</v>
      </c>
      <c r="AM109">
        <v>33.51314030542644</v>
      </c>
      <c r="AN109">
        <v>34.158047878787862</v>
      </c>
      <c r="AO109">
        <v>1.4636963972484809E-5</v>
      </c>
      <c r="AP109">
        <v>101.7342113738122</v>
      </c>
      <c r="AQ109">
        <v>16</v>
      </c>
      <c r="AR109">
        <v>2</v>
      </c>
      <c r="AS109">
        <f t="shared" si="61"/>
        <v>1</v>
      </c>
      <c r="AT109">
        <f t="shared" si="62"/>
        <v>0</v>
      </c>
      <c r="AU109">
        <f t="shared" si="63"/>
        <v>47400.188900023822</v>
      </c>
      <c r="AV109">
        <f t="shared" si="64"/>
        <v>1199.998571428571</v>
      </c>
      <c r="AW109">
        <f t="shared" si="65"/>
        <v>1025.9243278792553</v>
      </c>
      <c r="AX109">
        <f t="shared" si="66"/>
        <v>0.85493795768266267</v>
      </c>
      <c r="AY109">
        <f t="shared" si="67"/>
        <v>0.18843025832753912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1678129387.5</v>
      </c>
      <c r="BF109">
        <v>599.71014285714296</v>
      </c>
      <c r="BG109">
        <v>614.32142857142856</v>
      </c>
      <c r="BH109">
        <v>34.157800000000002</v>
      </c>
      <c r="BI109">
        <v>33.512785714285712</v>
      </c>
      <c r="BJ109">
        <v>606.5139999999999</v>
      </c>
      <c r="BK109">
        <v>33.905228571428573</v>
      </c>
      <c r="BL109">
        <v>649.98628571428583</v>
      </c>
      <c r="BM109">
        <v>101.20485714285709</v>
      </c>
      <c r="BN109">
        <v>9.9782799999999991E-2</v>
      </c>
      <c r="BO109">
        <v>32.607657142857143</v>
      </c>
      <c r="BP109">
        <v>32.725185714285708</v>
      </c>
      <c r="BQ109">
        <v>999.89999999999986</v>
      </c>
      <c r="BR109">
        <v>0</v>
      </c>
      <c r="BS109">
        <v>0</v>
      </c>
      <c r="BT109">
        <v>8996.341428571428</v>
      </c>
      <c r="BU109">
        <v>0</v>
      </c>
      <c r="BV109">
        <v>123.42</v>
      </c>
      <c r="BW109">
        <v>-14.611514285714289</v>
      </c>
      <c r="BX109">
        <v>620.91914285714279</v>
      </c>
      <c r="BY109">
        <v>635.62299999999993</v>
      </c>
      <c r="BZ109">
        <v>0.64501128571428568</v>
      </c>
      <c r="CA109">
        <v>614.32142857142856</v>
      </c>
      <c r="CB109">
        <v>33.512785714285712</v>
      </c>
      <c r="CC109">
        <v>3.456931428571429</v>
      </c>
      <c r="CD109">
        <v>3.3916557142857142</v>
      </c>
      <c r="CE109">
        <v>26.409685714285722</v>
      </c>
      <c r="CF109">
        <v>26.086942857142859</v>
      </c>
      <c r="CG109">
        <v>1199.998571428571</v>
      </c>
      <c r="CH109">
        <v>0.49998399999999998</v>
      </c>
      <c r="CI109">
        <v>0.50001600000000002</v>
      </c>
      <c r="CJ109">
        <v>0</v>
      </c>
      <c r="CK109">
        <v>1010.062857142857</v>
      </c>
      <c r="CL109">
        <v>4.9990899999999998</v>
      </c>
      <c r="CM109">
        <v>10734.071428571429</v>
      </c>
      <c r="CN109">
        <v>9557.7942857142862</v>
      </c>
      <c r="CO109">
        <v>42.25</v>
      </c>
      <c r="CP109">
        <v>43.875</v>
      </c>
      <c r="CQ109">
        <v>43</v>
      </c>
      <c r="CR109">
        <v>43</v>
      </c>
      <c r="CS109">
        <v>43.517714285714291</v>
      </c>
      <c r="CT109">
        <v>597.48142857142852</v>
      </c>
      <c r="CU109">
        <v>597.51714285714286</v>
      </c>
      <c r="CV109">
        <v>0</v>
      </c>
      <c r="CW109">
        <v>1678129431.4000001</v>
      </c>
      <c r="CX109">
        <v>0</v>
      </c>
      <c r="CY109">
        <v>1678124978.5</v>
      </c>
      <c r="CZ109" t="s">
        <v>356</v>
      </c>
      <c r="DA109">
        <v>1678124978.5</v>
      </c>
      <c r="DB109">
        <v>1678124958</v>
      </c>
      <c r="DC109">
        <v>13</v>
      </c>
      <c r="DD109">
        <v>-0.20300000000000001</v>
      </c>
      <c r="DE109">
        <v>-1.0999999999999999E-2</v>
      </c>
      <c r="DF109">
        <v>-7.2679999999999998</v>
      </c>
      <c r="DG109">
        <v>0.23699999999999999</v>
      </c>
      <c r="DH109">
        <v>791</v>
      </c>
      <c r="DI109">
        <v>32</v>
      </c>
      <c r="DJ109">
        <v>0.03</v>
      </c>
      <c r="DK109">
        <v>7.0000000000000007E-2</v>
      </c>
      <c r="DL109">
        <v>-14.52508780487805</v>
      </c>
      <c r="DM109">
        <v>0.2485965156794073</v>
      </c>
      <c r="DN109">
        <v>8.0836607847881423E-2</v>
      </c>
      <c r="DO109">
        <v>0</v>
      </c>
      <c r="DP109">
        <v>0.63478639024390249</v>
      </c>
      <c r="DQ109">
        <v>5.7882773519163377E-2</v>
      </c>
      <c r="DR109">
        <v>5.8447606259400377E-3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3.2965800000000001</v>
      </c>
      <c r="EB109">
        <v>2.62534</v>
      </c>
      <c r="EC109">
        <v>0.133967</v>
      </c>
      <c r="ED109">
        <v>0.13413700000000001</v>
      </c>
      <c r="EE109">
        <v>0.139622</v>
      </c>
      <c r="EF109">
        <v>0.13661499999999999</v>
      </c>
      <c r="EG109">
        <v>26112.9</v>
      </c>
      <c r="EH109">
        <v>26480.2</v>
      </c>
      <c r="EI109">
        <v>28053.1</v>
      </c>
      <c r="EJ109">
        <v>29435.8</v>
      </c>
      <c r="EK109">
        <v>33230.300000000003</v>
      </c>
      <c r="EL109">
        <v>35279.800000000003</v>
      </c>
      <c r="EM109">
        <v>39616.199999999997</v>
      </c>
      <c r="EN109">
        <v>42068</v>
      </c>
      <c r="EO109">
        <v>2.1970499999999999</v>
      </c>
      <c r="EP109">
        <v>2.1990500000000002</v>
      </c>
      <c r="EQ109">
        <v>0.125531</v>
      </c>
      <c r="ER109">
        <v>0</v>
      </c>
      <c r="ES109">
        <v>30.689699999999998</v>
      </c>
      <c r="ET109">
        <v>999.9</v>
      </c>
      <c r="EU109">
        <v>72.900000000000006</v>
      </c>
      <c r="EV109">
        <v>33.5</v>
      </c>
      <c r="EW109">
        <v>37.425400000000003</v>
      </c>
      <c r="EX109">
        <v>56.577300000000001</v>
      </c>
      <c r="EY109">
        <v>-3.9943900000000001</v>
      </c>
      <c r="EZ109">
        <v>2</v>
      </c>
      <c r="FA109">
        <v>0.450295</v>
      </c>
      <c r="FB109">
        <v>2.9354600000000002E-2</v>
      </c>
      <c r="FC109">
        <v>20.274899999999999</v>
      </c>
      <c r="FD109">
        <v>5.2195400000000003</v>
      </c>
      <c r="FE109">
        <v>12.009399999999999</v>
      </c>
      <c r="FF109">
        <v>4.9870999999999999</v>
      </c>
      <c r="FG109">
        <v>3.2845499999999999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1.8622300000000001</v>
      </c>
      <c r="FN109">
        <v>1.86432</v>
      </c>
      <c r="FO109">
        <v>1.8603499999999999</v>
      </c>
      <c r="FP109">
        <v>1.8610899999999999</v>
      </c>
      <c r="FQ109">
        <v>1.8602000000000001</v>
      </c>
      <c r="FR109">
        <v>1.8619000000000001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-6.8120000000000003</v>
      </c>
      <c r="GH109">
        <v>0.25259999999999999</v>
      </c>
      <c r="GI109">
        <v>-4.6300871571038451</v>
      </c>
      <c r="GJ109">
        <v>-4.6782648166075668E-3</v>
      </c>
      <c r="GK109">
        <v>2.0645039605938809E-6</v>
      </c>
      <c r="GL109">
        <v>-4.2957140779123221E-10</v>
      </c>
      <c r="GM109">
        <v>-8.3289933805379121E-2</v>
      </c>
      <c r="GN109">
        <v>6.7050777095108757E-4</v>
      </c>
      <c r="GO109">
        <v>6.3862846072479287E-4</v>
      </c>
      <c r="GP109">
        <v>-1.0801389653900339E-5</v>
      </c>
      <c r="GQ109">
        <v>6</v>
      </c>
      <c r="GR109">
        <v>2074</v>
      </c>
      <c r="GS109">
        <v>4</v>
      </c>
      <c r="GT109">
        <v>34</v>
      </c>
      <c r="GU109">
        <v>73.5</v>
      </c>
      <c r="GV109">
        <v>73.900000000000006</v>
      </c>
      <c r="GW109">
        <v>1.8908700000000001</v>
      </c>
      <c r="GX109">
        <v>2.5500500000000001</v>
      </c>
      <c r="GY109">
        <v>2.04834</v>
      </c>
      <c r="GZ109">
        <v>2.6208499999999999</v>
      </c>
      <c r="HA109">
        <v>2.1972700000000001</v>
      </c>
      <c r="HB109">
        <v>2.3156699999999999</v>
      </c>
      <c r="HC109">
        <v>38.452399999999997</v>
      </c>
      <c r="HD109">
        <v>14.368399999999999</v>
      </c>
      <c r="HE109">
        <v>18</v>
      </c>
      <c r="HF109">
        <v>682.17499999999995</v>
      </c>
      <c r="HG109">
        <v>762.06799999999998</v>
      </c>
      <c r="HH109">
        <v>31.0002</v>
      </c>
      <c r="HI109">
        <v>33.104300000000002</v>
      </c>
      <c r="HJ109">
        <v>30.000299999999999</v>
      </c>
      <c r="HK109">
        <v>33.078200000000002</v>
      </c>
      <c r="HL109">
        <v>33.099299999999999</v>
      </c>
      <c r="HM109">
        <v>37.8444</v>
      </c>
      <c r="HN109">
        <v>10.9366</v>
      </c>
      <c r="HO109">
        <v>100</v>
      </c>
      <c r="HP109">
        <v>31</v>
      </c>
      <c r="HQ109">
        <v>632.45299999999997</v>
      </c>
      <c r="HR109">
        <v>33.456600000000002</v>
      </c>
      <c r="HS109">
        <v>98.877600000000001</v>
      </c>
      <c r="HT109">
        <v>97.5578</v>
      </c>
    </row>
    <row r="110" spans="1:228" x14ac:dyDescent="0.2">
      <c r="A110">
        <v>95</v>
      </c>
      <c r="B110">
        <v>1678129393.5</v>
      </c>
      <c r="C110">
        <v>375.5</v>
      </c>
      <c r="D110" t="s">
        <v>548</v>
      </c>
      <c r="E110" t="s">
        <v>549</v>
      </c>
      <c r="F110">
        <v>4</v>
      </c>
      <c r="G110">
        <v>1678129391.1875</v>
      </c>
      <c r="H110">
        <f t="shared" si="34"/>
        <v>7.3259378960092547E-4</v>
      </c>
      <c r="I110">
        <f t="shared" si="35"/>
        <v>0.73259378960092547</v>
      </c>
      <c r="J110">
        <f t="shared" si="36"/>
        <v>4.8491984270510606</v>
      </c>
      <c r="K110">
        <f t="shared" si="37"/>
        <v>605.71074999999996</v>
      </c>
      <c r="L110">
        <f t="shared" si="38"/>
        <v>427.64923418054269</v>
      </c>
      <c r="M110">
        <f t="shared" si="39"/>
        <v>43.322948924952122</v>
      </c>
      <c r="N110">
        <f t="shared" si="40"/>
        <v>61.361447158504859</v>
      </c>
      <c r="O110">
        <f t="shared" si="41"/>
        <v>4.7356442514675662E-2</v>
      </c>
      <c r="P110">
        <f t="shared" si="42"/>
        <v>2.7685168712803128</v>
      </c>
      <c r="Q110">
        <f t="shared" si="43"/>
        <v>4.6910985149050767E-2</v>
      </c>
      <c r="R110">
        <f t="shared" si="44"/>
        <v>2.9359038961389097E-2</v>
      </c>
      <c r="S110">
        <f t="shared" si="45"/>
        <v>226.11683323557463</v>
      </c>
      <c r="T110">
        <f t="shared" si="46"/>
        <v>33.813238417574347</v>
      </c>
      <c r="U110">
        <f t="shared" si="47"/>
        <v>32.733587499999999</v>
      </c>
      <c r="V110">
        <f t="shared" si="48"/>
        <v>4.9769715753947876</v>
      </c>
      <c r="W110">
        <f t="shared" si="49"/>
        <v>70.008001257999837</v>
      </c>
      <c r="X110">
        <f t="shared" si="50"/>
        <v>3.4608110675223434</v>
      </c>
      <c r="Y110">
        <f t="shared" si="51"/>
        <v>4.9434507561046468</v>
      </c>
      <c r="Z110">
        <f t="shared" si="52"/>
        <v>1.5161605078724443</v>
      </c>
      <c r="AA110">
        <f t="shared" si="53"/>
        <v>-32.30738612140081</v>
      </c>
      <c r="AB110">
        <f t="shared" si="54"/>
        <v>-17.908888084214116</v>
      </c>
      <c r="AC110">
        <f t="shared" si="55"/>
        <v>-1.4767481699217839</v>
      </c>
      <c r="AD110">
        <f t="shared" si="56"/>
        <v>174.42381086003792</v>
      </c>
      <c r="AE110">
        <f t="shared" si="57"/>
        <v>15.513908345870844</v>
      </c>
      <c r="AF110">
        <f t="shared" si="58"/>
        <v>0.72771349344555836</v>
      </c>
      <c r="AG110">
        <f t="shared" si="59"/>
        <v>4.8491984270510606</v>
      </c>
      <c r="AH110">
        <v>641.19798223968496</v>
      </c>
      <c r="AI110">
        <v>630.22794545454531</v>
      </c>
      <c r="AJ110">
        <v>1.707143432448972</v>
      </c>
      <c r="AK110">
        <v>60.624577214499709</v>
      </c>
      <c r="AL110">
        <f t="shared" si="60"/>
        <v>0.73259378960092547</v>
      </c>
      <c r="AM110">
        <v>33.513454513699017</v>
      </c>
      <c r="AN110">
        <v>34.166288484848501</v>
      </c>
      <c r="AO110">
        <v>4.6424255311352668E-5</v>
      </c>
      <c r="AP110">
        <v>101.7342113738122</v>
      </c>
      <c r="AQ110">
        <v>16</v>
      </c>
      <c r="AR110">
        <v>2</v>
      </c>
      <c r="AS110">
        <f t="shared" si="61"/>
        <v>1</v>
      </c>
      <c r="AT110">
        <f t="shared" si="62"/>
        <v>0</v>
      </c>
      <c r="AU110">
        <f t="shared" si="63"/>
        <v>47421.444484595631</v>
      </c>
      <c r="AV110">
        <f t="shared" si="64"/>
        <v>1200.0025000000001</v>
      </c>
      <c r="AW110">
        <f t="shared" si="65"/>
        <v>1025.927713593562</v>
      </c>
      <c r="AX110">
        <f t="shared" si="66"/>
        <v>0.85493798020717615</v>
      </c>
      <c r="AY110">
        <f t="shared" si="67"/>
        <v>0.1884303017998501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1678129391.1875</v>
      </c>
      <c r="BF110">
        <v>605.71074999999996</v>
      </c>
      <c r="BG110">
        <v>620.43787499999996</v>
      </c>
      <c r="BH110">
        <v>34.1623375</v>
      </c>
      <c r="BI110">
        <v>33.513562499999999</v>
      </c>
      <c r="BJ110">
        <v>612.53037500000005</v>
      </c>
      <c r="BK110">
        <v>33.909750000000003</v>
      </c>
      <c r="BL110">
        <v>650.01250000000005</v>
      </c>
      <c r="BM110">
        <v>101.20475</v>
      </c>
      <c r="BN110">
        <v>0.1001173125</v>
      </c>
      <c r="BO110">
        <v>32.613600000000012</v>
      </c>
      <c r="BP110">
        <v>32.733587499999999</v>
      </c>
      <c r="BQ110">
        <v>999.9</v>
      </c>
      <c r="BR110">
        <v>0</v>
      </c>
      <c r="BS110">
        <v>0</v>
      </c>
      <c r="BT110">
        <v>9000.625</v>
      </c>
      <c r="BU110">
        <v>0</v>
      </c>
      <c r="BV110">
        <v>123.670125</v>
      </c>
      <c r="BW110">
        <v>-14.727225000000001</v>
      </c>
      <c r="BX110">
        <v>627.13512500000002</v>
      </c>
      <c r="BY110">
        <v>641.95237500000007</v>
      </c>
      <c r="BZ110">
        <v>0.64878575000000005</v>
      </c>
      <c r="CA110">
        <v>620.43787499999996</v>
      </c>
      <c r="CB110">
        <v>33.513562499999999</v>
      </c>
      <c r="CC110">
        <v>3.4573900000000002</v>
      </c>
      <c r="CD110">
        <v>3.39172875</v>
      </c>
      <c r="CE110">
        <v>26.411925</v>
      </c>
      <c r="CF110">
        <v>26.087312499999999</v>
      </c>
      <c r="CG110">
        <v>1200.0025000000001</v>
      </c>
      <c r="CH110">
        <v>0.49998399999999998</v>
      </c>
      <c r="CI110">
        <v>0.50001600000000002</v>
      </c>
      <c r="CJ110">
        <v>0</v>
      </c>
      <c r="CK110">
        <v>1009.835</v>
      </c>
      <c r="CL110">
        <v>4.9990899999999998</v>
      </c>
      <c r="CM110">
        <v>10732.637500000001</v>
      </c>
      <c r="CN110">
        <v>9557.8225000000002</v>
      </c>
      <c r="CO110">
        <v>42.25</v>
      </c>
      <c r="CP110">
        <v>43.875</v>
      </c>
      <c r="CQ110">
        <v>43.015500000000003</v>
      </c>
      <c r="CR110">
        <v>43</v>
      </c>
      <c r="CS110">
        <v>43.546499999999988</v>
      </c>
      <c r="CT110">
        <v>597.48250000000007</v>
      </c>
      <c r="CU110">
        <v>597.52</v>
      </c>
      <c r="CV110">
        <v>0</v>
      </c>
      <c r="CW110">
        <v>1678129435.5999999</v>
      </c>
      <c r="CX110">
        <v>0</v>
      </c>
      <c r="CY110">
        <v>1678124978.5</v>
      </c>
      <c r="CZ110" t="s">
        <v>356</v>
      </c>
      <c r="DA110">
        <v>1678124978.5</v>
      </c>
      <c r="DB110">
        <v>1678124958</v>
      </c>
      <c r="DC110">
        <v>13</v>
      </c>
      <c r="DD110">
        <v>-0.20300000000000001</v>
      </c>
      <c r="DE110">
        <v>-1.0999999999999999E-2</v>
      </c>
      <c r="DF110">
        <v>-7.2679999999999998</v>
      </c>
      <c r="DG110">
        <v>0.23699999999999999</v>
      </c>
      <c r="DH110">
        <v>791</v>
      </c>
      <c r="DI110">
        <v>32</v>
      </c>
      <c r="DJ110">
        <v>0.03</v>
      </c>
      <c r="DK110">
        <v>7.0000000000000007E-2</v>
      </c>
      <c r="DL110">
        <v>-14.55006829268293</v>
      </c>
      <c r="DM110">
        <v>-0.55281324041815727</v>
      </c>
      <c r="DN110">
        <v>0.111779594627704</v>
      </c>
      <c r="DO110">
        <v>0</v>
      </c>
      <c r="DP110">
        <v>0.63870363414634157</v>
      </c>
      <c r="DQ110">
        <v>6.7983491289197215E-2</v>
      </c>
      <c r="DR110">
        <v>6.7510606276242544E-3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3.2968799999999998</v>
      </c>
      <c r="EB110">
        <v>2.6252900000000001</v>
      </c>
      <c r="EC110">
        <v>0.13498099999999999</v>
      </c>
      <c r="ED110">
        <v>0.135155</v>
      </c>
      <c r="EE110">
        <v>0.13963999999999999</v>
      </c>
      <c r="EF110">
        <v>0.13661899999999999</v>
      </c>
      <c r="EG110">
        <v>26082</v>
      </c>
      <c r="EH110">
        <v>26448.799999999999</v>
      </c>
      <c r="EI110">
        <v>28052.799999999999</v>
      </c>
      <c r="EJ110">
        <v>29435.599999999999</v>
      </c>
      <c r="EK110">
        <v>33229.300000000003</v>
      </c>
      <c r="EL110">
        <v>35279.599999999999</v>
      </c>
      <c r="EM110">
        <v>39615.800000000003</v>
      </c>
      <c r="EN110">
        <v>42068</v>
      </c>
      <c r="EO110">
        <v>2.1975500000000001</v>
      </c>
      <c r="EP110">
        <v>2.19875</v>
      </c>
      <c r="EQ110">
        <v>0.12607499999999999</v>
      </c>
      <c r="ER110">
        <v>0</v>
      </c>
      <c r="ES110">
        <v>30.693999999999999</v>
      </c>
      <c r="ET110">
        <v>999.9</v>
      </c>
      <c r="EU110">
        <v>73</v>
      </c>
      <c r="EV110">
        <v>33.5</v>
      </c>
      <c r="EW110">
        <v>37.476300000000002</v>
      </c>
      <c r="EX110">
        <v>56.877299999999998</v>
      </c>
      <c r="EY110">
        <v>-4.0064099999999998</v>
      </c>
      <c r="EZ110">
        <v>2</v>
      </c>
      <c r="FA110">
        <v>0.450353</v>
      </c>
      <c r="FB110">
        <v>3.0629099999999999E-2</v>
      </c>
      <c r="FC110">
        <v>20.274899999999999</v>
      </c>
      <c r="FD110">
        <v>5.2195400000000003</v>
      </c>
      <c r="FE110">
        <v>12.008900000000001</v>
      </c>
      <c r="FF110">
        <v>4.9868499999999996</v>
      </c>
      <c r="FG110">
        <v>3.2846500000000001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1.8622799999999999</v>
      </c>
      <c r="FN110">
        <v>1.86432</v>
      </c>
      <c r="FO110">
        <v>1.8603499999999999</v>
      </c>
      <c r="FP110">
        <v>1.8610899999999999</v>
      </c>
      <c r="FQ110">
        <v>1.8602000000000001</v>
      </c>
      <c r="FR110">
        <v>1.86189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-6.83</v>
      </c>
      <c r="GH110">
        <v>0.25259999999999999</v>
      </c>
      <c r="GI110">
        <v>-4.6300871571038451</v>
      </c>
      <c r="GJ110">
        <v>-4.6782648166075668E-3</v>
      </c>
      <c r="GK110">
        <v>2.0645039605938809E-6</v>
      </c>
      <c r="GL110">
        <v>-4.2957140779123221E-10</v>
      </c>
      <c r="GM110">
        <v>-8.3289933805379121E-2</v>
      </c>
      <c r="GN110">
        <v>6.7050777095108757E-4</v>
      </c>
      <c r="GO110">
        <v>6.3862846072479287E-4</v>
      </c>
      <c r="GP110">
        <v>-1.0801389653900339E-5</v>
      </c>
      <c r="GQ110">
        <v>6</v>
      </c>
      <c r="GR110">
        <v>2074</v>
      </c>
      <c r="GS110">
        <v>4</v>
      </c>
      <c r="GT110">
        <v>34</v>
      </c>
      <c r="GU110">
        <v>73.599999999999994</v>
      </c>
      <c r="GV110">
        <v>73.900000000000006</v>
      </c>
      <c r="GW110">
        <v>1.9079600000000001</v>
      </c>
      <c r="GX110">
        <v>2.5390600000000001</v>
      </c>
      <c r="GY110">
        <v>2.04834</v>
      </c>
      <c r="GZ110">
        <v>2.6208499999999999</v>
      </c>
      <c r="HA110">
        <v>2.1972700000000001</v>
      </c>
      <c r="HB110">
        <v>2.3596200000000001</v>
      </c>
      <c r="HC110">
        <v>38.452399999999997</v>
      </c>
      <c r="HD110">
        <v>14.3772</v>
      </c>
      <c r="HE110">
        <v>18</v>
      </c>
      <c r="HF110">
        <v>682.60199999999998</v>
      </c>
      <c r="HG110">
        <v>761.78099999999995</v>
      </c>
      <c r="HH110">
        <v>31.000299999999999</v>
      </c>
      <c r="HI110">
        <v>33.106699999999996</v>
      </c>
      <c r="HJ110">
        <v>30.000299999999999</v>
      </c>
      <c r="HK110">
        <v>33.079900000000002</v>
      </c>
      <c r="HL110">
        <v>33.099600000000002</v>
      </c>
      <c r="HM110">
        <v>38.173400000000001</v>
      </c>
      <c r="HN110">
        <v>10.9366</v>
      </c>
      <c r="HO110">
        <v>100</v>
      </c>
      <c r="HP110">
        <v>31</v>
      </c>
      <c r="HQ110">
        <v>639.13699999999994</v>
      </c>
      <c r="HR110">
        <v>33.438099999999999</v>
      </c>
      <c r="HS110">
        <v>98.876499999999993</v>
      </c>
      <c r="HT110">
        <v>97.557500000000005</v>
      </c>
    </row>
    <row r="111" spans="1:228" x14ac:dyDescent="0.2">
      <c r="A111">
        <v>96</v>
      </c>
      <c r="B111">
        <v>1678129397.5</v>
      </c>
      <c r="C111">
        <v>379.5</v>
      </c>
      <c r="D111" t="s">
        <v>550</v>
      </c>
      <c r="E111" t="s">
        <v>551</v>
      </c>
      <c r="F111">
        <v>4</v>
      </c>
      <c r="G111">
        <v>1678129395.5</v>
      </c>
      <c r="H111">
        <f t="shared" si="34"/>
        <v>7.3730503804045604E-4</v>
      </c>
      <c r="I111">
        <f t="shared" si="35"/>
        <v>0.737305038040456</v>
      </c>
      <c r="J111">
        <f t="shared" si="36"/>
        <v>5.0838878339953624</v>
      </c>
      <c r="K111">
        <f t="shared" si="37"/>
        <v>612.78514285714289</v>
      </c>
      <c r="L111">
        <f t="shared" si="38"/>
        <v>427.68604630238474</v>
      </c>
      <c r="M111">
        <f t="shared" si="39"/>
        <v>43.326322448020413</v>
      </c>
      <c r="N111">
        <f t="shared" si="40"/>
        <v>62.077607909642914</v>
      </c>
      <c r="O111">
        <f t="shared" si="41"/>
        <v>4.7648488005374391E-2</v>
      </c>
      <c r="P111">
        <f t="shared" si="42"/>
        <v>2.7614820731178682</v>
      </c>
      <c r="Q111">
        <f t="shared" si="43"/>
        <v>4.7196410683406791E-2</v>
      </c>
      <c r="R111">
        <f t="shared" si="44"/>
        <v>2.953801644963484E-2</v>
      </c>
      <c r="S111">
        <f t="shared" si="45"/>
        <v>226.11363780677445</v>
      </c>
      <c r="T111">
        <f t="shared" si="46"/>
        <v>33.819062765350651</v>
      </c>
      <c r="U111">
        <f t="shared" si="47"/>
        <v>32.737585714285707</v>
      </c>
      <c r="V111">
        <f t="shared" si="48"/>
        <v>4.9780919504690084</v>
      </c>
      <c r="W111">
        <f t="shared" si="49"/>
        <v>70.003621060149328</v>
      </c>
      <c r="X111">
        <f t="shared" si="50"/>
        <v>3.4614358834325185</v>
      </c>
      <c r="Y111">
        <f t="shared" si="51"/>
        <v>4.9446526208384887</v>
      </c>
      <c r="Z111">
        <f t="shared" si="52"/>
        <v>1.5166560670364899</v>
      </c>
      <c r="AA111">
        <f t="shared" si="53"/>
        <v>-32.515152177584113</v>
      </c>
      <c r="AB111">
        <f t="shared" si="54"/>
        <v>-17.816325847467539</v>
      </c>
      <c r="AC111">
        <f t="shared" si="55"/>
        <v>-1.4729181954718271</v>
      </c>
      <c r="AD111">
        <f t="shared" si="56"/>
        <v>174.30924158625098</v>
      </c>
      <c r="AE111">
        <f t="shared" si="57"/>
        <v>15.683929855036016</v>
      </c>
      <c r="AF111">
        <f t="shared" si="58"/>
        <v>0.73433697560506006</v>
      </c>
      <c r="AG111">
        <f t="shared" si="59"/>
        <v>5.0838878339953624</v>
      </c>
      <c r="AH111">
        <v>648.16580149001106</v>
      </c>
      <c r="AI111">
        <v>637.01155151515115</v>
      </c>
      <c r="AJ111">
        <v>1.696512240261961</v>
      </c>
      <c r="AK111">
        <v>60.624577214499709</v>
      </c>
      <c r="AL111">
        <f t="shared" si="60"/>
        <v>0.737305038040456</v>
      </c>
      <c r="AM111">
        <v>33.514379288632533</v>
      </c>
      <c r="AN111">
        <v>34.171489090909098</v>
      </c>
      <c r="AO111">
        <v>3.0737316109630592E-5</v>
      </c>
      <c r="AP111">
        <v>101.7342113738122</v>
      </c>
      <c r="AQ111">
        <v>15</v>
      </c>
      <c r="AR111">
        <v>2</v>
      </c>
      <c r="AS111">
        <f t="shared" si="61"/>
        <v>1</v>
      </c>
      <c r="AT111">
        <f t="shared" si="62"/>
        <v>0</v>
      </c>
      <c r="AU111">
        <f t="shared" si="63"/>
        <v>47227.061430064416</v>
      </c>
      <c r="AV111">
        <f t="shared" si="64"/>
        <v>1199.987142857143</v>
      </c>
      <c r="AW111">
        <f t="shared" si="65"/>
        <v>1025.9144278791578</v>
      </c>
      <c r="AX111">
        <f t="shared" si="66"/>
        <v>0.8549378499476904</v>
      </c>
      <c r="AY111">
        <f t="shared" si="67"/>
        <v>0.18843005039904248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1678129395.5</v>
      </c>
      <c r="BF111">
        <v>612.78514285714289</v>
      </c>
      <c r="BG111">
        <v>627.67728571428574</v>
      </c>
      <c r="BH111">
        <v>34.168785714285711</v>
      </c>
      <c r="BI111">
        <v>33.514128571428571</v>
      </c>
      <c r="BJ111">
        <v>619.62342857142846</v>
      </c>
      <c r="BK111">
        <v>33.916142857142859</v>
      </c>
      <c r="BL111">
        <v>650.03085714285714</v>
      </c>
      <c r="BM111">
        <v>101.2038571428571</v>
      </c>
      <c r="BN111">
        <v>0.1001784285714286</v>
      </c>
      <c r="BO111">
        <v>32.617914285714278</v>
      </c>
      <c r="BP111">
        <v>32.737585714285707</v>
      </c>
      <c r="BQ111">
        <v>999.89999999999986</v>
      </c>
      <c r="BR111">
        <v>0</v>
      </c>
      <c r="BS111">
        <v>0</v>
      </c>
      <c r="BT111">
        <v>8963.3914285714291</v>
      </c>
      <c r="BU111">
        <v>0</v>
      </c>
      <c r="BV111">
        <v>122.2407142857143</v>
      </c>
      <c r="BW111">
        <v>-14.892185714285709</v>
      </c>
      <c r="BX111">
        <v>634.46371428571422</v>
      </c>
      <c r="BY111">
        <v>649.44271428571426</v>
      </c>
      <c r="BZ111">
        <v>0.65467557142857136</v>
      </c>
      <c r="CA111">
        <v>627.67728571428574</v>
      </c>
      <c r="CB111">
        <v>33.514128571428571</v>
      </c>
      <c r="CC111">
        <v>3.4580157142857151</v>
      </c>
      <c r="CD111">
        <v>3.3917614285714279</v>
      </c>
      <c r="CE111">
        <v>26.414999999999999</v>
      </c>
      <c r="CF111">
        <v>26.08745714285714</v>
      </c>
      <c r="CG111">
        <v>1199.987142857143</v>
      </c>
      <c r="CH111">
        <v>0.49999014285714283</v>
      </c>
      <c r="CI111">
        <v>0.50000985714285717</v>
      </c>
      <c r="CJ111">
        <v>0</v>
      </c>
      <c r="CK111">
        <v>1009.661428571428</v>
      </c>
      <c r="CL111">
        <v>4.9990899999999998</v>
      </c>
      <c r="CM111">
        <v>10730.17142857143</v>
      </c>
      <c r="CN111">
        <v>9557.7228571428568</v>
      </c>
      <c r="CO111">
        <v>42.25</v>
      </c>
      <c r="CP111">
        <v>43.875</v>
      </c>
      <c r="CQ111">
        <v>43.017714285714291</v>
      </c>
      <c r="CR111">
        <v>43.035428571428568</v>
      </c>
      <c r="CS111">
        <v>43.561999999999998</v>
      </c>
      <c r="CT111">
        <v>597.48000000000013</v>
      </c>
      <c r="CU111">
        <v>597.50714285714287</v>
      </c>
      <c r="CV111">
        <v>0</v>
      </c>
      <c r="CW111">
        <v>1678129439.8</v>
      </c>
      <c r="CX111">
        <v>0</v>
      </c>
      <c r="CY111">
        <v>1678124978.5</v>
      </c>
      <c r="CZ111" t="s">
        <v>356</v>
      </c>
      <c r="DA111">
        <v>1678124978.5</v>
      </c>
      <c r="DB111">
        <v>1678124958</v>
      </c>
      <c r="DC111">
        <v>13</v>
      </c>
      <c r="DD111">
        <v>-0.20300000000000001</v>
      </c>
      <c r="DE111">
        <v>-1.0999999999999999E-2</v>
      </c>
      <c r="DF111">
        <v>-7.2679999999999998</v>
      </c>
      <c r="DG111">
        <v>0.23699999999999999</v>
      </c>
      <c r="DH111">
        <v>791</v>
      </c>
      <c r="DI111">
        <v>32</v>
      </c>
      <c r="DJ111">
        <v>0.03</v>
      </c>
      <c r="DK111">
        <v>7.0000000000000007E-2</v>
      </c>
      <c r="DL111">
        <v>-14.603539024390241</v>
      </c>
      <c r="DM111">
        <v>-1.596800696864094</v>
      </c>
      <c r="DN111">
        <v>0.1695518495817995</v>
      </c>
      <c r="DO111">
        <v>0</v>
      </c>
      <c r="DP111">
        <v>0.64330148780487806</v>
      </c>
      <c r="DQ111">
        <v>7.2863519163762339E-2</v>
      </c>
      <c r="DR111">
        <v>7.2190875787292884E-3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3.2967300000000002</v>
      </c>
      <c r="EB111">
        <v>2.62514</v>
      </c>
      <c r="EC111">
        <v>0.13598499999999999</v>
      </c>
      <c r="ED111">
        <v>0.13616300000000001</v>
      </c>
      <c r="EE111">
        <v>0.139654</v>
      </c>
      <c r="EF111">
        <v>0.13661499999999999</v>
      </c>
      <c r="EG111">
        <v>26051.9</v>
      </c>
      <c r="EH111">
        <v>26417.8</v>
      </c>
      <c r="EI111">
        <v>28053.1</v>
      </c>
      <c r="EJ111">
        <v>29435.4</v>
      </c>
      <c r="EK111">
        <v>33229.5</v>
      </c>
      <c r="EL111">
        <v>35279.699999999997</v>
      </c>
      <c r="EM111">
        <v>39616.5</v>
      </c>
      <c r="EN111">
        <v>42067.8</v>
      </c>
      <c r="EO111">
        <v>2.1976</v>
      </c>
      <c r="EP111">
        <v>2.1989000000000001</v>
      </c>
      <c r="EQ111">
        <v>0.12568799999999999</v>
      </c>
      <c r="ER111">
        <v>0</v>
      </c>
      <c r="ES111">
        <v>30.697700000000001</v>
      </c>
      <c r="ET111">
        <v>999.9</v>
      </c>
      <c r="EU111">
        <v>72.900000000000006</v>
      </c>
      <c r="EV111">
        <v>33.5</v>
      </c>
      <c r="EW111">
        <v>37.427399999999999</v>
      </c>
      <c r="EX111">
        <v>56.637300000000003</v>
      </c>
      <c r="EY111">
        <v>-3.9903900000000001</v>
      </c>
      <c r="EZ111">
        <v>2</v>
      </c>
      <c r="FA111">
        <v>0.45057199999999997</v>
      </c>
      <c r="FB111">
        <v>2.9349099999999999E-2</v>
      </c>
      <c r="FC111">
        <v>20.274799999999999</v>
      </c>
      <c r="FD111">
        <v>5.2201399999999998</v>
      </c>
      <c r="FE111">
        <v>12.0085</v>
      </c>
      <c r="FF111">
        <v>4.9871499999999997</v>
      </c>
      <c r="FG111">
        <v>3.2846500000000001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1.86225</v>
      </c>
      <c r="FN111">
        <v>1.86432</v>
      </c>
      <c r="FO111">
        <v>1.8603499999999999</v>
      </c>
      <c r="FP111">
        <v>1.86111</v>
      </c>
      <c r="FQ111">
        <v>1.8602000000000001</v>
      </c>
      <c r="FR111">
        <v>1.8619000000000001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-6.8470000000000004</v>
      </c>
      <c r="GH111">
        <v>0.25269999999999998</v>
      </c>
      <c r="GI111">
        <v>-4.6300871571038451</v>
      </c>
      <c r="GJ111">
        <v>-4.6782648166075668E-3</v>
      </c>
      <c r="GK111">
        <v>2.0645039605938809E-6</v>
      </c>
      <c r="GL111">
        <v>-4.2957140779123221E-10</v>
      </c>
      <c r="GM111">
        <v>-8.3289933805379121E-2</v>
      </c>
      <c r="GN111">
        <v>6.7050777095108757E-4</v>
      </c>
      <c r="GO111">
        <v>6.3862846072479287E-4</v>
      </c>
      <c r="GP111">
        <v>-1.0801389653900339E-5</v>
      </c>
      <c r="GQ111">
        <v>6</v>
      </c>
      <c r="GR111">
        <v>2074</v>
      </c>
      <c r="GS111">
        <v>4</v>
      </c>
      <c r="GT111">
        <v>34</v>
      </c>
      <c r="GU111">
        <v>73.7</v>
      </c>
      <c r="GV111">
        <v>74</v>
      </c>
      <c r="GW111">
        <v>1.9250499999999999</v>
      </c>
      <c r="GX111">
        <v>2.5463900000000002</v>
      </c>
      <c r="GY111">
        <v>2.04834</v>
      </c>
      <c r="GZ111">
        <v>2.6208499999999999</v>
      </c>
      <c r="HA111">
        <v>2.1972700000000001</v>
      </c>
      <c r="HB111">
        <v>2.34985</v>
      </c>
      <c r="HC111">
        <v>38.476900000000001</v>
      </c>
      <c r="HD111">
        <v>14.3597</v>
      </c>
      <c r="HE111">
        <v>18</v>
      </c>
      <c r="HF111">
        <v>682.64800000000002</v>
      </c>
      <c r="HG111">
        <v>761.94</v>
      </c>
      <c r="HH111">
        <v>30.9999</v>
      </c>
      <c r="HI111">
        <v>33.108699999999999</v>
      </c>
      <c r="HJ111">
        <v>30.000399999999999</v>
      </c>
      <c r="HK111">
        <v>33.080399999999997</v>
      </c>
      <c r="HL111">
        <v>33.100700000000003</v>
      </c>
      <c r="HM111">
        <v>38.503300000000003</v>
      </c>
      <c r="HN111">
        <v>10.9366</v>
      </c>
      <c r="HO111">
        <v>100</v>
      </c>
      <c r="HP111">
        <v>31</v>
      </c>
      <c r="HQ111">
        <v>645.81700000000001</v>
      </c>
      <c r="HR111">
        <v>33.426600000000001</v>
      </c>
      <c r="HS111">
        <v>98.878</v>
      </c>
      <c r="HT111">
        <v>97.556899999999999</v>
      </c>
    </row>
    <row r="112" spans="1:228" x14ac:dyDescent="0.2">
      <c r="A112">
        <v>97</v>
      </c>
      <c r="B112">
        <v>1678129401.5</v>
      </c>
      <c r="C112">
        <v>383.5</v>
      </c>
      <c r="D112" t="s">
        <v>552</v>
      </c>
      <c r="E112" t="s">
        <v>553</v>
      </c>
      <c r="F112">
        <v>4</v>
      </c>
      <c r="G112">
        <v>1678129399.1875</v>
      </c>
      <c r="H112">
        <f t="shared" si="34"/>
        <v>7.3851704542441461E-4</v>
      </c>
      <c r="I112">
        <f t="shared" si="35"/>
        <v>0.73851704542441465</v>
      </c>
      <c r="J112">
        <f t="shared" si="36"/>
        <v>5.0319107492906001</v>
      </c>
      <c r="K112">
        <f t="shared" si="37"/>
        <v>618.86062500000003</v>
      </c>
      <c r="L112">
        <f t="shared" si="38"/>
        <v>435.63013873448187</v>
      </c>
      <c r="M112">
        <f t="shared" si="39"/>
        <v>44.131135457165904</v>
      </c>
      <c r="N112">
        <f t="shared" si="40"/>
        <v>62.693141825128677</v>
      </c>
      <c r="O112">
        <f t="shared" si="41"/>
        <v>4.7727644542604905E-2</v>
      </c>
      <c r="P112">
        <f t="shared" si="42"/>
        <v>2.768214487086929</v>
      </c>
      <c r="Q112">
        <f t="shared" si="43"/>
        <v>4.7275163475154029E-2</v>
      </c>
      <c r="R112">
        <f t="shared" si="44"/>
        <v>2.9587273173880591E-2</v>
      </c>
      <c r="S112">
        <f t="shared" si="45"/>
        <v>226.11534673551901</v>
      </c>
      <c r="T112">
        <f t="shared" si="46"/>
        <v>33.823984766390346</v>
      </c>
      <c r="U112">
        <f t="shared" si="47"/>
        <v>32.73845</v>
      </c>
      <c r="V112">
        <f t="shared" si="48"/>
        <v>4.9783341684793196</v>
      </c>
      <c r="W112">
        <f t="shared" si="49"/>
        <v>69.97798391944967</v>
      </c>
      <c r="X112">
        <f t="shared" si="50"/>
        <v>3.4617181322049735</v>
      </c>
      <c r="Y112">
        <f t="shared" si="51"/>
        <v>4.9468674836212649</v>
      </c>
      <c r="Z112">
        <f t="shared" si="52"/>
        <v>1.5166160362743462</v>
      </c>
      <c r="AA112">
        <f t="shared" si="53"/>
        <v>-32.568601703216686</v>
      </c>
      <c r="AB112">
        <f t="shared" si="54"/>
        <v>-16.80255618383141</v>
      </c>
      <c r="AC112">
        <f t="shared" si="55"/>
        <v>-1.3857889885981354</v>
      </c>
      <c r="AD112">
        <f t="shared" si="56"/>
        <v>175.35839985987278</v>
      </c>
      <c r="AE112">
        <f t="shared" si="57"/>
        <v>15.773239726759096</v>
      </c>
      <c r="AF112">
        <f t="shared" si="58"/>
        <v>0.7380282480830298</v>
      </c>
      <c r="AG112">
        <f t="shared" si="59"/>
        <v>5.0319107492906001</v>
      </c>
      <c r="AH112">
        <v>655.06741120435902</v>
      </c>
      <c r="AI112">
        <v>643.87681818181807</v>
      </c>
      <c r="AJ112">
        <v>1.7195191750902969</v>
      </c>
      <c r="AK112">
        <v>60.624577214499709</v>
      </c>
      <c r="AL112">
        <f t="shared" si="60"/>
        <v>0.73851704542441465</v>
      </c>
      <c r="AM112">
        <v>33.513394874180953</v>
      </c>
      <c r="AN112">
        <v>34.171792727272717</v>
      </c>
      <c r="AO112">
        <v>4.0538951967154762E-6</v>
      </c>
      <c r="AP112">
        <v>101.7342113738122</v>
      </c>
      <c r="AQ112">
        <v>15</v>
      </c>
      <c r="AR112">
        <v>2</v>
      </c>
      <c r="AS112">
        <f t="shared" si="61"/>
        <v>1</v>
      </c>
      <c r="AT112">
        <f t="shared" si="62"/>
        <v>0</v>
      </c>
      <c r="AU112">
        <f t="shared" si="63"/>
        <v>47411.206889019631</v>
      </c>
      <c r="AV112">
        <f t="shared" si="64"/>
        <v>1199.9949999999999</v>
      </c>
      <c r="AW112">
        <f t="shared" si="65"/>
        <v>1025.921263593533</v>
      </c>
      <c r="AX112">
        <f t="shared" si="66"/>
        <v>0.85493794856939664</v>
      </c>
      <c r="AY112">
        <f t="shared" si="67"/>
        <v>0.18843024073893561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1678129399.1875</v>
      </c>
      <c r="BF112">
        <v>618.86062500000003</v>
      </c>
      <c r="BG112">
        <v>633.84237499999995</v>
      </c>
      <c r="BH112">
        <v>34.171537499999999</v>
      </c>
      <c r="BI112">
        <v>33.513550000000002</v>
      </c>
      <c r="BJ112">
        <v>625.71487500000001</v>
      </c>
      <c r="BK112">
        <v>33.918862500000003</v>
      </c>
      <c r="BL112">
        <v>649.98987499999998</v>
      </c>
      <c r="BM112">
        <v>101.20425</v>
      </c>
      <c r="BN112">
        <v>9.9887462499999996E-2</v>
      </c>
      <c r="BO112">
        <v>32.625862499999997</v>
      </c>
      <c r="BP112">
        <v>32.73845</v>
      </c>
      <c r="BQ112">
        <v>999.9</v>
      </c>
      <c r="BR112">
        <v>0</v>
      </c>
      <c r="BS112">
        <v>0</v>
      </c>
      <c r="BT112">
        <v>8999.0637499999993</v>
      </c>
      <c r="BU112">
        <v>0</v>
      </c>
      <c r="BV112">
        <v>123.90900000000001</v>
      </c>
      <c r="BW112">
        <v>-14.981674999999999</v>
      </c>
      <c r="BX112">
        <v>640.75612499999988</v>
      </c>
      <c r="BY112">
        <v>655.82112499999994</v>
      </c>
      <c r="BZ112">
        <v>0.65797799999999995</v>
      </c>
      <c r="CA112">
        <v>633.84237499999995</v>
      </c>
      <c r="CB112">
        <v>33.513550000000002</v>
      </c>
      <c r="CC112">
        <v>3.4583062500000001</v>
      </c>
      <c r="CD112">
        <v>3.3917174999999999</v>
      </c>
      <c r="CE112">
        <v>26.416425</v>
      </c>
      <c r="CF112">
        <v>26.087237500000001</v>
      </c>
      <c r="CG112">
        <v>1199.9949999999999</v>
      </c>
      <c r="CH112">
        <v>0.49998399999999998</v>
      </c>
      <c r="CI112">
        <v>0.50001600000000002</v>
      </c>
      <c r="CJ112">
        <v>0</v>
      </c>
      <c r="CK112">
        <v>1009.3925</v>
      </c>
      <c r="CL112">
        <v>4.9990899999999998</v>
      </c>
      <c r="CM112">
        <v>10727.862499999999</v>
      </c>
      <c r="CN112">
        <v>9557.7537499999999</v>
      </c>
      <c r="CO112">
        <v>42.25</v>
      </c>
      <c r="CP112">
        <v>43.875</v>
      </c>
      <c r="CQ112">
        <v>43.061999999999998</v>
      </c>
      <c r="CR112">
        <v>43.023249999999997</v>
      </c>
      <c r="CS112">
        <v>43.561999999999998</v>
      </c>
      <c r="CT112">
        <v>597.48</v>
      </c>
      <c r="CU112">
        <v>597.51499999999999</v>
      </c>
      <c r="CV112">
        <v>0</v>
      </c>
      <c r="CW112">
        <v>1678129443.4000001</v>
      </c>
      <c r="CX112">
        <v>0</v>
      </c>
      <c r="CY112">
        <v>1678124978.5</v>
      </c>
      <c r="CZ112" t="s">
        <v>356</v>
      </c>
      <c r="DA112">
        <v>1678124978.5</v>
      </c>
      <c r="DB112">
        <v>1678124958</v>
      </c>
      <c r="DC112">
        <v>13</v>
      </c>
      <c r="DD112">
        <v>-0.20300000000000001</v>
      </c>
      <c r="DE112">
        <v>-1.0999999999999999E-2</v>
      </c>
      <c r="DF112">
        <v>-7.2679999999999998</v>
      </c>
      <c r="DG112">
        <v>0.23699999999999999</v>
      </c>
      <c r="DH112">
        <v>791</v>
      </c>
      <c r="DI112">
        <v>32</v>
      </c>
      <c r="DJ112">
        <v>0.03</v>
      </c>
      <c r="DK112">
        <v>7.0000000000000007E-2</v>
      </c>
      <c r="DL112">
        <v>-14.70513170731707</v>
      </c>
      <c r="DM112">
        <v>-2.0124710801394179</v>
      </c>
      <c r="DN112">
        <v>0.19941450572164249</v>
      </c>
      <c r="DO112">
        <v>0</v>
      </c>
      <c r="DP112">
        <v>0.64802417073170726</v>
      </c>
      <c r="DQ112">
        <v>7.3779282229964938E-2</v>
      </c>
      <c r="DR112">
        <v>7.3283236691701224E-3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3.2967499999999998</v>
      </c>
      <c r="EB112">
        <v>2.62527</v>
      </c>
      <c r="EC112">
        <v>0.13700200000000001</v>
      </c>
      <c r="ED112">
        <v>0.13717699999999999</v>
      </c>
      <c r="EE112">
        <v>0.13965900000000001</v>
      </c>
      <c r="EF112">
        <v>0.13661999999999999</v>
      </c>
      <c r="EG112">
        <v>26021.4</v>
      </c>
      <c r="EH112">
        <v>26386.799999999999</v>
      </c>
      <c r="EI112">
        <v>28053.3</v>
      </c>
      <c r="EJ112">
        <v>29435.5</v>
      </c>
      <c r="EK112">
        <v>33229.300000000003</v>
      </c>
      <c r="EL112">
        <v>35279.5</v>
      </c>
      <c r="EM112">
        <v>39616.400000000001</v>
      </c>
      <c r="EN112">
        <v>42067.8</v>
      </c>
      <c r="EO112">
        <v>2.1976200000000001</v>
      </c>
      <c r="EP112">
        <v>2.1988699999999999</v>
      </c>
      <c r="EQ112">
        <v>0.125553</v>
      </c>
      <c r="ER112">
        <v>0</v>
      </c>
      <c r="ES112">
        <v>30.7011</v>
      </c>
      <c r="ET112">
        <v>999.9</v>
      </c>
      <c r="EU112">
        <v>73</v>
      </c>
      <c r="EV112">
        <v>33.5</v>
      </c>
      <c r="EW112">
        <v>37.477499999999999</v>
      </c>
      <c r="EX112">
        <v>56.817300000000003</v>
      </c>
      <c r="EY112">
        <v>-4.0665100000000001</v>
      </c>
      <c r="EZ112">
        <v>2</v>
      </c>
      <c r="FA112">
        <v>0.45094000000000001</v>
      </c>
      <c r="FB112">
        <v>3.0236900000000001E-2</v>
      </c>
      <c r="FC112">
        <v>20.274699999999999</v>
      </c>
      <c r="FD112">
        <v>5.2201399999999998</v>
      </c>
      <c r="FE112">
        <v>12.009399999999999</v>
      </c>
      <c r="FF112">
        <v>4.9867499999999998</v>
      </c>
      <c r="FG112">
        <v>3.2846500000000001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1.8622700000000001</v>
      </c>
      <c r="FN112">
        <v>1.8643099999999999</v>
      </c>
      <c r="FO112">
        <v>1.8603499999999999</v>
      </c>
      <c r="FP112">
        <v>1.8611</v>
      </c>
      <c r="FQ112">
        <v>1.8602000000000001</v>
      </c>
      <c r="FR112">
        <v>1.8619000000000001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-6.8650000000000002</v>
      </c>
      <c r="GH112">
        <v>0.25269999999999998</v>
      </c>
      <c r="GI112">
        <v>-4.6300871571038451</v>
      </c>
      <c r="GJ112">
        <v>-4.6782648166075668E-3</v>
      </c>
      <c r="GK112">
        <v>2.0645039605938809E-6</v>
      </c>
      <c r="GL112">
        <v>-4.2957140779123221E-10</v>
      </c>
      <c r="GM112">
        <v>-8.3289933805379121E-2</v>
      </c>
      <c r="GN112">
        <v>6.7050777095108757E-4</v>
      </c>
      <c r="GO112">
        <v>6.3862846072479287E-4</v>
      </c>
      <c r="GP112">
        <v>-1.0801389653900339E-5</v>
      </c>
      <c r="GQ112">
        <v>6</v>
      </c>
      <c r="GR112">
        <v>2074</v>
      </c>
      <c r="GS112">
        <v>4</v>
      </c>
      <c r="GT112">
        <v>34</v>
      </c>
      <c r="GU112">
        <v>73.7</v>
      </c>
      <c r="GV112">
        <v>74.099999999999994</v>
      </c>
      <c r="GW112">
        <v>1.94092</v>
      </c>
      <c r="GX112">
        <v>2.5500500000000001</v>
      </c>
      <c r="GY112">
        <v>2.04834</v>
      </c>
      <c r="GZ112">
        <v>2.6208499999999999</v>
      </c>
      <c r="HA112">
        <v>2.1972700000000001</v>
      </c>
      <c r="HB112">
        <v>2.2936999999999999</v>
      </c>
      <c r="HC112">
        <v>38.476900000000001</v>
      </c>
      <c r="HD112">
        <v>14.3247</v>
      </c>
      <c r="HE112">
        <v>18</v>
      </c>
      <c r="HF112">
        <v>682.69600000000003</v>
      </c>
      <c r="HG112">
        <v>761.94</v>
      </c>
      <c r="HH112">
        <v>31.0001</v>
      </c>
      <c r="HI112">
        <v>33.110199999999999</v>
      </c>
      <c r="HJ112">
        <v>30.000399999999999</v>
      </c>
      <c r="HK112">
        <v>33.082900000000002</v>
      </c>
      <c r="HL112">
        <v>33.102499999999999</v>
      </c>
      <c r="HM112">
        <v>38.829799999999999</v>
      </c>
      <c r="HN112">
        <v>11.210699999999999</v>
      </c>
      <c r="HO112">
        <v>100</v>
      </c>
      <c r="HP112">
        <v>31</v>
      </c>
      <c r="HQ112">
        <v>652.51499999999999</v>
      </c>
      <c r="HR112">
        <v>33.403100000000002</v>
      </c>
      <c r="HS112">
        <v>98.878200000000007</v>
      </c>
      <c r="HT112">
        <v>97.557100000000005</v>
      </c>
    </row>
    <row r="113" spans="1:228" x14ac:dyDescent="0.2">
      <c r="A113">
        <v>98</v>
      </c>
      <c r="B113">
        <v>1678129405.5</v>
      </c>
      <c r="C113">
        <v>387.5</v>
      </c>
      <c r="D113" t="s">
        <v>554</v>
      </c>
      <c r="E113" t="s">
        <v>555</v>
      </c>
      <c r="F113">
        <v>4</v>
      </c>
      <c r="G113">
        <v>1678129403.5</v>
      </c>
      <c r="H113">
        <f t="shared" si="34"/>
        <v>7.4222141675706315E-4</v>
      </c>
      <c r="I113">
        <f t="shared" si="35"/>
        <v>0.7422214167570631</v>
      </c>
      <c r="J113">
        <f t="shared" si="36"/>
        <v>5.2114950131052291</v>
      </c>
      <c r="K113">
        <f t="shared" si="37"/>
        <v>625.9824285714285</v>
      </c>
      <c r="L113">
        <f t="shared" si="38"/>
        <v>437.5541983554233</v>
      </c>
      <c r="M113">
        <f t="shared" si="39"/>
        <v>44.327364161597337</v>
      </c>
      <c r="N113">
        <f t="shared" si="40"/>
        <v>63.416489144293642</v>
      </c>
      <c r="O113">
        <f t="shared" si="41"/>
        <v>4.7996001738233672E-2</v>
      </c>
      <c r="P113">
        <f t="shared" si="42"/>
        <v>2.7692149859257231</v>
      </c>
      <c r="Q113">
        <f t="shared" si="43"/>
        <v>4.7538607982424631E-2</v>
      </c>
      <c r="R113">
        <f t="shared" si="44"/>
        <v>2.9752361616324156E-2</v>
      </c>
      <c r="S113">
        <f t="shared" si="45"/>
        <v>226.11419666413704</v>
      </c>
      <c r="T113">
        <f t="shared" si="46"/>
        <v>33.831339298967286</v>
      </c>
      <c r="U113">
        <f t="shared" si="47"/>
        <v>32.735914285714287</v>
      </c>
      <c r="V113">
        <f t="shared" si="48"/>
        <v>4.9776235579554351</v>
      </c>
      <c r="W113">
        <f t="shared" si="49"/>
        <v>69.944932571493027</v>
      </c>
      <c r="X113">
        <f t="shared" si="50"/>
        <v>3.4617952048462106</v>
      </c>
      <c r="Y113">
        <f t="shared" si="51"/>
        <v>4.9493152363937094</v>
      </c>
      <c r="Z113">
        <f t="shared" si="52"/>
        <v>1.5158283531092245</v>
      </c>
      <c r="AA113">
        <f t="shared" si="53"/>
        <v>-32.731964478986484</v>
      </c>
      <c r="AB113">
        <f t="shared" si="54"/>
        <v>-15.119208385417039</v>
      </c>
      <c r="AC113">
        <f t="shared" si="55"/>
        <v>-1.2465427347467122</v>
      </c>
      <c r="AD113">
        <f t="shared" si="56"/>
        <v>177.01648106498681</v>
      </c>
      <c r="AE113">
        <f t="shared" si="57"/>
        <v>15.935518237899606</v>
      </c>
      <c r="AF113">
        <f t="shared" si="58"/>
        <v>0.74589078029857425</v>
      </c>
      <c r="AG113">
        <f t="shared" si="59"/>
        <v>5.2114950131052291</v>
      </c>
      <c r="AH113">
        <v>662.06327423285745</v>
      </c>
      <c r="AI113">
        <v>650.71929696969653</v>
      </c>
      <c r="AJ113">
        <v>1.714630935584829</v>
      </c>
      <c r="AK113">
        <v>60.624577214499709</v>
      </c>
      <c r="AL113">
        <f t="shared" si="60"/>
        <v>0.7422214167570631</v>
      </c>
      <c r="AM113">
        <v>33.508976475657583</v>
      </c>
      <c r="AN113">
        <v>34.170761212121199</v>
      </c>
      <c r="AO113">
        <v>-8.9559769097290653E-6</v>
      </c>
      <c r="AP113">
        <v>101.7342113738122</v>
      </c>
      <c r="AQ113">
        <v>15</v>
      </c>
      <c r="AR113">
        <v>2</v>
      </c>
      <c r="AS113">
        <f t="shared" si="61"/>
        <v>1</v>
      </c>
      <c r="AT113">
        <f t="shared" si="62"/>
        <v>0</v>
      </c>
      <c r="AU113">
        <f t="shared" si="63"/>
        <v>47437.433610771513</v>
      </c>
      <c r="AV113">
        <f t="shared" si="64"/>
        <v>1199.988571428572</v>
      </c>
      <c r="AW113">
        <f t="shared" si="65"/>
        <v>1025.9157993078434</v>
      </c>
      <c r="AX113">
        <f t="shared" si="66"/>
        <v>0.85493797502296465</v>
      </c>
      <c r="AY113">
        <f t="shared" si="67"/>
        <v>0.18843029179432169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1678129403.5</v>
      </c>
      <c r="BF113">
        <v>625.9824285714285</v>
      </c>
      <c r="BG113">
        <v>641.12342857142846</v>
      </c>
      <c r="BH113">
        <v>34.171285714285723</v>
      </c>
      <c r="BI113">
        <v>33.506285714285717</v>
      </c>
      <c r="BJ113">
        <v>632.8549999999999</v>
      </c>
      <c r="BK113">
        <v>33.918599999999998</v>
      </c>
      <c r="BL113">
        <v>649.98742857142861</v>
      </c>
      <c r="BM113">
        <v>101.2072857142857</v>
      </c>
      <c r="BN113">
        <v>9.9853671428571419E-2</v>
      </c>
      <c r="BO113">
        <v>32.634642857142858</v>
      </c>
      <c r="BP113">
        <v>32.735914285714287</v>
      </c>
      <c r="BQ113">
        <v>999.89999999999986</v>
      </c>
      <c r="BR113">
        <v>0</v>
      </c>
      <c r="BS113">
        <v>0</v>
      </c>
      <c r="BT113">
        <v>9004.1071428571431</v>
      </c>
      <c r="BU113">
        <v>0</v>
      </c>
      <c r="BV113">
        <v>125.7932857142857</v>
      </c>
      <c r="BW113">
        <v>-15.14118571428571</v>
      </c>
      <c r="BX113">
        <v>648.12971428571439</v>
      </c>
      <c r="BY113">
        <v>663.3497142857143</v>
      </c>
      <c r="BZ113">
        <v>0.66500842857142861</v>
      </c>
      <c r="CA113">
        <v>641.12342857142846</v>
      </c>
      <c r="CB113">
        <v>33.506285714285717</v>
      </c>
      <c r="CC113">
        <v>3.458382857142857</v>
      </c>
      <c r="CD113">
        <v>3.3910800000000001</v>
      </c>
      <c r="CE113">
        <v>26.416814285714281</v>
      </c>
      <c r="CF113">
        <v>26.084071428571431</v>
      </c>
      <c r="CG113">
        <v>1199.988571428572</v>
      </c>
      <c r="CH113">
        <v>0.49998399999999998</v>
      </c>
      <c r="CI113">
        <v>0.50001600000000002</v>
      </c>
      <c r="CJ113">
        <v>0</v>
      </c>
      <c r="CK113">
        <v>1008.791428571429</v>
      </c>
      <c r="CL113">
        <v>4.9990899999999998</v>
      </c>
      <c r="CM113">
        <v>10724.51428571428</v>
      </c>
      <c r="CN113">
        <v>9557.7114285714288</v>
      </c>
      <c r="CO113">
        <v>42.25</v>
      </c>
      <c r="CP113">
        <v>43.875</v>
      </c>
      <c r="CQ113">
        <v>43.053142857142859</v>
      </c>
      <c r="CR113">
        <v>43.053142857142859</v>
      </c>
      <c r="CS113">
        <v>43.561999999999998</v>
      </c>
      <c r="CT113">
        <v>597.47571428571428</v>
      </c>
      <c r="CU113">
        <v>597.51285714285711</v>
      </c>
      <c r="CV113">
        <v>0</v>
      </c>
      <c r="CW113">
        <v>1678129447.5999999</v>
      </c>
      <c r="CX113">
        <v>0</v>
      </c>
      <c r="CY113">
        <v>1678124978.5</v>
      </c>
      <c r="CZ113" t="s">
        <v>356</v>
      </c>
      <c r="DA113">
        <v>1678124978.5</v>
      </c>
      <c r="DB113">
        <v>1678124958</v>
      </c>
      <c r="DC113">
        <v>13</v>
      </c>
      <c r="DD113">
        <v>-0.20300000000000001</v>
      </c>
      <c r="DE113">
        <v>-1.0999999999999999E-2</v>
      </c>
      <c r="DF113">
        <v>-7.2679999999999998</v>
      </c>
      <c r="DG113">
        <v>0.23699999999999999</v>
      </c>
      <c r="DH113">
        <v>791</v>
      </c>
      <c r="DI113">
        <v>32</v>
      </c>
      <c r="DJ113">
        <v>0.03</v>
      </c>
      <c r="DK113">
        <v>7.0000000000000007E-2</v>
      </c>
      <c r="DL113">
        <v>-14.838834146341471</v>
      </c>
      <c r="DM113">
        <v>-1.997055052264803</v>
      </c>
      <c r="DN113">
        <v>0.19811442568196719</v>
      </c>
      <c r="DO113">
        <v>0</v>
      </c>
      <c r="DP113">
        <v>0.65287197560975607</v>
      </c>
      <c r="DQ113">
        <v>6.9771888501742291E-2</v>
      </c>
      <c r="DR113">
        <v>7.0664727168469098E-3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3.2966099999999998</v>
      </c>
      <c r="EB113">
        <v>2.6252599999999999</v>
      </c>
      <c r="EC113">
        <v>0.13800299999999999</v>
      </c>
      <c r="ED113">
        <v>0.138183</v>
      </c>
      <c r="EE113">
        <v>0.139656</v>
      </c>
      <c r="EF113">
        <v>0.13656499999999999</v>
      </c>
      <c r="EG113">
        <v>25990.9</v>
      </c>
      <c r="EH113">
        <v>26355.7</v>
      </c>
      <c r="EI113">
        <v>28053</v>
      </c>
      <c r="EJ113">
        <v>29435.200000000001</v>
      </c>
      <c r="EK113">
        <v>33229.5</v>
      </c>
      <c r="EL113">
        <v>35281.599999999999</v>
      </c>
      <c r="EM113">
        <v>39616.400000000001</v>
      </c>
      <c r="EN113">
        <v>42067.4</v>
      </c>
      <c r="EO113">
        <v>2.1974999999999998</v>
      </c>
      <c r="EP113">
        <v>2.19882</v>
      </c>
      <c r="EQ113">
        <v>0.12556800000000001</v>
      </c>
      <c r="ER113">
        <v>0</v>
      </c>
      <c r="ES113">
        <v>30.704699999999999</v>
      </c>
      <c r="ET113">
        <v>999.9</v>
      </c>
      <c r="EU113">
        <v>73</v>
      </c>
      <c r="EV113">
        <v>33.5</v>
      </c>
      <c r="EW113">
        <v>37.474499999999999</v>
      </c>
      <c r="EX113">
        <v>56.637300000000003</v>
      </c>
      <c r="EY113">
        <v>-3.8902199999999998</v>
      </c>
      <c r="EZ113">
        <v>2</v>
      </c>
      <c r="FA113">
        <v>0.45108700000000002</v>
      </c>
      <c r="FB113">
        <v>2.9765799999999999E-2</v>
      </c>
      <c r="FC113">
        <v>20.274899999999999</v>
      </c>
      <c r="FD113">
        <v>5.2190899999999996</v>
      </c>
      <c r="FE113">
        <v>12.009399999999999</v>
      </c>
      <c r="FF113">
        <v>4.9867499999999998</v>
      </c>
      <c r="FG113">
        <v>3.2845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1.8622399999999999</v>
      </c>
      <c r="FN113">
        <v>1.86432</v>
      </c>
      <c r="FO113">
        <v>1.8603499999999999</v>
      </c>
      <c r="FP113">
        <v>1.86111</v>
      </c>
      <c r="FQ113">
        <v>1.8602000000000001</v>
      </c>
      <c r="FR113">
        <v>1.86191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-6.8819999999999997</v>
      </c>
      <c r="GH113">
        <v>0.25269999999999998</v>
      </c>
      <c r="GI113">
        <v>-4.6300871571038451</v>
      </c>
      <c r="GJ113">
        <v>-4.6782648166075668E-3</v>
      </c>
      <c r="GK113">
        <v>2.0645039605938809E-6</v>
      </c>
      <c r="GL113">
        <v>-4.2957140779123221E-10</v>
      </c>
      <c r="GM113">
        <v>-8.3289933805379121E-2</v>
      </c>
      <c r="GN113">
        <v>6.7050777095108757E-4</v>
      </c>
      <c r="GO113">
        <v>6.3862846072479287E-4</v>
      </c>
      <c r="GP113">
        <v>-1.0801389653900339E-5</v>
      </c>
      <c r="GQ113">
        <v>6</v>
      </c>
      <c r="GR113">
        <v>2074</v>
      </c>
      <c r="GS113">
        <v>4</v>
      </c>
      <c r="GT113">
        <v>34</v>
      </c>
      <c r="GU113">
        <v>73.8</v>
      </c>
      <c r="GV113">
        <v>74.099999999999994</v>
      </c>
      <c r="GW113">
        <v>1.95679</v>
      </c>
      <c r="GX113">
        <v>2.5524900000000001</v>
      </c>
      <c r="GY113">
        <v>2.04834</v>
      </c>
      <c r="GZ113">
        <v>2.6196299999999999</v>
      </c>
      <c r="HA113">
        <v>2.1972700000000001</v>
      </c>
      <c r="HB113">
        <v>2.2778299999999998</v>
      </c>
      <c r="HC113">
        <v>38.476900000000001</v>
      </c>
      <c r="HD113">
        <v>14.315899999999999</v>
      </c>
      <c r="HE113">
        <v>18</v>
      </c>
      <c r="HF113">
        <v>682.59400000000005</v>
      </c>
      <c r="HG113">
        <v>761.89099999999996</v>
      </c>
      <c r="HH113">
        <v>31</v>
      </c>
      <c r="HI113">
        <v>33.1126</v>
      </c>
      <c r="HJ113">
        <v>30.000299999999999</v>
      </c>
      <c r="HK113">
        <v>33.082900000000002</v>
      </c>
      <c r="HL113">
        <v>33.102499999999999</v>
      </c>
      <c r="HM113">
        <v>39.157400000000003</v>
      </c>
      <c r="HN113">
        <v>11.210699999999999</v>
      </c>
      <c r="HO113">
        <v>100</v>
      </c>
      <c r="HP113">
        <v>31</v>
      </c>
      <c r="HQ113">
        <v>659.19399999999996</v>
      </c>
      <c r="HR113">
        <v>33.393599999999999</v>
      </c>
      <c r="HS113">
        <v>98.877799999999993</v>
      </c>
      <c r="HT113">
        <v>97.556100000000001</v>
      </c>
    </row>
    <row r="114" spans="1:228" x14ac:dyDescent="0.2">
      <c r="A114">
        <v>99</v>
      </c>
      <c r="B114">
        <v>1678129409.5</v>
      </c>
      <c r="C114">
        <v>391.5</v>
      </c>
      <c r="D114" t="s">
        <v>556</v>
      </c>
      <c r="E114" t="s">
        <v>557</v>
      </c>
      <c r="F114">
        <v>4</v>
      </c>
      <c r="G114">
        <v>1678129407.1875</v>
      </c>
      <c r="H114">
        <f t="shared" si="34"/>
        <v>7.6213304764196233E-4</v>
      </c>
      <c r="I114">
        <f t="shared" si="35"/>
        <v>0.76213304764196232</v>
      </c>
      <c r="J114">
        <f t="shared" si="36"/>
        <v>5.2402892808162154</v>
      </c>
      <c r="K114">
        <f t="shared" si="37"/>
        <v>632.12800000000004</v>
      </c>
      <c r="L114">
        <f t="shared" si="38"/>
        <v>446.59523391683308</v>
      </c>
      <c r="M114">
        <f t="shared" si="39"/>
        <v>45.24348374976374</v>
      </c>
      <c r="N114">
        <f t="shared" si="40"/>
        <v>64.039359858230398</v>
      </c>
      <c r="O114">
        <f t="shared" si="41"/>
        <v>4.9147152482301608E-2</v>
      </c>
      <c r="P114">
        <f t="shared" si="42"/>
        <v>2.7709327615225381</v>
      </c>
      <c r="Q114">
        <f t="shared" si="43"/>
        <v>4.8667967423276746E-2</v>
      </c>
      <c r="R114">
        <f t="shared" si="44"/>
        <v>3.0460143041238091E-2</v>
      </c>
      <c r="S114">
        <f t="shared" si="45"/>
        <v>226.11706798593127</v>
      </c>
      <c r="T114">
        <f t="shared" si="46"/>
        <v>33.829181973182827</v>
      </c>
      <c r="U114">
        <f t="shared" si="47"/>
        <v>32.751212499999987</v>
      </c>
      <c r="V114">
        <f t="shared" si="48"/>
        <v>4.981912081785425</v>
      </c>
      <c r="W114">
        <f t="shared" si="49"/>
        <v>69.924686457563936</v>
      </c>
      <c r="X114">
        <f t="shared" si="50"/>
        <v>3.4615623427532043</v>
      </c>
      <c r="Y114">
        <f t="shared" si="51"/>
        <v>4.9504152512059756</v>
      </c>
      <c r="Z114">
        <f t="shared" si="52"/>
        <v>1.5203497390322207</v>
      </c>
      <c r="AA114">
        <f t="shared" si="53"/>
        <v>-33.610067401010539</v>
      </c>
      <c r="AB114">
        <f t="shared" si="54"/>
        <v>-16.824657607788321</v>
      </c>
      <c r="AC114">
        <f t="shared" si="55"/>
        <v>-1.3864239429826797</v>
      </c>
      <c r="AD114">
        <f t="shared" si="56"/>
        <v>174.29591903414973</v>
      </c>
      <c r="AE114">
        <f t="shared" si="57"/>
        <v>15.93909049101936</v>
      </c>
      <c r="AF114">
        <f t="shared" si="58"/>
        <v>0.76306654124587059</v>
      </c>
      <c r="AG114">
        <f t="shared" si="59"/>
        <v>5.2402892808162154</v>
      </c>
      <c r="AH114">
        <v>668.97718778174567</v>
      </c>
      <c r="AI114">
        <v>657.59404242424216</v>
      </c>
      <c r="AJ114">
        <v>1.7178245772034251</v>
      </c>
      <c r="AK114">
        <v>60.624577214499709</v>
      </c>
      <c r="AL114">
        <f t="shared" si="60"/>
        <v>0.76213304764196232</v>
      </c>
      <c r="AM114">
        <v>33.487198209676002</v>
      </c>
      <c r="AN114">
        <v>34.166803636363603</v>
      </c>
      <c r="AO114">
        <v>-1.9861503204572359E-5</v>
      </c>
      <c r="AP114">
        <v>101.7342113738122</v>
      </c>
      <c r="AQ114">
        <v>15</v>
      </c>
      <c r="AR114">
        <v>2</v>
      </c>
      <c r="AS114">
        <f t="shared" si="61"/>
        <v>1</v>
      </c>
      <c r="AT114">
        <f t="shared" si="62"/>
        <v>0</v>
      </c>
      <c r="AU114">
        <f t="shared" si="63"/>
        <v>47484.16604095645</v>
      </c>
      <c r="AV114">
        <f t="shared" si="64"/>
        <v>1200.00125</v>
      </c>
      <c r="AW114">
        <f t="shared" si="65"/>
        <v>1025.9268885937468</v>
      </c>
      <c r="AX114">
        <f t="shared" si="66"/>
        <v>0.8549381832675147</v>
      </c>
      <c r="AY114">
        <f t="shared" si="67"/>
        <v>0.18843069370630344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1678129407.1875</v>
      </c>
      <c r="BF114">
        <v>632.12800000000004</v>
      </c>
      <c r="BG114">
        <v>647.28649999999993</v>
      </c>
      <c r="BH114">
        <v>34.168837500000002</v>
      </c>
      <c r="BI114">
        <v>33.488525000000003</v>
      </c>
      <c r="BJ114">
        <v>639.01649999999995</v>
      </c>
      <c r="BK114">
        <v>33.916187499999999</v>
      </c>
      <c r="BL114">
        <v>649.98962499999993</v>
      </c>
      <c r="BM114">
        <v>101.20762499999999</v>
      </c>
      <c r="BN114">
        <v>9.9958049999999993E-2</v>
      </c>
      <c r="BO114">
        <v>32.6385875</v>
      </c>
      <c r="BP114">
        <v>32.751212499999987</v>
      </c>
      <c r="BQ114">
        <v>999.9</v>
      </c>
      <c r="BR114">
        <v>0</v>
      </c>
      <c r="BS114">
        <v>0</v>
      </c>
      <c r="BT114">
        <v>9013.2037500000006</v>
      </c>
      <c r="BU114">
        <v>0</v>
      </c>
      <c r="BV114">
        <v>126.307625</v>
      </c>
      <c r="BW114">
        <v>-15.1584875</v>
      </c>
      <c r="BX114">
        <v>654.49125000000004</v>
      </c>
      <c r="BY114">
        <v>669.71412499999997</v>
      </c>
      <c r="BZ114">
        <v>0.68033712499999999</v>
      </c>
      <c r="CA114">
        <v>647.28649999999993</v>
      </c>
      <c r="CB114">
        <v>33.488525000000003</v>
      </c>
      <c r="CC114">
        <v>3.4581437500000001</v>
      </c>
      <c r="CD114">
        <v>3.3892899999999999</v>
      </c>
      <c r="CE114">
        <v>26.415649999999999</v>
      </c>
      <c r="CF114">
        <v>26.0751375</v>
      </c>
      <c r="CG114">
        <v>1200.00125</v>
      </c>
      <c r="CH114">
        <v>0.499977</v>
      </c>
      <c r="CI114">
        <v>0.500023</v>
      </c>
      <c r="CJ114">
        <v>0</v>
      </c>
      <c r="CK114">
        <v>1008.88125</v>
      </c>
      <c r="CL114">
        <v>4.9990899999999998</v>
      </c>
      <c r="CM114">
        <v>10724.35</v>
      </c>
      <c r="CN114">
        <v>9557.7875000000022</v>
      </c>
      <c r="CO114">
        <v>42.25</v>
      </c>
      <c r="CP114">
        <v>43.875</v>
      </c>
      <c r="CQ114">
        <v>43.054250000000003</v>
      </c>
      <c r="CR114">
        <v>43.061999999999998</v>
      </c>
      <c r="CS114">
        <v>43.561999999999998</v>
      </c>
      <c r="CT114">
        <v>597.47375000000011</v>
      </c>
      <c r="CU114">
        <v>597.52749999999992</v>
      </c>
      <c r="CV114">
        <v>0</v>
      </c>
      <c r="CW114">
        <v>1678129451.8</v>
      </c>
      <c r="CX114">
        <v>0</v>
      </c>
      <c r="CY114">
        <v>1678124978.5</v>
      </c>
      <c r="CZ114" t="s">
        <v>356</v>
      </c>
      <c r="DA114">
        <v>1678124978.5</v>
      </c>
      <c r="DB114">
        <v>1678124958</v>
      </c>
      <c r="DC114">
        <v>13</v>
      </c>
      <c r="DD114">
        <v>-0.20300000000000001</v>
      </c>
      <c r="DE114">
        <v>-1.0999999999999999E-2</v>
      </c>
      <c r="DF114">
        <v>-7.2679999999999998</v>
      </c>
      <c r="DG114">
        <v>0.23699999999999999</v>
      </c>
      <c r="DH114">
        <v>791</v>
      </c>
      <c r="DI114">
        <v>32</v>
      </c>
      <c r="DJ114">
        <v>0.03</v>
      </c>
      <c r="DK114">
        <v>7.0000000000000007E-2</v>
      </c>
      <c r="DL114">
        <v>-14.956687804878049</v>
      </c>
      <c r="DM114">
        <v>-1.698635540069682</v>
      </c>
      <c r="DN114">
        <v>0.17088252446740179</v>
      </c>
      <c r="DO114">
        <v>0</v>
      </c>
      <c r="DP114">
        <v>0.65995253658536579</v>
      </c>
      <c r="DQ114">
        <v>0.1058943763066197</v>
      </c>
      <c r="DR114">
        <v>1.1170562942116369E-2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363</v>
      </c>
      <c r="EA114">
        <v>3.29684</v>
      </c>
      <c r="EB114">
        <v>2.6252599999999999</v>
      </c>
      <c r="EC114">
        <v>0.13900699999999999</v>
      </c>
      <c r="ED114">
        <v>0.13917599999999999</v>
      </c>
      <c r="EE114">
        <v>0.13964699999999999</v>
      </c>
      <c r="EF114">
        <v>0.136541</v>
      </c>
      <c r="EG114">
        <v>25960</v>
      </c>
      <c r="EH114">
        <v>26325.200000000001</v>
      </c>
      <c r="EI114">
        <v>28052.400000000001</v>
      </c>
      <c r="EJ114">
        <v>29435.1</v>
      </c>
      <c r="EK114">
        <v>33229.300000000003</v>
      </c>
      <c r="EL114">
        <v>35282.6</v>
      </c>
      <c r="EM114">
        <v>39615.699999999997</v>
      </c>
      <c r="EN114">
        <v>42067.4</v>
      </c>
      <c r="EO114">
        <v>2.1980499999999998</v>
      </c>
      <c r="EP114">
        <v>2.1987000000000001</v>
      </c>
      <c r="EQ114">
        <v>0.12595999999999999</v>
      </c>
      <c r="ER114">
        <v>0</v>
      </c>
      <c r="ES114">
        <v>30.708500000000001</v>
      </c>
      <c r="ET114">
        <v>999.9</v>
      </c>
      <c r="EU114">
        <v>73</v>
      </c>
      <c r="EV114">
        <v>33.5</v>
      </c>
      <c r="EW114">
        <v>37.477899999999998</v>
      </c>
      <c r="EX114">
        <v>56.757300000000001</v>
      </c>
      <c r="EY114">
        <v>-3.9743599999999999</v>
      </c>
      <c r="EZ114">
        <v>2</v>
      </c>
      <c r="FA114">
        <v>0.45125799999999999</v>
      </c>
      <c r="FB114">
        <v>3.0174300000000001E-2</v>
      </c>
      <c r="FC114">
        <v>20.274899999999999</v>
      </c>
      <c r="FD114">
        <v>5.2193899999999998</v>
      </c>
      <c r="FE114">
        <v>12.0092</v>
      </c>
      <c r="FF114">
        <v>4.9868499999999996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1.86226</v>
      </c>
      <c r="FN114">
        <v>1.8643099999999999</v>
      </c>
      <c r="FO114">
        <v>1.8603499999999999</v>
      </c>
      <c r="FP114">
        <v>1.8611</v>
      </c>
      <c r="FQ114">
        <v>1.8602000000000001</v>
      </c>
      <c r="FR114">
        <v>1.86189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-6.899</v>
      </c>
      <c r="GH114">
        <v>0.25269999999999998</v>
      </c>
      <c r="GI114">
        <v>-4.6300871571038451</v>
      </c>
      <c r="GJ114">
        <v>-4.6782648166075668E-3</v>
      </c>
      <c r="GK114">
        <v>2.0645039605938809E-6</v>
      </c>
      <c r="GL114">
        <v>-4.2957140779123221E-10</v>
      </c>
      <c r="GM114">
        <v>-8.3289933805379121E-2</v>
      </c>
      <c r="GN114">
        <v>6.7050777095108757E-4</v>
      </c>
      <c r="GO114">
        <v>6.3862846072479287E-4</v>
      </c>
      <c r="GP114">
        <v>-1.0801389653900339E-5</v>
      </c>
      <c r="GQ114">
        <v>6</v>
      </c>
      <c r="GR114">
        <v>2074</v>
      </c>
      <c r="GS114">
        <v>4</v>
      </c>
      <c r="GT114">
        <v>34</v>
      </c>
      <c r="GU114">
        <v>73.8</v>
      </c>
      <c r="GV114">
        <v>74.2</v>
      </c>
      <c r="GW114">
        <v>1.9726600000000001</v>
      </c>
      <c r="GX114">
        <v>2.5390600000000001</v>
      </c>
      <c r="GY114">
        <v>2.04834</v>
      </c>
      <c r="GZ114">
        <v>2.6208499999999999</v>
      </c>
      <c r="HA114">
        <v>2.1972700000000001</v>
      </c>
      <c r="HB114">
        <v>2.3290999999999999</v>
      </c>
      <c r="HC114">
        <v>38.476900000000001</v>
      </c>
      <c r="HD114">
        <v>14.3422</v>
      </c>
      <c r="HE114">
        <v>18</v>
      </c>
      <c r="HF114">
        <v>683.072</v>
      </c>
      <c r="HG114">
        <v>761.78300000000002</v>
      </c>
      <c r="HH114">
        <v>31.0001</v>
      </c>
      <c r="HI114">
        <v>33.115499999999997</v>
      </c>
      <c r="HJ114">
        <v>30.000399999999999</v>
      </c>
      <c r="HK114">
        <v>33.085700000000003</v>
      </c>
      <c r="HL114">
        <v>33.103700000000003</v>
      </c>
      <c r="HM114">
        <v>39.485100000000003</v>
      </c>
      <c r="HN114">
        <v>11.210699999999999</v>
      </c>
      <c r="HO114">
        <v>100</v>
      </c>
      <c r="HP114">
        <v>31</v>
      </c>
      <c r="HQ114">
        <v>665.87300000000005</v>
      </c>
      <c r="HR114">
        <v>33.382300000000001</v>
      </c>
      <c r="HS114">
        <v>98.875900000000001</v>
      </c>
      <c r="HT114">
        <v>97.555999999999997</v>
      </c>
    </row>
    <row r="115" spans="1:228" x14ac:dyDescent="0.2">
      <c r="A115">
        <v>100</v>
      </c>
      <c r="B115">
        <v>1678129413.5</v>
      </c>
      <c r="C115">
        <v>395.5</v>
      </c>
      <c r="D115" t="s">
        <v>558</v>
      </c>
      <c r="E115" t="s">
        <v>559</v>
      </c>
      <c r="F115">
        <v>4</v>
      </c>
      <c r="G115">
        <v>1678129411.5</v>
      </c>
      <c r="H115">
        <f t="shared" si="34"/>
        <v>7.621657229260777E-4</v>
      </c>
      <c r="I115">
        <f t="shared" si="35"/>
        <v>0.76216572292607765</v>
      </c>
      <c r="J115">
        <f t="shared" si="36"/>
        <v>5.2119288693711505</v>
      </c>
      <c r="K115">
        <f t="shared" si="37"/>
        <v>639.28985714285716</v>
      </c>
      <c r="L115">
        <f t="shared" si="38"/>
        <v>454.47460817261668</v>
      </c>
      <c r="M115">
        <f t="shared" si="39"/>
        <v>46.041411592099251</v>
      </c>
      <c r="N115">
        <f t="shared" si="40"/>
        <v>64.764470687852352</v>
      </c>
      <c r="O115">
        <f t="shared" si="41"/>
        <v>4.9141753856533611E-2</v>
      </c>
      <c r="P115">
        <f t="shared" si="42"/>
        <v>2.7625939748171637</v>
      </c>
      <c r="Q115">
        <f t="shared" si="43"/>
        <v>4.8661242680521181E-2</v>
      </c>
      <c r="R115">
        <f t="shared" si="44"/>
        <v>3.04560570242043E-2</v>
      </c>
      <c r="S115">
        <f t="shared" si="45"/>
        <v>226.11591566441982</v>
      </c>
      <c r="T115">
        <f t="shared" si="46"/>
        <v>33.836908263051157</v>
      </c>
      <c r="U115">
        <f t="shared" si="47"/>
        <v>32.750985714285711</v>
      </c>
      <c r="V115">
        <f t="shared" si="48"/>
        <v>4.981848483839709</v>
      </c>
      <c r="W115">
        <f t="shared" si="49"/>
        <v>69.90056136875944</v>
      </c>
      <c r="X115">
        <f t="shared" si="50"/>
        <v>3.4612311268573186</v>
      </c>
      <c r="Y115">
        <f t="shared" si="51"/>
        <v>4.9516499711606636</v>
      </c>
      <c r="Z115">
        <f t="shared" si="52"/>
        <v>1.5206173569823904</v>
      </c>
      <c r="AA115">
        <f t="shared" si="53"/>
        <v>-33.611508381040025</v>
      </c>
      <c r="AB115">
        <f t="shared" si="54"/>
        <v>-16.080937026100155</v>
      </c>
      <c r="AC115">
        <f t="shared" si="55"/>
        <v>-1.32916544598666</v>
      </c>
      <c r="AD115">
        <f t="shared" si="56"/>
        <v>175.09430481129297</v>
      </c>
      <c r="AE115">
        <f t="shared" si="57"/>
        <v>15.98960291408469</v>
      </c>
      <c r="AF115">
        <f t="shared" si="58"/>
        <v>0.76562159293415422</v>
      </c>
      <c r="AG115">
        <f t="shared" si="59"/>
        <v>5.2119288693711505</v>
      </c>
      <c r="AH115">
        <v>675.89021092438441</v>
      </c>
      <c r="AI115">
        <v>664.49975757575737</v>
      </c>
      <c r="AJ115">
        <v>1.727356823063988</v>
      </c>
      <c r="AK115">
        <v>60.624577214499709</v>
      </c>
      <c r="AL115">
        <f t="shared" si="60"/>
        <v>0.76216572292607765</v>
      </c>
      <c r="AM115">
        <v>33.484346964729703</v>
      </c>
      <c r="AN115">
        <v>34.163889090909088</v>
      </c>
      <c r="AO115">
        <v>-1.2646987787623841E-5</v>
      </c>
      <c r="AP115">
        <v>101.7342113738122</v>
      </c>
      <c r="AQ115">
        <v>15</v>
      </c>
      <c r="AR115">
        <v>2</v>
      </c>
      <c r="AS115">
        <f t="shared" si="61"/>
        <v>1</v>
      </c>
      <c r="AT115">
        <f t="shared" si="62"/>
        <v>0</v>
      </c>
      <c r="AU115">
        <f t="shared" si="63"/>
        <v>47253.800510568872</v>
      </c>
      <c r="AV115">
        <f t="shared" si="64"/>
        <v>1199.995714285714</v>
      </c>
      <c r="AW115">
        <f t="shared" si="65"/>
        <v>1025.9220993079891</v>
      </c>
      <c r="AX115">
        <f t="shared" si="66"/>
        <v>0.85493813610714398</v>
      </c>
      <c r="AY115">
        <f t="shared" si="67"/>
        <v>0.18843060268678805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1678129411.5</v>
      </c>
      <c r="BF115">
        <v>639.28985714285716</v>
      </c>
      <c r="BG115">
        <v>654.50042857142853</v>
      </c>
      <c r="BH115">
        <v>34.165799999999997</v>
      </c>
      <c r="BI115">
        <v>33.483257142857141</v>
      </c>
      <c r="BJ115">
        <v>646.19671428571439</v>
      </c>
      <c r="BK115">
        <v>33.913157142857138</v>
      </c>
      <c r="BL115">
        <v>650.03700000000003</v>
      </c>
      <c r="BM115">
        <v>101.2068571428571</v>
      </c>
      <c r="BN115">
        <v>0.10003825714285711</v>
      </c>
      <c r="BO115">
        <v>32.643014285714287</v>
      </c>
      <c r="BP115">
        <v>32.750985714285711</v>
      </c>
      <c r="BQ115">
        <v>999.89999999999986</v>
      </c>
      <c r="BR115">
        <v>0</v>
      </c>
      <c r="BS115">
        <v>0</v>
      </c>
      <c r="BT115">
        <v>8969.017142857143</v>
      </c>
      <c r="BU115">
        <v>0</v>
      </c>
      <c r="BV115">
        <v>129.6385714285714</v>
      </c>
      <c r="BW115">
        <v>-15.210699999999999</v>
      </c>
      <c r="BX115">
        <v>661.9041428571428</v>
      </c>
      <c r="BY115">
        <v>677.1742857142857</v>
      </c>
      <c r="BZ115">
        <v>0.68253442857142854</v>
      </c>
      <c r="CA115">
        <v>654.50042857142853</v>
      </c>
      <c r="CB115">
        <v>33.483257142857141</v>
      </c>
      <c r="CC115">
        <v>3.457811428571429</v>
      </c>
      <c r="CD115">
        <v>3.3887357142857142</v>
      </c>
      <c r="CE115">
        <v>26.414000000000009</v>
      </c>
      <c r="CF115">
        <v>26.072371428571429</v>
      </c>
      <c r="CG115">
        <v>1199.995714285714</v>
      </c>
      <c r="CH115">
        <v>0.49997799999999998</v>
      </c>
      <c r="CI115">
        <v>0.50002199999999997</v>
      </c>
      <c r="CJ115">
        <v>0</v>
      </c>
      <c r="CK115">
        <v>1008.52</v>
      </c>
      <c r="CL115">
        <v>4.9990899999999998</v>
      </c>
      <c r="CM115">
        <v>10722.71428571429</v>
      </c>
      <c r="CN115">
        <v>9557.75</v>
      </c>
      <c r="CO115">
        <v>42.285428571428568</v>
      </c>
      <c r="CP115">
        <v>43.875</v>
      </c>
      <c r="CQ115">
        <v>43.061999999999998</v>
      </c>
      <c r="CR115">
        <v>43.061999999999998</v>
      </c>
      <c r="CS115">
        <v>43.561999999999998</v>
      </c>
      <c r="CT115">
        <v>597.47285714285715</v>
      </c>
      <c r="CU115">
        <v>597.52285714285711</v>
      </c>
      <c r="CV115">
        <v>0</v>
      </c>
      <c r="CW115">
        <v>1678129456</v>
      </c>
      <c r="CX115">
        <v>0</v>
      </c>
      <c r="CY115">
        <v>1678124978.5</v>
      </c>
      <c r="CZ115" t="s">
        <v>356</v>
      </c>
      <c r="DA115">
        <v>1678124978.5</v>
      </c>
      <c r="DB115">
        <v>1678124958</v>
      </c>
      <c r="DC115">
        <v>13</v>
      </c>
      <c r="DD115">
        <v>-0.20300000000000001</v>
      </c>
      <c r="DE115">
        <v>-1.0999999999999999E-2</v>
      </c>
      <c r="DF115">
        <v>-7.2679999999999998</v>
      </c>
      <c r="DG115">
        <v>0.23699999999999999</v>
      </c>
      <c r="DH115">
        <v>791</v>
      </c>
      <c r="DI115">
        <v>32</v>
      </c>
      <c r="DJ115">
        <v>0.03</v>
      </c>
      <c r="DK115">
        <v>7.0000000000000007E-2</v>
      </c>
      <c r="DL115">
        <v>-15.05436341463415</v>
      </c>
      <c r="DM115">
        <v>-1.32222648083627</v>
      </c>
      <c r="DN115">
        <v>0.13610447700759529</v>
      </c>
      <c r="DO115">
        <v>0</v>
      </c>
      <c r="DP115">
        <v>0.66666665853658524</v>
      </c>
      <c r="DQ115">
        <v>0.11614664111498391</v>
      </c>
      <c r="DR115">
        <v>1.2067692186688839E-2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363</v>
      </c>
      <c r="EA115">
        <v>3.2968099999999998</v>
      </c>
      <c r="EB115">
        <v>2.6250499999999999</v>
      </c>
      <c r="EC115">
        <v>0.14000599999999999</v>
      </c>
      <c r="ED115">
        <v>0.14016500000000001</v>
      </c>
      <c r="EE115">
        <v>0.139627</v>
      </c>
      <c r="EF115">
        <v>0.136494</v>
      </c>
      <c r="EG115">
        <v>25929.8</v>
      </c>
      <c r="EH115">
        <v>26294.1</v>
      </c>
      <c r="EI115">
        <v>28052.400000000001</v>
      </c>
      <c r="EJ115">
        <v>29434.2</v>
      </c>
      <c r="EK115">
        <v>33229.699999999997</v>
      </c>
      <c r="EL115">
        <v>35283.4</v>
      </c>
      <c r="EM115">
        <v>39615.300000000003</v>
      </c>
      <c r="EN115">
        <v>42066.1</v>
      </c>
      <c r="EO115">
        <v>2.1980200000000001</v>
      </c>
      <c r="EP115">
        <v>2.1985700000000001</v>
      </c>
      <c r="EQ115">
        <v>0.125751</v>
      </c>
      <c r="ER115">
        <v>0</v>
      </c>
      <c r="ES115">
        <v>30.7118</v>
      </c>
      <c r="ET115">
        <v>999.9</v>
      </c>
      <c r="EU115">
        <v>73</v>
      </c>
      <c r="EV115">
        <v>33.5</v>
      </c>
      <c r="EW115">
        <v>37.476799999999997</v>
      </c>
      <c r="EX115">
        <v>56.307299999999998</v>
      </c>
      <c r="EY115">
        <v>-3.9382999999999999</v>
      </c>
      <c r="EZ115">
        <v>2</v>
      </c>
      <c r="FA115">
        <v>0.45152900000000001</v>
      </c>
      <c r="FB115">
        <v>3.0201499999999999E-2</v>
      </c>
      <c r="FC115">
        <v>20.274799999999999</v>
      </c>
      <c r="FD115">
        <v>5.2187900000000003</v>
      </c>
      <c r="FE115">
        <v>12.008599999999999</v>
      </c>
      <c r="FF115">
        <v>4.9866999999999999</v>
      </c>
      <c r="FG115">
        <v>3.2845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1.8622399999999999</v>
      </c>
      <c r="FN115">
        <v>1.8643099999999999</v>
      </c>
      <c r="FO115">
        <v>1.8603499999999999</v>
      </c>
      <c r="FP115">
        <v>1.8611</v>
      </c>
      <c r="FQ115">
        <v>1.8602000000000001</v>
      </c>
      <c r="FR115">
        <v>1.86191</v>
      </c>
      <c r="FS115">
        <v>1.85853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-6.915</v>
      </c>
      <c r="GH115">
        <v>0.25259999999999999</v>
      </c>
      <c r="GI115">
        <v>-4.6300871571038451</v>
      </c>
      <c r="GJ115">
        <v>-4.6782648166075668E-3</v>
      </c>
      <c r="GK115">
        <v>2.0645039605938809E-6</v>
      </c>
      <c r="GL115">
        <v>-4.2957140779123221E-10</v>
      </c>
      <c r="GM115">
        <v>-8.3289933805379121E-2</v>
      </c>
      <c r="GN115">
        <v>6.7050777095108757E-4</v>
      </c>
      <c r="GO115">
        <v>6.3862846072479287E-4</v>
      </c>
      <c r="GP115">
        <v>-1.0801389653900339E-5</v>
      </c>
      <c r="GQ115">
        <v>6</v>
      </c>
      <c r="GR115">
        <v>2074</v>
      </c>
      <c r="GS115">
        <v>4</v>
      </c>
      <c r="GT115">
        <v>34</v>
      </c>
      <c r="GU115">
        <v>73.900000000000006</v>
      </c>
      <c r="GV115">
        <v>74.3</v>
      </c>
      <c r="GW115">
        <v>1.9897499999999999</v>
      </c>
      <c r="GX115">
        <v>2.5378400000000001</v>
      </c>
      <c r="GY115">
        <v>2.04834</v>
      </c>
      <c r="GZ115">
        <v>2.6196299999999999</v>
      </c>
      <c r="HA115">
        <v>2.1972700000000001</v>
      </c>
      <c r="HB115">
        <v>2.34375</v>
      </c>
      <c r="HC115">
        <v>38.476900000000001</v>
      </c>
      <c r="HD115">
        <v>14.350899999999999</v>
      </c>
      <c r="HE115">
        <v>18</v>
      </c>
      <c r="HF115">
        <v>683.05399999999997</v>
      </c>
      <c r="HG115">
        <v>761.68399999999997</v>
      </c>
      <c r="HH115">
        <v>31.0001</v>
      </c>
      <c r="HI115">
        <v>33.117699999999999</v>
      </c>
      <c r="HJ115">
        <v>30.000299999999999</v>
      </c>
      <c r="HK115">
        <v>33.085799999999999</v>
      </c>
      <c r="HL115">
        <v>33.105499999999999</v>
      </c>
      <c r="HM115">
        <v>39.810499999999998</v>
      </c>
      <c r="HN115">
        <v>11.4849</v>
      </c>
      <c r="HO115">
        <v>100</v>
      </c>
      <c r="HP115">
        <v>31</v>
      </c>
      <c r="HQ115">
        <v>672.55200000000002</v>
      </c>
      <c r="HR115">
        <v>33.381399999999999</v>
      </c>
      <c r="HS115">
        <v>98.875200000000007</v>
      </c>
      <c r="HT115">
        <v>97.552899999999994</v>
      </c>
    </row>
    <row r="116" spans="1:228" x14ac:dyDescent="0.2">
      <c r="A116">
        <v>101</v>
      </c>
      <c r="B116">
        <v>1678129417.5</v>
      </c>
      <c r="C116">
        <v>399.5</v>
      </c>
      <c r="D116" t="s">
        <v>560</v>
      </c>
      <c r="E116" t="s">
        <v>561</v>
      </c>
      <c r="F116">
        <v>4</v>
      </c>
      <c r="G116">
        <v>1678129415.1875</v>
      </c>
      <c r="H116">
        <f t="shared" si="34"/>
        <v>7.9848594020540771E-4</v>
      </c>
      <c r="I116">
        <f t="shared" si="35"/>
        <v>0.79848594020540775</v>
      </c>
      <c r="J116">
        <f t="shared" si="36"/>
        <v>5.4148758712372036</v>
      </c>
      <c r="K116">
        <f t="shared" si="37"/>
        <v>645.41624999999999</v>
      </c>
      <c r="L116">
        <f t="shared" si="38"/>
        <v>461.62967082187362</v>
      </c>
      <c r="M116">
        <f t="shared" si="39"/>
        <v>46.765372538793201</v>
      </c>
      <c r="N116">
        <f t="shared" si="40"/>
        <v>65.383863476763977</v>
      </c>
      <c r="O116">
        <f t="shared" si="41"/>
        <v>5.1439358981767366E-2</v>
      </c>
      <c r="P116">
        <f t="shared" si="42"/>
        <v>2.7642661693212425</v>
      </c>
      <c r="Q116">
        <f t="shared" si="43"/>
        <v>5.0913439526087845E-2</v>
      </c>
      <c r="R116">
        <f t="shared" si="44"/>
        <v>3.186770328332697E-2</v>
      </c>
      <c r="S116">
        <f t="shared" si="45"/>
        <v>226.11755698612347</v>
      </c>
      <c r="T116">
        <f t="shared" si="46"/>
        <v>33.83130441593309</v>
      </c>
      <c r="U116">
        <f t="shared" si="47"/>
        <v>32.753337500000001</v>
      </c>
      <c r="V116">
        <f t="shared" si="48"/>
        <v>4.9825080338701593</v>
      </c>
      <c r="W116">
        <f t="shared" si="49"/>
        <v>69.854537313318417</v>
      </c>
      <c r="X116">
        <f t="shared" si="50"/>
        <v>3.4599238095521034</v>
      </c>
      <c r="Y116">
        <f t="shared" si="51"/>
        <v>4.9530409084714346</v>
      </c>
      <c r="Z116">
        <f t="shared" si="52"/>
        <v>1.5225842243180558</v>
      </c>
      <c r="AA116">
        <f t="shared" si="53"/>
        <v>-35.213229963058481</v>
      </c>
      <c r="AB116">
        <f t="shared" si="54"/>
        <v>-15.698144012877183</v>
      </c>
      <c r="AC116">
        <f t="shared" si="55"/>
        <v>-1.2967875649531919</v>
      </c>
      <c r="AD116">
        <f t="shared" si="56"/>
        <v>173.90939544523459</v>
      </c>
      <c r="AE116">
        <f t="shared" si="57"/>
        <v>16.024742227900902</v>
      </c>
      <c r="AF116">
        <f t="shared" si="58"/>
        <v>0.81321370811906057</v>
      </c>
      <c r="AG116">
        <f t="shared" si="59"/>
        <v>5.4148758712372036</v>
      </c>
      <c r="AH116">
        <v>682.80965473303786</v>
      </c>
      <c r="AI116">
        <v>671.31875757575722</v>
      </c>
      <c r="AJ116">
        <v>1.702205976745089</v>
      </c>
      <c r="AK116">
        <v>60.624577214499709</v>
      </c>
      <c r="AL116">
        <f t="shared" si="60"/>
        <v>0.79848594020540775</v>
      </c>
      <c r="AM116">
        <v>33.429519416411672</v>
      </c>
      <c r="AN116">
        <v>34.141978787878791</v>
      </c>
      <c r="AO116">
        <v>-9.1286181980840573E-5</v>
      </c>
      <c r="AP116">
        <v>101.7342113738122</v>
      </c>
      <c r="AQ116">
        <v>15</v>
      </c>
      <c r="AR116">
        <v>2</v>
      </c>
      <c r="AS116">
        <f t="shared" si="61"/>
        <v>1</v>
      </c>
      <c r="AT116">
        <f t="shared" si="62"/>
        <v>0</v>
      </c>
      <c r="AU116">
        <f t="shared" si="63"/>
        <v>47299.044229649167</v>
      </c>
      <c r="AV116">
        <f t="shared" si="64"/>
        <v>1200.0025000000001</v>
      </c>
      <c r="AW116">
        <f t="shared" si="65"/>
        <v>1025.9280885938463</v>
      </c>
      <c r="AX116">
        <f t="shared" si="66"/>
        <v>0.85493829270676214</v>
      </c>
      <c r="AY116">
        <f t="shared" si="67"/>
        <v>0.18843090492405096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1678129415.1875</v>
      </c>
      <c r="BF116">
        <v>645.41624999999999</v>
      </c>
      <c r="BG116">
        <v>660.69262500000002</v>
      </c>
      <c r="BH116">
        <v>34.153550000000003</v>
      </c>
      <c r="BI116">
        <v>33.428537499999997</v>
      </c>
      <c r="BJ116">
        <v>652.33875</v>
      </c>
      <c r="BK116">
        <v>33.900975000000003</v>
      </c>
      <c r="BL116">
        <v>650.00774999999999</v>
      </c>
      <c r="BM116">
        <v>101.205</v>
      </c>
      <c r="BN116">
        <v>9.9953937500000006E-2</v>
      </c>
      <c r="BO116">
        <v>32.648000000000003</v>
      </c>
      <c r="BP116">
        <v>32.753337500000001</v>
      </c>
      <c r="BQ116">
        <v>999.9</v>
      </c>
      <c r="BR116">
        <v>0</v>
      </c>
      <c r="BS116">
        <v>0</v>
      </c>
      <c r="BT116">
        <v>8978.0462499999994</v>
      </c>
      <c r="BU116">
        <v>0</v>
      </c>
      <c r="BV116">
        <v>132.442125</v>
      </c>
      <c r="BW116">
        <v>-15.276674999999999</v>
      </c>
      <c r="BX116">
        <v>668.23887500000001</v>
      </c>
      <c r="BY116">
        <v>683.54262500000004</v>
      </c>
      <c r="BZ116">
        <v>0.72499124999999998</v>
      </c>
      <c r="CA116">
        <v>660.69262500000002</v>
      </c>
      <c r="CB116">
        <v>33.428537499999997</v>
      </c>
      <c r="CC116">
        <v>3.4565087499999998</v>
      </c>
      <c r="CD116">
        <v>3.3831362500000002</v>
      </c>
      <c r="CE116">
        <v>26.407624999999999</v>
      </c>
      <c r="CF116">
        <v>26.0444</v>
      </c>
      <c r="CG116">
        <v>1200.0025000000001</v>
      </c>
      <c r="CH116">
        <v>0.49997524999999998</v>
      </c>
      <c r="CI116">
        <v>0.50002474999999991</v>
      </c>
      <c r="CJ116">
        <v>0</v>
      </c>
      <c r="CK116">
        <v>1008.2675</v>
      </c>
      <c r="CL116">
        <v>4.9990899999999998</v>
      </c>
      <c r="CM116">
        <v>10722.262500000001</v>
      </c>
      <c r="CN116">
        <v>9557.7849999999999</v>
      </c>
      <c r="CO116">
        <v>42.296499999999988</v>
      </c>
      <c r="CP116">
        <v>43.875</v>
      </c>
      <c r="CQ116">
        <v>43.061999999999998</v>
      </c>
      <c r="CR116">
        <v>43.061999999999998</v>
      </c>
      <c r="CS116">
        <v>43.561999999999998</v>
      </c>
      <c r="CT116">
        <v>597.47</v>
      </c>
      <c r="CU116">
        <v>597.53250000000003</v>
      </c>
      <c r="CV116">
        <v>0</v>
      </c>
      <c r="CW116">
        <v>1678129459.5999999</v>
      </c>
      <c r="CX116">
        <v>0</v>
      </c>
      <c r="CY116">
        <v>1678124978.5</v>
      </c>
      <c r="CZ116" t="s">
        <v>356</v>
      </c>
      <c r="DA116">
        <v>1678124978.5</v>
      </c>
      <c r="DB116">
        <v>1678124958</v>
      </c>
      <c r="DC116">
        <v>13</v>
      </c>
      <c r="DD116">
        <v>-0.20300000000000001</v>
      </c>
      <c r="DE116">
        <v>-1.0999999999999999E-2</v>
      </c>
      <c r="DF116">
        <v>-7.2679999999999998</v>
      </c>
      <c r="DG116">
        <v>0.23699999999999999</v>
      </c>
      <c r="DH116">
        <v>791</v>
      </c>
      <c r="DI116">
        <v>32</v>
      </c>
      <c r="DJ116">
        <v>0.03</v>
      </c>
      <c r="DK116">
        <v>7.0000000000000007E-2</v>
      </c>
      <c r="DL116">
        <v>-15.136404878048779</v>
      </c>
      <c r="DM116">
        <v>-1.041342857142896</v>
      </c>
      <c r="DN116">
        <v>0.10845621562599329</v>
      </c>
      <c r="DO116">
        <v>0</v>
      </c>
      <c r="DP116">
        <v>0.67926975609756102</v>
      </c>
      <c r="DQ116">
        <v>0.2055327386759592</v>
      </c>
      <c r="DR116">
        <v>2.3232649576205369E-2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363</v>
      </c>
      <c r="EA116">
        <v>3.29671</v>
      </c>
      <c r="EB116">
        <v>2.62514</v>
      </c>
      <c r="EC116">
        <v>0.14099300000000001</v>
      </c>
      <c r="ED116">
        <v>0.14115</v>
      </c>
      <c r="EE116">
        <v>0.13955899999999999</v>
      </c>
      <c r="EF116">
        <v>0.13625699999999999</v>
      </c>
      <c r="EG116">
        <v>25899.5</v>
      </c>
      <c r="EH116">
        <v>26264</v>
      </c>
      <c r="EI116">
        <v>28051.9</v>
      </c>
      <c r="EJ116">
        <v>29434.3</v>
      </c>
      <c r="EK116">
        <v>33232.1</v>
      </c>
      <c r="EL116">
        <v>35293.5</v>
      </c>
      <c r="EM116">
        <v>39614.9</v>
      </c>
      <c r="EN116">
        <v>42066.5</v>
      </c>
      <c r="EO116">
        <v>2.1979500000000001</v>
      </c>
      <c r="EP116">
        <v>2.1987700000000001</v>
      </c>
      <c r="EQ116">
        <v>0.12569900000000001</v>
      </c>
      <c r="ER116">
        <v>0</v>
      </c>
      <c r="ES116">
        <v>30.7134</v>
      </c>
      <c r="ET116">
        <v>999.9</v>
      </c>
      <c r="EU116">
        <v>73</v>
      </c>
      <c r="EV116">
        <v>33.5</v>
      </c>
      <c r="EW116">
        <v>37.476100000000002</v>
      </c>
      <c r="EX116">
        <v>56.697299999999998</v>
      </c>
      <c r="EY116">
        <v>-4.02644</v>
      </c>
      <c r="EZ116">
        <v>2</v>
      </c>
      <c r="FA116">
        <v>0.45168199999999997</v>
      </c>
      <c r="FB116">
        <v>2.9956400000000001E-2</v>
      </c>
      <c r="FC116">
        <v>20.274699999999999</v>
      </c>
      <c r="FD116">
        <v>5.2190899999999996</v>
      </c>
      <c r="FE116">
        <v>12.008800000000001</v>
      </c>
      <c r="FF116">
        <v>4.9868499999999996</v>
      </c>
      <c r="FG116">
        <v>3.2844799999999998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1.8622399999999999</v>
      </c>
      <c r="FN116">
        <v>1.86432</v>
      </c>
      <c r="FO116">
        <v>1.8603499999999999</v>
      </c>
      <c r="FP116">
        <v>1.8611</v>
      </c>
      <c r="FQ116">
        <v>1.8602000000000001</v>
      </c>
      <c r="FR116">
        <v>1.8619000000000001</v>
      </c>
      <c r="FS116">
        <v>1.8585199999999999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-6.9320000000000004</v>
      </c>
      <c r="GH116">
        <v>0.2525</v>
      </c>
      <c r="GI116">
        <v>-4.6300871571038451</v>
      </c>
      <c r="GJ116">
        <v>-4.6782648166075668E-3</v>
      </c>
      <c r="GK116">
        <v>2.0645039605938809E-6</v>
      </c>
      <c r="GL116">
        <v>-4.2957140779123221E-10</v>
      </c>
      <c r="GM116">
        <v>-8.3289933805379121E-2</v>
      </c>
      <c r="GN116">
        <v>6.7050777095108757E-4</v>
      </c>
      <c r="GO116">
        <v>6.3862846072479287E-4</v>
      </c>
      <c r="GP116">
        <v>-1.0801389653900339E-5</v>
      </c>
      <c r="GQ116">
        <v>6</v>
      </c>
      <c r="GR116">
        <v>2074</v>
      </c>
      <c r="GS116">
        <v>4</v>
      </c>
      <c r="GT116">
        <v>34</v>
      </c>
      <c r="GU116">
        <v>74</v>
      </c>
      <c r="GV116">
        <v>74.3</v>
      </c>
      <c r="GW116">
        <v>2.00562</v>
      </c>
      <c r="GX116">
        <v>2.5476100000000002</v>
      </c>
      <c r="GY116">
        <v>2.04834</v>
      </c>
      <c r="GZ116">
        <v>2.6196299999999999</v>
      </c>
      <c r="HA116">
        <v>2.1972700000000001</v>
      </c>
      <c r="HB116">
        <v>2.35107</v>
      </c>
      <c r="HC116">
        <v>38.476900000000001</v>
      </c>
      <c r="HD116">
        <v>14.3247</v>
      </c>
      <c r="HE116">
        <v>18</v>
      </c>
      <c r="HF116">
        <v>683.01400000000001</v>
      </c>
      <c r="HG116">
        <v>761.88</v>
      </c>
      <c r="HH116">
        <v>31</v>
      </c>
      <c r="HI116">
        <v>33.119900000000001</v>
      </c>
      <c r="HJ116">
        <v>30.000299999999999</v>
      </c>
      <c r="HK116">
        <v>33.087800000000001</v>
      </c>
      <c r="HL116">
        <v>33.105499999999999</v>
      </c>
      <c r="HM116">
        <v>40.135800000000003</v>
      </c>
      <c r="HN116">
        <v>11.4849</v>
      </c>
      <c r="HO116">
        <v>100</v>
      </c>
      <c r="HP116">
        <v>31</v>
      </c>
      <c r="HQ116">
        <v>679.23400000000004</v>
      </c>
      <c r="HR116">
        <v>33.3932</v>
      </c>
      <c r="HS116">
        <v>98.873999999999995</v>
      </c>
      <c r="HT116">
        <v>97.553600000000003</v>
      </c>
    </row>
    <row r="117" spans="1:228" x14ac:dyDescent="0.2">
      <c r="A117">
        <v>102</v>
      </c>
      <c r="B117">
        <v>1678129421.5</v>
      </c>
      <c r="C117">
        <v>403.5</v>
      </c>
      <c r="D117" t="s">
        <v>562</v>
      </c>
      <c r="E117" t="s">
        <v>563</v>
      </c>
      <c r="F117">
        <v>4</v>
      </c>
      <c r="G117">
        <v>1678129419.5</v>
      </c>
      <c r="H117">
        <f t="shared" si="34"/>
        <v>7.3383967700851969E-4</v>
      </c>
      <c r="I117">
        <f t="shared" si="35"/>
        <v>0.73383967700851971</v>
      </c>
      <c r="J117">
        <f t="shared" si="36"/>
        <v>5.4377132839008109</v>
      </c>
      <c r="K117">
        <f t="shared" si="37"/>
        <v>652.53528571428581</v>
      </c>
      <c r="L117">
        <f t="shared" si="38"/>
        <v>452.66263406350106</v>
      </c>
      <c r="M117">
        <f t="shared" si="39"/>
        <v>45.856680242679275</v>
      </c>
      <c r="N117">
        <f t="shared" si="40"/>
        <v>66.104643264784372</v>
      </c>
      <c r="O117">
        <f t="shared" si="41"/>
        <v>4.7154849515778995E-2</v>
      </c>
      <c r="P117">
        <f t="shared" si="42"/>
        <v>2.7651446382632598</v>
      </c>
      <c r="Q117">
        <f t="shared" si="43"/>
        <v>4.6712624340762045E-2</v>
      </c>
      <c r="R117">
        <f t="shared" si="44"/>
        <v>2.923477663342431E-2</v>
      </c>
      <c r="S117">
        <f t="shared" si="45"/>
        <v>226.11856680765445</v>
      </c>
      <c r="T117">
        <f t="shared" si="46"/>
        <v>33.8455320725242</v>
      </c>
      <c r="U117">
        <f t="shared" si="47"/>
        <v>32.748814285714282</v>
      </c>
      <c r="V117">
        <f t="shared" si="48"/>
        <v>4.9812395817945907</v>
      </c>
      <c r="W117">
        <f t="shared" si="49"/>
        <v>69.788638246075777</v>
      </c>
      <c r="X117">
        <f t="shared" si="50"/>
        <v>3.4560562053643102</v>
      </c>
      <c r="Y117">
        <f t="shared" si="51"/>
        <v>4.9521760163569963</v>
      </c>
      <c r="Z117">
        <f t="shared" si="52"/>
        <v>1.5251833764302805</v>
      </c>
      <c r="AA117">
        <f t="shared" si="53"/>
        <v>-32.362329756075717</v>
      </c>
      <c r="AB117">
        <f t="shared" si="54"/>
        <v>-15.490967872378993</v>
      </c>
      <c r="AC117">
        <f t="shared" si="55"/>
        <v>-1.2792188247353387</v>
      </c>
      <c r="AD117">
        <f t="shared" si="56"/>
        <v>176.98605035446437</v>
      </c>
      <c r="AE117">
        <f t="shared" si="57"/>
        <v>16.106760356797498</v>
      </c>
      <c r="AF117">
        <f t="shared" si="58"/>
        <v>0.82619084644434759</v>
      </c>
      <c r="AG117">
        <f t="shared" si="59"/>
        <v>5.4377132839008109</v>
      </c>
      <c r="AH117">
        <v>689.68543814425357</v>
      </c>
      <c r="AI117">
        <v>678.1523333333331</v>
      </c>
      <c r="AJ117">
        <v>1.7078736014948579</v>
      </c>
      <c r="AK117">
        <v>60.624577214499709</v>
      </c>
      <c r="AL117">
        <f t="shared" si="60"/>
        <v>0.73383967700851971</v>
      </c>
      <c r="AM117">
        <v>33.378883402640973</v>
      </c>
      <c r="AN117">
        <v>34.10034060606062</v>
      </c>
      <c r="AO117">
        <v>-1.078582346283099E-2</v>
      </c>
      <c r="AP117">
        <v>101.7342113738122</v>
      </c>
      <c r="AQ117">
        <v>15</v>
      </c>
      <c r="AR117">
        <v>2</v>
      </c>
      <c r="AS117">
        <f t="shared" si="61"/>
        <v>1</v>
      </c>
      <c r="AT117">
        <f t="shared" si="62"/>
        <v>0</v>
      </c>
      <c r="AU117">
        <f t="shared" si="63"/>
        <v>47323.704802839537</v>
      </c>
      <c r="AV117">
        <f t="shared" si="64"/>
        <v>1200.007142857143</v>
      </c>
      <c r="AW117">
        <f t="shared" si="65"/>
        <v>1025.932127879614</v>
      </c>
      <c r="AX117">
        <f t="shared" si="66"/>
        <v>0.8549383509809223</v>
      </c>
      <c r="AY117">
        <f t="shared" si="67"/>
        <v>0.18843101739317991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1678129419.5</v>
      </c>
      <c r="BF117">
        <v>652.53528571428581</v>
      </c>
      <c r="BG117">
        <v>667.9</v>
      </c>
      <c r="BH117">
        <v>34.115585714285707</v>
      </c>
      <c r="BI117">
        <v>33.378999999999998</v>
      </c>
      <c r="BJ117">
        <v>659.47585714285719</v>
      </c>
      <c r="BK117">
        <v>33.86327142857143</v>
      </c>
      <c r="BL117">
        <v>650.03014285714289</v>
      </c>
      <c r="BM117">
        <v>101.2042857142857</v>
      </c>
      <c r="BN117">
        <v>0.10003408571428569</v>
      </c>
      <c r="BO117">
        <v>32.6449</v>
      </c>
      <c r="BP117">
        <v>32.748814285714282</v>
      </c>
      <c r="BQ117">
        <v>999.89999999999986</v>
      </c>
      <c r="BR117">
        <v>0</v>
      </c>
      <c r="BS117">
        <v>0</v>
      </c>
      <c r="BT117">
        <v>8982.7685714285708</v>
      </c>
      <c r="BU117">
        <v>0</v>
      </c>
      <c r="BV117">
        <v>137.7957142857143</v>
      </c>
      <c r="BW117">
        <v>-15.364785714285709</v>
      </c>
      <c r="BX117">
        <v>675.58285714285716</v>
      </c>
      <c r="BY117">
        <v>690.96357142857141</v>
      </c>
      <c r="BZ117">
        <v>0.73659557142857135</v>
      </c>
      <c r="CA117">
        <v>667.9</v>
      </c>
      <c r="CB117">
        <v>33.378999999999998</v>
      </c>
      <c r="CC117">
        <v>3.4526400000000002</v>
      </c>
      <c r="CD117">
        <v>3.3780928571428568</v>
      </c>
      <c r="CE117">
        <v>26.388628571428569</v>
      </c>
      <c r="CF117">
        <v>26.019185714285719</v>
      </c>
      <c r="CG117">
        <v>1200.007142857143</v>
      </c>
      <c r="CH117">
        <v>0.49997399999999997</v>
      </c>
      <c r="CI117">
        <v>0.50002599999999997</v>
      </c>
      <c r="CJ117">
        <v>0</v>
      </c>
      <c r="CK117">
        <v>1008.052857142857</v>
      </c>
      <c r="CL117">
        <v>4.9990899999999998</v>
      </c>
      <c r="CM117">
        <v>10721.157142857141</v>
      </c>
      <c r="CN117">
        <v>9557.8185714285701</v>
      </c>
      <c r="CO117">
        <v>42.311999999999998</v>
      </c>
      <c r="CP117">
        <v>43.875</v>
      </c>
      <c r="CQ117">
        <v>43.061999999999998</v>
      </c>
      <c r="CR117">
        <v>43.061999999999998</v>
      </c>
      <c r="CS117">
        <v>43.58</v>
      </c>
      <c r="CT117">
        <v>597.47000000000014</v>
      </c>
      <c r="CU117">
        <v>597.53714285714284</v>
      </c>
      <c r="CV117">
        <v>0</v>
      </c>
      <c r="CW117">
        <v>1678129463.8</v>
      </c>
      <c r="CX117">
        <v>0</v>
      </c>
      <c r="CY117">
        <v>1678124978.5</v>
      </c>
      <c r="CZ117" t="s">
        <v>356</v>
      </c>
      <c r="DA117">
        <v>1678124978.5</v>
      </c>
      <c r="DB117">
        <v>1678124958</v>
      </c>
      <c r="DC117">
        <v>13</v>
      </c>
      <c r="DD117">
        <v>-0.20300000000000001</v>
      </c>
      <c r="DE117">
        <v>-1.0999999999999999E-2</v>
      </c>
      <c r="DF117">
        <v>-7.2679999999999998</v>
      </c>
      <c r="DG117">
        <v>0.23699999999999999</v>
      </c>
      <c r="DH117">
        <v>791</v>
      </c>
      <c r="DI117">
        <v>32</v>
      </c>
      <c r="DJ117">
        <v>0.03</v>
      </c>
      <c r="DK117">
        <v>7.0000000000000007E-2</v>
      </c>
      <c r="DL117">
        <v>-15.212804878048781</v>
      </c>
      <c r="DM117">
        <v>-0.92364041811849673</v>
      </c>
      <c r="DN117">
        <v>9.5911493630070163E-2</v>
      </c>
      <c r="DO117">
        <v>0</v>
      </c>
      <c r="DP117">
        <v>0.69579221951219505</v>
      </c>
      <c r="DQ117">
        <v>0.28910098954703939</v>
      </c>
      <c r="DR117">
        <v>3.1267308104052788E-2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363</v>
      </c>
      <c r="EA117">
        <v>3.2967900000000001</v>
      </c>
      <c r="EB117">
        <v>2.62513</v>
      </c>
      <c r="EC117">
        <v>0.14197599999999999</v>
      </c>
      <c r="ED117">
        <v>0.142127</v>
      </c>
      <c r="EE117">
        <v>0.13944899999999999</v>
      </c>
      <c r="EF117">
        <v>0.136239</v>
      </c>
      <c r="EG117">
        <v>25869.5</v>
      </c>
      <c r="EH117">
        <v>26234</v>
      </c>
      <c r="EI117">
        <v>28051.599999999999</v>
      </c>
      <c r="EJ117">
        <v>29434.2</v>
      </c>
      <c r="EK117">
        <v>33236.1</v>
      </c>
      <c r="EL117">
        <v>35293.9</v>
      </c>
      <c r="EM117">
        <v>39614.5</v>
      </c>
      <c r="EN117">
        <v>42065.9</v>
      </c>
      <c r="EO117">
        <v>2.1981999999999999</v>
      </c>
      <c r="EP117">
        <v>2.1985199999999998</v>
      </c>
      <c r="EQ117">
        <v>0.125334</v>
      </c>
      <c r="ER117">
        <v>0</v>
      </c>
      <c r="ES117">
        <v>30.710599999999999</v>
      </c>
      <c r="ET117">
        <v>999.9</v>
      </c>
      <c r="EU117">
        <v>73</v>
      </c>
      <c r="EV117">
        <v>33.5</v>
      </c>
      <c r="EW117">
        <v>37.479599999999998</v>
      </c>
      <c r="EX117">
        <v>56.607300000000002</v>
      </c>
      <c r="EY117">
        <v>-3.9182700000000001</v>
      </c>
      <c r="EZ117">
        <v>2</v>
      </c>
      <c r="FA117">
        <v>0.451791</v>
      </c>
      <c r="FB117">
        <v>2.9357299999999999E-2</v>
      </c>
      <c r="FC117">
        <v>20.274699999999999</v>
      </c>
      <c r="FD117">
        <v>5.2189399999999999</v>
      </c>
      <c r="FE117">
        <v>12.007999999999999</v>
      </c>
      <c r="FF117">
        <v>4.9866000000000001</v>
      </c>
      <c r="FG117">
        <v>3.2844799999999998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1.8623000000000001</v>
      </c>
      <c r="FN117">
        <v>1.86432</v>
      </c>
      <c r="FO117">
        <v>1.8603499999999999</v>
      </c>
      <c r="FP117">
        <v>1.8611</v>
      </c>
      <c r="FQ117">
        <v>1.8602000000000001</v>
      </c>
      <c r="FR117">
        <v>1.86188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-6.9489999999999998</v>
      </c>
      <c r="GH117">
        <v>0.25219999999999998</v>
      </c>
      <c r="GI117">
        <v>-4.6300871571038451</v>
      </c>
      <c r="GJ117">
        <v>-4.6782648166075668E-3</v>
      </c>
      <c r="GK117">
        <v>2.0645039605938809E-6</v>
      </c>
      <c r="GL117">
        <v>-4.2957140779123221E-10</v>
      </c>
      <c r="GM117">
        <v>-8.3289933805379121E-2</v>
      </c>
      <c r="GN117">
        <v>6.7050777095108757E-4</v>
      </c>
      <c r="GO117">
        <v>6.3862846072479287E-4</v>
      </c>
      <c r="GP117">
        <v>-1.0801389653900339E-5</v>
      </c>
      <c r="GQ117">
        <v>6</v>
      </c>
      <c r="GR117">
        <v>2074</v>
      </c>
      <c r="GS117">
        <v>4</v>
      </c>
      <c r="GT117">
        <v>34</v>
      </c>
      <c r="GU117">
        <v>74</v>
      </c>
      <c r="GV117">
        <v>74.400000000000006</v>
      </c>
      <c r="GW117">
        <v>2.02271</v>
      </c>
      <c r="GX117">
        <v>2.5524900000000001</v>
      </c>
      <c r="GY117">
        <v>2.04834</v>
      </c>
      <c r="GZ117">
        <v>2.6196299999999999</v>
      </c>
      <c r="HA117">
        <v>2.1972700000000001</v>
      </c>
      <c r="HB117">
        <v>2.31934</v>
      </c>
      <c r="HC117">
        <v>38.476900000000001</v>
      </c>
      <c r="HD117">
        <v>14.3247</v>
      </c>
      <c r="HE117">
        <v>18</v>
      </c>
      <c r="HF117">
        <v>683.22900000000004</v>
      </c>
      <c r="HG117">
        <v>761.65</v>
      </c>
      <c r="HH117">
        <v>30.9999</v>
      </c>
      <c r="HI117">
        <v>33.121499999999997</v>
      </c>
      <c r="HJ117">
        <v>30.000399999999999</v>
      </c>
      <c r="HK117">
        <v>33.088700000000003</v>
      </c>
      <c r="HL117">
        <v>33.106699999999996</v>
      </c>
      <c r="HM117">
        <v>40.460999999999999</v>
      </c>
      <c r="HN117">
        <v>11.4849</v>
      </c>
      <c r="HO117">
        <v>100</v>
      </c>
      <c r="HP117">
        <v>31</v>
      </c>
      <c r="HQ117">
        <v>685.92100000000005</v>
      </c>
      <c r="HR117">
        <v>33.3932</v>
      </c>
      <c r="HS117">
        <v>98.872900000000001</v>
      </c>
      <c r="HT117">
        <v>97.552800000000005</v>
      </c>
    </row>
    <row r="118" spans="1:228" x14ac:dyDescent="0.2">
      <c r="A118">
        <v>103</v>
      </c>
      <c r="B118">
        <v>1678129425.5</v>
      </c>
      <c r="C118">
        <v>407.5</v>
      </c>
      <c r="D118" t="s">
        <v>564</v>
      </c>
      <c r="E118" t="s">
        <v>565</v>
      </c>
      <c r="F118">
        <v>4</v>
      </c>
      <c r="G118">
        <v>1678129423.1875</v>
      </c>
      <c r="H118">
        <f t="shared" si="34"/>
        <v>7.4808042833602868E-4</v>
      </c>
      <c r="I118">
        <f t="shared" si="35"/>
        <v>0.74808042833602872</v>
      </c>
      <c r="J118">
        <f t="shared" si="36"/>
        <v>5.5764019944466021</v>
      </c>
      <c r="K118">
        <f t="shared" si="37"/>
        <v>658.66750000000002</v>
      </c>
      <c r="L118">
        <f t="shared" si="38"/>
        <v>457.59802053539954</v>
      </c>
      <c r="M118">
        <f t="shared" si="39"/>
        <v>46.357439917414951</v>
      </c>
      <c r="N118">
        <f t="shared" si="40"/>
        <v>66.726991128760375</v>
      </c>
      <c r="O118">
        <f t="shared" si="41"/>
        <v>4.8090979735568161E-2</v>
      </c>
      <c r="P118">
        <f t="shared" si="42"/>
        <v>2.7634115347024344</v>
      </c>
      <c r="Q118">
        <f t="shared" si="43"/>
        <v>4.7630828878268833E-2</v>
      </c>
      <c r="R118">
        <f t="shared" si="44"/>
        <v>2.9810243726578624E-2</v>
      </c>
      <c r="S118">
        <f t="shared" si="45"/>
        <v>226.11646948601324</v>
      </c>
      <c r="T118">
        <f t="shared" si="46"/>
        <v>33.837937215778837</v>
      </c>
      <c r="U118">
        <f t="shared" si="47"/>
        <v>32.737924999999997</v>
      </c>
      <c r="V118">
        <f t="shared" si="48"/>
        <v>4.978187034828812</v>
      </c>
      <c r="W118">
        <f t="shared" si="49"/>
        <v>69.750343108979934</v>
      </c>
      <c r="X118">
        <f t="shared" si="50"/>
        <v>3.4533061045761384</v>
      </c>
      <c r="Y118">
        <f t="shared" si="51"/>
        <v>4.9509521396627312</v>
      </c>
      <c r="Z118">
        <f t="shared" si="52"/>
        <v>1.5248809302526736</v>
      </c>
      <c r="AA118">
        <f t="shared" si="53"/>
        <v>-32.990346889618863</v>
      </c>
      <c r="AB118">
        <f t="shared" si="54"/>
        <v>-14.512615818007507</v>
      </c>
      <c r="AC118">
        <f t="shared" si="55"/>
        <v>-1.1990898242628769</v>
      </c>
      <c r="AD118">
        <f t="shared" si="56"/>
        <v>177.41441695412399</v>
      </c>
      <c r="AE118">
        <f t="shared" si="57"/>
        <v>16.165175882428311</v>
      </c>
      <c r="AF118">
        <f t="shared" si="58"/>
        <v>0.79715768336058979</v>
      </c>
      <c r="AG118">
        <f t="shared" si="59"/>
        <v>5.5764019944466021</v>
      </c>
      <c r="AH118">
        <v>696.60856565813572</v>
      </c>
      <c r="AI118">
        <v>684.97830909090897</v>
      </c>
      <c r="AJ118">
        <v>1.698252253999452</v>
      </c>
      <c r="AK118">
        <v>60.624577214499709</v>
      </c>
      <c r="AL118">
        <f t="shared" si="60"/>
        <v>0.74808042833602872</v>
      </c>
      <c r="AM118">
        <v>33.377422653484167</v>
      </c>
      <c r="AN118">
        <v>34.079061212121204</v>
      </c>
      <c r="AO118">
        <v>-5.5617357316246271E-3</v>
      </c>
      <c r="AP118">
        <v>101.7342113738122</v>
      </c>
      <c r="AQ118">
        <v>15</v>
      </c>
      <c r="AR118">
        <v>2</v>
      </c>
      <c r="AS118">
        <f t="shared" si="61"/>
        <v>1</v>
      </c>
      <c r="AT118">
        <f t="shared" si="62"/>
        <v>0</v>
      </c>
      <c r="AU118">
        <f t="shared" si="63"/>
        <v>47276.682772336171</v>
      </c>
      <c r="AV118">
        <f t="shared" si="64"/>
        <v>1199.9974999999999</v>
      </c>
      <c r="AW118">
        <f t="shared" si="65"/>
        <v>1025.9237385937893</v>
      </c>
      <c r="AX118">
        <f t="shared" si="66"/>
        <v>0.85493822994947011</v>
      </c>
      <c r="AY118">
        <f t="shared" si="67"/>
        <v>0.1884307838024773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1678129423.1875</v>
      </c>
      <c r="BF118">
        <v>658.66750000000002</v>
      </c>
      <c r="BG118">
        <v>674.07349999999997</v>
      </c>
      <c r="BH118">
        <v>34.0878625</v>
      </c>
      <c r="BI118">
        <v>33.377124999999999</v>
      </c>
      <c r="BJ118">
        <v>665.62350000000004</v>
      </c>
      <c r="BK118">
        <v>33.835762500000001</v>
      </c>
      <c r="BL118">
        <v>650.01575000000003</v>
      </c>
      <c r="BM118">
        <v>101.20587500000001</v>
      </c>
      <c r="BN118">
        <v>0.10015745</v>
      </c>
      <c r="BO118">
        <v>32.6405125</v>
      </c>
      <c r="BP118">
        <v>32.737924999999997</v>
      </c>
      <c r="BQ118">
        <v>999.9</v>
      </c>
      <c r="BR118">
        <v>0</v>
      </c>
      <c r="BS118">
        <v>0</v>
      </c>
      <c r="BT118">
        <v>8973.4375</v>
      </c>
      <c r="BU118">
        <v>0</v>
      </c>
      <c r="BV118">
        <v>140.59200000000001</v>
      </c>
      <c r="BW118">
        <v>-15.4060375</v>
      </c>
      <c r="BX118">
        <v>681.91262500000005</v>
      </c>
      <c r="BY118">
        <v>697.34912499999996</v>
      </c>
      <c r="BZ118">
        <v>0.71074800000000005</v>
      </c>
      <c r="CA118">
        <v>674.07349999999997</v>
      </c>
      <c r="CB118">
        <v>33.377124999999999</v>
      </c>
      <c r="CC118">
        <v>3.4498924999999998</v>
      </c>
      <c r="CD118">
        <v>3.3779599999999999</v>
      </c>
      <c r="CE118">
        <v>26.375137500000001</v>
      </c>
      <c r="CF118">
        <v>26.018537500000001</v>
      </c>
      <c r="CG118">
        <v>1199.9974999999999</v>
      </c>
      <c r="CH118">
        <v>0.499977</v>
      </c>
      <c r="CI118">
        <v>0.500023</v>
      </c>
      <c r="CJ118">
        <v>0</v>
      </c>
      <c r="CK118">
        <v>1007.8375</v>
      </c>
      <c r="CL118">
        <v>4.9990899999999998</v>
      </c>
      <c r="CM118">
        <v>10720.3125</v>
      </c>
      <c r="CN118">
        <v>9557.7512499999993</v>
      </c>
      <c r="CO118">
        <v>42.311999999999998</v>
      </c>
      <c r="CP118">
        <v>43.875</v>
      </c>
      <c r="CQ118">
        <v>43.061999999999998</v>
      </c>
      <c r="CR118">
        <v>43.061999999999998</v>
      </c>
      <c r="CS118">
        <v>43.569875000000003</v>
      </c>
      <c r="CT118">
        <v>597.47</v>
      </c>
      <c r="CU118">
        <v>597.52749999999992</v>
      </c>
      <c r="CV118">
        <v>0</v>
      </c>
      <c r="CW118">
        <v>1678129468</v>
      </c>
      <c r="CX118">
        <v>0</v>
      </c>
      <c r="CY118">
        <v>1678124978.5</v>
      </c>
      <c r="CZ118" t="s">
        <v>356</v>
      </c>
      <c r="DA118">
        <v>1678124978.5</v>
      </c>
      <c r="DB118">
        <v>1678124958</v>
      </c>
      <c r="DC118">
        <v>13</v>
      </c>
      <c r="DD118">
        <v>-0.20300000000000001</v>
      </c>
      <c r="DE118">
        <v>-1.0999999999999999E-2</v>
      </c>
      <c r="DF118">
        <v>-7.2679999999999998</v>
      </c>
      <c r="DG118">
        <v>0.23699999999999999</v>
      </c>
      <c r="DH118">
        <v>791</v>
      </c>
      <c r="DI118">
        <v>32</v>
      </c>
      <c r="DJ118">
        <v>0.03</v>
      </c>
      <c r="DK118">
        <v>7.0000000000000007E-2</v>
      </c>
      <c r="DL118">
        <v>-15.271314634146339</v>
      </c>
      <c r="DM118">
        <v>-0.91121393728221278</v>
      </c>
      <c r="DN118">
        <v>9.2868941383256021E-2</v>
      </c>
      <c r="DO118">
        <v>0</v>
      </c>
      <c r="DP118">
        <v>0.70603251219512198</v>
      </c>
      <c r="DQ118">
        <v>0.18851638327526171</v>
      </c>
      <c r="DR118">
        <v>2.6331757608212481E-2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363</v>
      </c>
      <c r="EA118">
        <v>3.2966099999999998</v>
      </c>
      <c r="EB118">
        <v>2.62527</v>
      </c>
      <c r="EC118">
        <v>0.14294599999999999</v>
      </c>
      <c r="ED118">
        <v>0.1431</v>
      </c>
      <c r="EE118">
        <v>0.13939199999999999</v>
      </c>
      <c r="EF118">
        <v>0.13623399999999999</v>
      </c>
      <c r="EG118">
        <v>25839.9</v>
      </c>
      <c r="EH118">
        <v>26203.8</v>
      </c>
      <c r="EI118">
        <v>28051.200000000001</v>
      </c>
      <c r="EJ118">
        <v>29433.9</v>
      </c>
      <c r="EK118">
        <v>33237.699999999997</v>
      </c>
      <c r="EL118">
        <v>35294.1</v>
      </c>
      <c r="EM118">
        <v>39613.699999999997</v>
      </c>
      <c r="EN118">
        <v>42065.9</v>
      </c>
      <c r="EO118">
        <v>2.1984699999999999</v>
      </c>
      <c r="EP118">
        <v>2.1985000000000001</v>
      </c>
      <c r="EQ118">
        <v>0.124864</v>
      </c>
      <c r="ER118">
        <v>0</v>
      </c>
      <c r="ES118">
        <v>30.703499999999998</v>
      </c>
      <c r="ET118">
        <v>999.9</v>
      </c>
      <c r="EU118">
        <v>73</v>
      </c>
      <c r="EV118">
        <v>33.5</v>
      </c>
      <c r="EW118">
        <v>37.4756</v>
      </c>
      <c r="EX118">
        <v>56.787300000000002</v>
      </c>
      <c r="EY118">
        <v>-3.8541599999999998</v>
      </c>
      <c r="EZ118">
        <v>2</v>
      </c>
      <c r="FA118">
        <v>0.45217000000000002</v>
      </c>
      <c r="FB118">
        <v>3.00027E-2</v>
      </c>
      <c r="FC118">
        <v>20.274799999999999</v>
      </c>
      <c r="FD118">
        <v>5.2190899999999996</v>
      </c>
      <c r="FE118">
        <v>12.008900000000001</v>
      </c>
      <c r="FF118">
        <v>4.9866999999999999</v>
      </c>
      <c r="FG118">
        <v>3.2844500000000001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1.8622700000000001</v>
      </c>
      <c r="FN118">
        <v>1.86432</v>
      </c>
      <c r="FO118">
        <v>1.8603499999999999</v>
      </c>
      <c r="FP118">
        <v>1.8611</v>
      </c>
      <c r="FQ118">
        <v>1.8602099999999999</v>
      </c>
      <c r="FR118">
        <v>1.86189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-6.9649999999999999</v>
      </c>
      <c r="GH118">
        <v>0.252</v>
      </c>
      <c r="GI118">
        <v>-4.6300871571038451</v>
      </c>
      <c r="GJ118">
        <v>-4.6782648166075668E-3</v>
      </c>
      <c r="GK118">
        <v>2.0645039605938809E-6</v>
      </c>
      <c r="GL118">
        <v>-4.2957140779123221E-10</v>
      </c>
      <c r="GM118">
        <v>-8.3289933805379121E-2</v>
      </c>
      <c r="GN118">
        <v>6.7050777095108757E-4</v>
      </c>
      <c r="GO118">
        <v>6.3862846072479287E-4</v>
      </c>
      <c r="GP118">
        <v>-1.0801389653900339E-5</v>
      </c>
      <c r="GQ118">
        <v>6</v>
      </c>
      <c r="GR118">
        <v>2074</v>
      </c>
      <c r="GS118">
        <v>4</v>
      </c>
      <c r="GT118">
        <v>34</v>
      </c>
      <c r="GU118">
        <v>74.099999999999994</v>
      </c>
      <c r="GV118">
        <v>74.5</v>
      </c>
      <c r="GW118">
        <v>2.03857</v>
      </c>
      <c r="GX118">
        <v>2.5463900000000002</v>
      </c>
      <c r="GY118">
        <v>2.04834</v>
      </c>
      <c r="GZ118">
        <v>2.6196299999999999</v>
      </c>
      <c r="HA118">
        <v>2.1972700000000001</v>
      </c>
      <c r="HB118">
        <v>2.2839399999999999</v>
      </c>
      <c r="HC118">
        <v>38.476900000000001</v>
      </c>
      <c r="HD118">
        <v>14.333399999999999</v>
      </c>
      <c r="HE118">
        <v>18</v>
      </c>
      <c r="HF118">
        <v>683.45399999999995</v>
      </c>
      <c r="HG118">
        <v>761.649</v>
      </c>
      <c r="HH118">
        <v>31.0001</v>
      </c>
      <c r="HI118">
        <v>33.124299999999998</v>
      </c>
      <c r="HJ118">
        <v>30.000299999999999</v>
      </c>
      <c r="HK118">
        <v>33.088700000000003</v>
      </c>
      <c r="HL118">
        <v>33.108400000000003</v>
      </c>
      <c r="HM118">
        <v>40.785899999999998</v>
      </c>
      <c r="HN118">
        <v>11.4849</v>
      </c>
      <c r="HO118">
        <v>100</v>
      </c>
      <c r="HP118">
        <v>31</v>
      </c>
      <c r="HQ118">
        <v>692.60799999999995</v>
      </c>
      <c r="HR118">
        <v>33.3932</v>
      </c>
      <c r="HS118">
        <v>98.871300000000005</v>
      </c>
      <c r="HT118">
        <v>97.552199999999999</v>
      </c>
    </row>
    <row r="119" spans="1:228" x14ac:dyDescent="0.2">
      <c r="A119">
        <v>104</v>
      </c>
      <c r="B119">
        <v>1678129429.5</v>
      </c>
      <c r="C119">
        <v>411.5</v>
      </c>
      <c r="D119" t="s">
        <v>566</v>
      </c>
      <c r="E119" t="s">
        <v>567</v>
      </c>
      <c r="F119">
        <v>4</v>
      </c>
      <c r="G119">
        <v>1678129427.5</v>
      </c>
      <c r="H119">
        <f t="shared" si="34"/>
        <v>7.7612938583819806E-4</v>
      </c>
      <c r="I119">
        <f t="shared" si="35"/>
        <v>0.77612938583819802</v>
      </c>
      <c r="J119">
        <f t="shared" si="36"/>
        <v>5.4865676354474102</v>
      </c>
      <c r="K119">
        <f t="shared" si="37"/>
        <v>665.73128571428583</v>
      </c>
      <c r="L119">
        <f t="shared" si="38"/>
        <v>474.05399910764436</v>
      </c>
      <c r="M119">
        <f t="shared" si="39"/>
        <v>48.024361375107091</v>
      </c>
      <c r="N119">
        <f t="shared" si="40"/>
        <v>67.442358684960155</v>
      </c>
      <c r="O119">
        <f t="shared" si="41"/>
        <v>4.9913700311472908E-2</v>
      </c>
      <c r="P119">
        <f t="shared" si="42"/>
        <v>2.7747836191402278</v>
      </c>
      <c r="Q119">
        <f t="shared" si="43"/>
        <v>4.9420210559355714E-2</v>
      </c>
      <c r="R119">
        <f t="shared" si="44"/>
        <v>3.0931562977322059E-2</v>
      </c>
      <c r="S119">
        <f t="shared" si="45"/>
        <v>226.1170959504168</v>
      </c>
      <c r="T119">
        <f t="shared" si="46"/>
        <v>33.826010596063419</v>
      </c>
      <c r="U119">
        <f t="shared" si="47"/>
        <v>32.732385714285712</v>
      </c>
      <c r="V119">
        <f t="shared" si="48"/>
        <v>4.9766348552570889</v>
      </c>
      <c r="W119">
        <f t="shared" si="49"/>
        <v>69.719836920545575</v>
      </c>
      <c r="X119">
        <f t="shared" si="50"/>
        <v>3.4518433313122547</v>
      </c>
      <c r="Y119">
        <f t="shared" si="51"/>
        <v>4.9510203749415815</v>
      </c>
      <c r="Z119">
        <f t="shared" si="52"/>
        <v>1.5247915239448342</v>
      </c>
      <c r="AA119">
        <f t="shared" si="53"/>
        <v>-34.227305915464534</v>
      </c>
      <c r="AB119">
        <f t="shared" si="54"/>
        <v>-13.707096836046011</v>
      </c>
      <c r="AC119">
        <f t="shared" si="55"/>
        <v>-1.1278638040554398</v>
      </c>
      <c r="AD119">
        <f t="shared" si="56"/>
        <v>177.0548293948508</v>
      </c>
      <c r="AE119">
        <f t="shared" si="57"/>
        <v>16.274955527397442</v>
      </c>
      <c r="AF119">
        <f t="shared" si="58"/>
        <v>0.78253560040964187</v>
      </c>
      <c r="AG119">
        <f t="shared" si="59"/>
        <v>5.4865676354474102</v>
      </c>
      <c r="AH119">
        <v>703.46574295844471</v>
      </c>
      <c r="AI119">
        <v>691.82503030303053</v>
      </c>
      <c r="AJ119">
        <v>1.7239701169996979</v>
      </c>
      <c r="AK119">
        <v>60.624577214499709</v>
      </c>
      <c r="AL119">
        <f t="shared" si="60"/>
        <v>0.77612938583819802</v>
      </c>
      <c r="AM119">
        <v>33.375429248017689</v>
      </c>
      <c r="AN119">
        <v>34.071595151515147</v>
      </c>
      <c r="AO119">
        <v>-6.6115882736290682E-4</v>
      </c>
      <c r="AP119">
        <v>101.7342113738122</v>
      </c>
      <c r="AQ119">
        <v>15</v>
      </c>
      <c r="AR119">
        <v>2</v>
      </c>
      <c r="AS119">
        <f t="shared" si="61"/>
        <v>1</v>
      </c>
      <c r="AT119">
        <f t="shared" si="62"/>
        <v>0</v>
      </c>
      <c r="AU119">
        <f t="shared" si="63"/>
        <v>47590.00091932599</v>
      </c>
      <c r="AV119">
        <f t="shared" si="64"/>
        <v>1200</v>
      </c>
      <c r="AW119">
        <f t="shared" si="65"/>
        <v>1025.9259564509932</v>
      </c>
      <c r="AX119">
        <f t="shared" si="66"/>
        <v>0.85493829704249436</v>
      </c>
      <c r="AY119">
        <f t="shared" si="67"/>
        <v>0.188430913292014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1678129427.5</v>
      </c>
      <c r="BF119">
        <v>665.73128571428583</v>
      </c>
      <c r="BG119">
        <v>681.23585714285707</v>
      </c>
      <c r="BH119">
        <v>34.073542857142861</v>
      </c>
      <c r="BI119">
        <v>33.375785714285712</v>
      </c>
      <c r="BJ119">
        <v>672.70528571428565</v>
      </c>
      <c r="BK119">
        <v>33.821528571428573</v>
      </c>
      <c r="BL119">
        <v>649.97271428571435</v>
      </c>
      <c r="BM119">
        <v>101.2058571428571</v>
      </c>
      <c r="BN119">
        <v>9.9819985714285728E-2</v>
      </c>
      <c r="BO119">
        <v>32.64075714285714</v>
      </c>
      <c r="BP119">
        <v>32.732385714285712</v>
      </c>
      <c r="BQ119">
        <v>999.89999999999986</v>
      </c>
      <c r="BR119">
        <v>0</v>
      </c>
      <c r="BS119">
        <v>0</v>
      </c>
      <c r="BT119">
        <v>9033.841428571428</v>
      </c>
      <c r="BU119">
        <v>0</v>
      </c>
      <c r="BV119">
        <v>146.86014285714279</v>
      </c>
      <c r="BW119">
        <v>-15.504285714285709</v>
      </c>
      <c r="BX119">
        <v>689.21557142857125</v>
      </c>
      <c r="BY119">
        <v>704.75742857142848</v>
      </c>
      <c r="BZ119">
        <v>0.69774628571428565</v>
      </c>
      <c r="CA119">
        <v>681.23585714285707</v>
      </c>
      <c r="CB119">
        <v>33.375785714285712</v>
      </c>
      <c r="CC119">
        <v>3.448435714285714</v>
      </c>
      <c r="CD119">
        <v>3.377818571428572</v>
      </c>
      <c r="CE119">
        <v>26.367985714285719</v>
      </c>
      <c r="CF119">
        <v>26.01781428571428</v>
      </c>
      <c r="CG119">
        <v>1200</v>
      </c>
      <c r="CH119">
        <v>0.49997399999999997</v>
      </c>
      <c r="CI119">
        <v>0.50002599999999997</v>
      </c>
      <c r="CJ119">
        <v>0</v>
      </c>
      <c r="CK119">
        <v>1007.79</v>
      </c>
      <c r="CL119">
        <v>4.9990899999999998</v>
      </c>
      <c r="CM119">
        <v>10720.27142857143</v>
      </c>
      <c r="CN119">
        <v>9557.7714285714283</v>
      </c>
      <c r="CO119">
        <v>42.311999999999998</v>
      </c>
      <c r="CP119">
        <v>43.875</v>
      </c>
      <c r="CQ119">
        <v>43.061999999999998</v>
      </c>
      <c r="CR119">
        <v>43.061999999999998</v>
      </c>
      <c r="CS119">
        <v>43.58</v>
      </c>
      <c r="CT119">
        <v>597.46857142857152</v>
      </c>
      <c r="CU119">
        <v>597.53142857142848</v>
      </c>
      <c r="CV119">
        <v>0</v>
      </c>
      <c r="CW119">
        <v>1678129471.5999999</v>
      </c>
      <c r="CX119">
        <v>0</v>
      </c>
      <c r="CY119">
        <v>1678124978.5</v>
      </c>
      <c r="CZ119" t="s">
        <v>356</v>
      </c>
      <c r="DA119">
        <v>1678124978.5</v>
      </c>
      <c r="DB119">
        <v>1678124958</v>
      </c>
      <c r="DC119">
        <v>13</v>
      </c>
      <c r="DD119">
        <v>-0.20300000000000001</v>
      </c>
      <c r="DE119">
        <v>-1.0999999999999999E-2</v>
      </c>
      <c r="DF119">
        <v>-7.2679999999999998</v>
      </c>
      <c r="DG119">
        <v>0.23699999999999999</v>
      </c>
      <c r="DH119">
        <v>791</v>
      </c>
      <c r="DI119">
        <v>32</v>
      </c>
      <c r="DJ119">
        <v>0.03</v>
      </c>
      <c r="DK119">
        <v>7.0000000000000007E-2</v>
      </c>
      <c r="DL119">
        <v>-15.3388243902439</v>
      </c>
      <c r="DM119">
        <v>-1.08048083623694</v>
      </c>
      <c r="DN119">
        <v>0.10888718211757629</v>
      </c>
      <c r="DO119">
        <v>0</v>
      </c>
      <c r="DP119">
        <v>0.71005409756097571</v>
      </c>
      <c r="DQ119">
        <v>5.3284452961672987E-2</v>
      </c>
      <c r="DR119">
        <v>2.314078045019529E-2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3.2966899999999999</v>
      </c>
      <c r="EB119">
        <v>2.6254400000000002</v>
      </c>
      <c r="EC119">
        <v>0.143931</v>
      </c>
      <c r="ED119">
        <v>0.144069</v>
      </c>
      <c r="EE119">
        <v>0.139375</v>
      </c>
      <c r="EF119">
        <v>0.13623499999999999</v>
      </c>
      <c r="EG119">
        <v>25810</v>
      </c>
      <c r="EH119">
        <v>26173.9</v>
      </c>
      <c r="EI119">
        <v>28051</v>
      </c>
      <c r="EJ119">
        <v>29433.599999999999</v>
      </c>
      <c r="EK119">
        <v>33238.5</v>
      </c>
      <c r="EL119">
        <v>35293.699999999997</v>
      </c>
      <c r="EM119">
        <v>39613.800000000003</v>
      </c>
      <c r="EN119">
        <v>42065.3</v>
      </c>
      <c r="EO119">
        <v>2.19855</v>
      </c>
      <c r="EP119">
        <v>2.19855</v>
      </c>
      <c r="EQ119">
        <v>0.12556500000000001</v>
      </c>
      <c r="ER119">
        <v>0</v>
      </c>
      <c r="ES119">
        <v>30.695900000000002</v>
      </c>
      <c r="ET119">
        <v>999.9</v>
      </c>
      <c r="EU119">
        <v>73</v>
      </c>
      <c r="EV119">
        <v>33.5</v>
      </c>
      <c r="EW119">
        <v>37.477600000000002</v>
      </c>
      <c r="EX119">
        <v>56.697299999999998</v>
      </c>
      <c r="EY119">
        <v>-3.8100999999999998</v>
      </c>
      <c r="EZ119">
        <v>2</v>
      </c>
      <c r="FA119">
        <v>0.45226899999999998</v>
      </c>
      <c r="FB119">
        <v>3.05746E-2</v>
      </c>
      <c r="FC119">
        <v>20.274799999999999</v>
      </c>
      <c r="FD119">
        <v>5.2195400000000003</v>
      </c>
      <c r="FE119">
        <v>12.008900000000001</v>
      </c>
      <c r="FF119">
        <v>4.9867499999999998</v>
      </c>
      <c r="FG119">
        <v>3.2845800000000001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1.86229</v>
      </c>
      <c r="FN119">
        <v>1.86432</v>
      </c>
      <c r="FO119">
        <v>1.8603499999999999</v>
      </c>
      <c r="FP119">
        <v>1.86111</v>
      </c>
      <c r="FQ119">
        <v>1.8602000000000001</v>
      </c>
      <c r="FR119">
        <v>1.8619000000000001</v>
      </c>
      <c r="FS119">
        <v>1.85853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-6.9829999999999997</v>
      </c>
      <c r="GH119">
        <v>0.252</v>
      </c>
      <c r="GI119">
        <v>-4.6300871571038451</v>
      </c>
      <c r="GJ119">
        <v>-4.6782648166075668E-3</v>
      </c>
      <c r="GK119">
        <v>2.0645039605938809E-6</v>
      </c>
      <c r="GL119">
        <v>-4.2957140779123221E-10</v>
      </c>
      <c r="GM119">
        <v>-8.3289933805379121E-2</v>
      </c>
      <c r="GN119">
        <v>6.7050777095108757E-4</v>
      </c>
      <c r="GO119">
        <v>6.3862846072479287E-4</v>
      </c>
      <c r="GP119">
        <v>-1.0801389653900339E-5</v>
      </c>
      <c r="GQ119">
        <v>6</v>
      </c>
      <c r="GR119">
        <v>2074</v>
      </c>
      <c r="GS119">
        <v>4</v>
      </c>
      <c r="GT119">
        <v>34</v>
      </c>
      <c r="GU119">
        <v>74.2</v>
      </c>
      <c r="GV119">
        <v>74.5</v>
      </c>
      <c r="GW119">
        <v>2.05444</v>
      </c>
      <c r="GX119">
        <v>2.5427200000000001</v>
      </c>
      <c r="GY119">
        <v>2.04834</v>
      </c>
      <c r="GZ119">
        <v>2.6196299999999999</v>
      </c>
      <c r="HA119">
        <v>2.1972700000000001</v>
      </c>
      <c r="HB119">
        <v>2.3327599999999999</v>
      </c>
      <c r="HC119">
        <v>38.476900000000001</v>
      </c>
      <c r="HD119">
        <v>14.368399999999999</v>
      </c>
      <c r="HE119">
        <v>18</v>
      </c>
      <c r="HF119">
        <v>683.53700000000003</v>
      </c>
      <c r="HG119">
        <v>761.69799999999998</v>
      </c>
      <c r="HH119">
        <v>31.0002</v>
      </c>
      <c r="HI119">
        <v>33.125799999999998</v>
      </c>
      <c r="HJ119">
        <v>30.000299999999999</v>
      </c>
      <c r="HK119">
        <v>33.090800000000002</v>
      </c>
      <c r="HL119">
        <v>33.108400000000003</v>
      </c>
      <c r="HM119">
        <v>41.111400000000003</v>
      </c>
      <c r="HN119">
        <v>11.4849</v>
      </c>
      <c r="HO119">
        <v>100</v>
      </c>
      <c r="HP119">
        <v>31</v>
      </c>
      <c r="HQ119">
        <v>699.3</v>
      </c>
      <c r="HR119">
        <v>33.393300000000004</v>
      </c>
      <c r="HS119">
        <v>98.871099999999998</v>
      </c>
      <c r="HT119">
        <v>97.551100000000005</v>
      </c>
    </row>
    <row r="120" spans="1:228" x14ac:dyDescent="0.2">
      <c r="A120">
        <v>105</v>
      </c>
      <c r="B120">
        <v>1678129433.5</v>
      </c>
      <c r="C120">
        <v>415.5</v>
      </c>
      <c r="D120" t="s">
        <v>568</v>
      </c>
      <c r="E120" t="s">
        <v>569</v>
      </c>
      <c r="F120">
        <v>4</v>
      </c>
      <c r="G120">
        <v>1678129431.1875</v>
      </c>
      <c r="H120">
        <f t="shared" si="34"/>
        <v>7.7049408315704141E-4</v>
      </c>
      <c r="I120">
        <f t="shared" si="35"/>
        <v>0.77049408315704138</v>
      </c>
      <c r="J120">
        <f t="shared" si="36"/>
        <v>5.4917207861989388</v>
      </c>
      <c r="K120">
        <f t="shared" si="37"/>
        <v>671.96525000000008</v>
      </c>
      <c r="L120">
        <f t="shared" si="38"/>
        <v>478.44478537071979</v>
      </c>
      <c r="M120">
        <f t="shared" si="39"/>
        <v>48.468427735269493</v>
      </c>
      <c r="N120">
        <f t="shared" si="40"/>
        <v>68.072848019445644</v>
      </c>
      <c r="O120">
        <f t="shared" si="41"/>
        <v>4.9485608725288587E-2</v>
      </c>
      <c r="P120">
        <f t="shared" si="42"/>
        <v>2.7708886947918887</v>
      </c>
      <c r="Q120">
        <f t="shared" si="43"/>
        <v>4.8999828585472825E-2</v>
      </c>
      <c r="R120">
        <f t="shared" si="44"/>
        <v>3.066814075863776E-2</v>
      </c>
      <c r="S120">
        <f t="shared" si="45"/>
        <v>226.11625236084856</v>
      </c>
      <c r="T120">
        <f t="shared" si="46"/>
        <v>33.833707927506758</v>
      </c>
      <c r="U120">
        <f t="shared" si="47"/>
        <v>32.737162499999997</v>
      </c>
      <c r="V120">
        <f t="shared" si="48"/>
        <v>4.9779733474564223</v>
      </c>
      <c r="W120">
        <f t="shared" si="49"/>
        <v>69.690623529646984</v>
      </c>
      <c r="X120">
        <f t="shared" si="50"/>
        <v>3.4512971251100968</v>
      </c>
      <c r="Y120">
        <f t="shared" si="51"/>
        <v>4.9523120189072296</v>
      </c>
      <c r="Z120">
        <f t="shared" si="52"/>
        <v>1.5266762223463255</v>
      </c>
      <c r="AA120">
        <f t="shared" si="53"/>
        <v>-33.978789067225527</v>
      </c>
      <c r="AB120">
        <f t="shared" si="54"/>
        <v>-13.709730486807262</v>
      </c>
      <c r="AC120">
        <f t="shared" si="55"/>
        <v>-1.1297183527713504</v>
      </c>
      <c r="AD120">
        <f t="shared" si="56"/>
        <v>177.29801445404439</v>
      </c>
      <c r="AE120">
        <f t="shared" si="57"/>
        <v>16.314763889463016</v>
      </c>
      <c r="AF120">
        <f t="shared" si="58"/>
        <v>0.77566855223571163</v>
      </c>
      <c r="AG120">
        <f t="shared" si="59"/>
        <v>5.4917207861989388</v>
      </c>
      <c r="AH120">
        <v>710.50699176603075</v>
      </c>
      <c r="AI120">
        <v>698.80904242424231</v>
      </c>
      <c r="AJ120">
        <v>1.7382282205323289</v>
      </c>
      <c r="AK120">
        <v>60.624577214499709</v>
      </c>
      <c r="AL120">
        <f t="shared" si="60"/>
        <v>0.77049408315704138</v>
      </c>
      <c r="AM120">
        <v>33.377070092259103</v>
      </c>
      <c r="AN120">
        <v>34.066091515151527</v>
      </c>
      <c r="AO120">
        <v>-3.2434994834524173E-4</v>
      </c>
      <c r="AP120">
        <v>101.7342113738122</v>
      </c>
      <c r="AQ120">
        <v>15</v>
      </c>
      <c r="AR120">
        <v>2</v>
      </c>
      <c r="AS120">
        <f t="shared" si="61"/>
        <v>1</v>
      </c>
      <c r="AT120">
        <f t="shared" si="62"/>
        <v>0</v>
      </c>
      <c r="AU120">
        <f t="shared" si="63"/>
        <v>47481.869462496943</v>
      </c>
      <c r="AV120">
        <f t="shared" si="64"/>
        <v>1199.9974999999999</v>
      </c>
      <c r="AW120">
        <f t="shared" si="65"/>
        <v>1025.9236260937039</v>
      </c>
      <c r="AX120">
        <f t="shared" si="66"/>
        <v>0.85493813619920367</v>
      </c>
      <c r="AY120">
        <f t="shared" si="67"/>
        <v>0.18843060286446311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1678129431.1875</v>
      </c>
      <c r="BF120">
        <v>671.96525000000008</v>
      </c>
      <c r="BG120">
        <v>687.50625000000002</v>
      </c>
      <c r="BH120">
        <v>34.068674999999999</v>
      </c>
      <c r="BI120">
        <v>33.377062500000001</v>
      </c>
      <c r="BJ120">
        <v>678.95425</v>
      </c>
      <c r="BK120">
        <v>33.816674999999996</v>
      </c>
      <c r="BL120">
        <v>649.99624999999992</v>
      </c>
      <c r="BM120">
        <v>101.204125</v>
      </c>
      <c r="BN120">
        <v>9.9994550000000001E-2</v>
      </c>
      <c r="BO120">
        <v>32.645387499999998</v>
      </c>
      <c r="BP120">
        <v>32.737162499999997</v>
      </c>
      <c r="BQ120">
        <v>999.9</v>
      </c>
      <c r="BR120">
        <v>0</v>
      </c>
      <c r="BS120">
        <v>0</v>
      </c>
      <c r="BT120">
        <v>9013.28125</v>
      </c>
      <c r="BU120">
        <v>0</v>
      </c>
      <c r="BV120">
        <v>152.13662500000001</v>
      </c>
      <c r="BW120">
        <v>-15.541074999999999</v>
      </c>
      <c r="BX120">
        <v>695.66562500000009</v>
      </c>
      <c r="BY120">
        <v>711.24549999999999</v>
      </c>
      <c r="BZ120">
        <v>0.69161537500000003</v>
      </c>
      <c r="CA120">
        <v>687.50625000000002</v>
      </c>
      <c r="CB120">
        <v>33.377062500000001</v>
      </c>
      <c r="CC120">
        <v>3.4478900000000001</v>
      </c>
      <c r="CD120">
        <v>3.3778950000000001</v>
      </c>
      <c r="CE120">
        <v>26.365312500000002</v>
      </c>
      <c r="CF120">
        <v>26.018212500000001</v>
      </c>
      <c r="CG120">
        <v>1199.9974999999999</v>
      </c>
      <c r="CH120">
        <v>0.49997875000000003</v>
      </c>
      <c r="CI120">
        <v>0.50002125000000008</v>
      </c>
      <c r="CJ120">
        <v>0</v>
      </c>
      <c r="CK120">
        <v>1007.525</v>
      </c>
      <c r="CL120">
        <v>4.9990899999999998</v>
      </c>
      <c r="CM120">
        <v>10716.475</v>
      </c>
      <c r="CN120">
        <v>9557.7574999999997</v>
      </c>
      <c r="CO120">
        <v>42.311999999999998</v>
      </c>
      <c r="CP120">
        <v>43.875</v>
      </c>
      <c r="CQ120">
        <v>43.061999999999998</v>
      </c>
      <c r="CR120">
        <v>43.061999999999998</v>
      </c>
      <c r="CS120">
        <v>43.585624999999993</v>
      </c>
      <c r="CT120">
        <v>597.47375000000011</v>
      </c>
      <c r="CU120">
        <v>597.52375000000006</v>
      </c>
      <c r="CV120">
        <v>0</v>
      </c>
      <c r="CW120">
        <v>1678129475.8</v>
      </c>
      <c r="CX120">
        <v>0</v>
      </c>
      <c r="CY120">
        <v>1678124978.5</v>
      </c>
      <c r="CZ120" t="s">
        <v>356</v>
      </c>
      <c r="DA120">
        <v>1678124978.5</v>
      </c>
      <c r="DB120">
        <v>1678124958</v>
      </c>
      <c r="DC120">
        <v>13</v>
      </c>
      <c r="DD120">
        <v>-0.20300000000000001</v>
      </c>
      <c r="DE120">
        <v>-1.0999999999999999E-2</v>
      </c>
      <c r="DF120">
        <v>-7.2679999999999998</v>
      </c>
      <c r="DG120">
        <v>0.23699999999999999</v>
      </c>
      <c r="DH120">
        <v>791</v>
      </c>
      <c r="DI120">
        <v>32</v>
      </c>
      <c r="DJ120">
        <v>0.03</v>
      </c>
      <c r="DK120">
        <v>7.0000000000000007E-2</v>
      </c>
      <c r="DL120">
        <v>-15.400354999999999</v>
      </c>
      <c r="DM120">
        <v>-1.0382003752344959</v>
      </c>
      <c r="DN120">
        <v>0.1025757718713342</v>
      </c>
      <c r="DO120">
        <v>0</v>
      </c>
      <c r="DP120">
        <v>0.71265182500000002</v>
      </c>
      <c r="DQ120">
        <v>-0.1087592532833031</v>
      </c>
      <c r="DR120">
        <v>2.0915159378890109E-2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363</v>
      </c>
      <c r="EA120">
        <v>3.2967499999999998</v>
      </c>
      <c r="EB120">
        <v>2.62541</v>
      </c>
      <c r="EC120">
        <v>0.14490600000000001</v>
      </c>
      <c r="ED120">
        <v>0.14504700000000001</v>
      </c>
      <c r="EE120">
        <v>0.139353</v>
      </c>
      <c r="EF120">
        <v>0.136236</v>
      </c>
      <c r="EG120">
        <v>25780.7</v>
      </c>
      <c r="EH120">
        <v>26144.2</v>
      </c>
      <c r="EI120">
        <v>28051.200000000001</v>
      </c>
      <c r="EJ120">
        <v>29433.8</v>
      </c>
      <c r="EK120">
        <v>33239.300000000003</v>
      </c>
      <c r="EL120">
        <v>35293.800000000003</v>
      </c>
      <c r="EM120">
        <v>39613.699999999997</v>
      </c>
      <c r="EN120">
        <v>42065.5</v>
      </c>
      <c r="EO120">
        <v>2.1985800000000002</v>
      </c>
      <c r="EP120">
        <v>2.1985199999999998</v>
      </c>
      <c r="EQ120">
        <v>0.126198</v>
      </c>
      <c r="ER120">
        <v>0</v>
      </c>
      <c r="ES120">
        <v>30.6919</v>
      </c>
      <c r="ET120">
        <v>999.9</v>
      </c>
      <c r="EU120">
        <v>73</v>
      </c>
      <c r="EV120">
        <v>33.5</v>
      </c>
      <c r="EW120">
        <v>37.471200000000003</v>
      </c>
      <c r="EX120">
        <v>56.787300000000002</v>
      </c>
      <c r="EY120">
        <v>-3.9102600000000001</v>
      </c>
      <c r="EZ120">
        <v>2</v>
      </c>
      <c r="FA120">
        <v>0.45250800000000002</v>
      </c>
      <c r="FB120">
        <v>3.1059400000000001E-2</v>
      </c>
      <c r="FC120">
        <v>20.274899999999999</v>
      </c>
      <c r="FD120">
        <v>5.2196899999999999</v>
      </c>
      <c r="FE120">
        <v>12.0091</v>
      </c>
      <c r="FF120">
        <v>4.9871999999999996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1.8622799999999999</v>
      </c>
      <c r="FN120">
        <v>1.86432</v>
      </c>
      <c r="FO120">
        <v>1.8603499999999999</v>
      </c>
      <c r="FP120">
        <v>1.86111</v>
      </c>
      <c r="FQ120">
        <v>1.8602000000000001</v>
      </c>
      <c r="FR120">
        <v>1.86191</v>
      </c>
      <c r="FS120">
        <v>1.85853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-6.9980000000000002</v>
      </c>
      <c r="GH120">
        <v>0.25190000000000001</v>
      </c>
      <c r="GI120">
        <v>-4.6300871571038451</v>
      </c>
      <c r="GJ120">
        <v>-4.6782648166075668E-3</v>
      </c>
      <c r="GK120">
        <v>2.0645039605938809E-6</v>
      </c>
      <c r="GL120">
        <v>-4.2957140779123221E-10</v>
      </c>
      <c r="GM120">
        <v>-8.3289933805379121E-2</v>
      </c>
      <c r="GN120">
        <v>6.7050777095108757E-4</v>
      </c>
      <c r="GO120">
        <v>6.3862846072479287E-4</v>
      </c>
      <c r="GP120">
        <v>-1.0801389653900339E-5</v>
      </c>
      <c r="GQ120">
        <v>6</v>
      </c>
      <c r="GR120">
        <v>2074</v>
      </c>
      <c r="GS120">
        <v>4</v>
      </c>
      <c r="GT120">
        <v>34</v>
      </c>
      <c r="GU120">
        <v>74.2</v>
      </c>
      <c r="GV120">
        <v>74.599999999999994</v>
      </c>
      <c r="GW120">
        <v>2.0715300000000001</v>
      </c>
      <c r="GX120">
        <v>2.5354000000000001</v>
      </c>
      <c r="GY120">
        <v>2.04834</v>
      </c>
      <c r="GZ120">
        <v>2.6196299999999999</v>
      </c>
      <c r="HA120">
        <v>2.1972700000000001</v>
      </c>
      <c r="HB120">
        <v>2.32544</v>
      </c>
      <c r="HC120">
        <v>38.476900000000001</v>
      </c>
      <c r="HD120">
        <v>14.350899999999999</v>
      </c>
      <c r="HE120">
        <v>18</v>
      </c>
      <c r="HF120">
        <v>683.56799999999998</v>
      </c>
      <c r="HG120">
        <v>761.678</v>
      </c>
      <c r="HH120">
        <v>31.0001</v>
      </c>
      <c r="HI120">
        <v>33.127400000000002</v>
      </c>
      <c r="HJ120">
        <v>30.000399999999999</v>
      </c>
      <c r="HK120">
        <v>33.091700000000003</v>
      </c>
      <c r="HL120">
        <v>33.108899999999998</v>
      </c>
      <c r="HM120">
        <v>41.433700000000002</v>
      </c>
      <c r="HN120">
        <v>11.4849</v>
      </c>
      <c r="HO120">
        <v>100</v>
      </c>
      <c r="HP120">
        <v>31</v>
      </c>
      <c r="HQ120">
        <v>705.97900000000004</v>
      </c>
      <c r="HR120">
        <v>33.400700000000001</v>
      </c>
      <c r="HS120">
        <v>98.871099999999998</v>
      </c>
      <c r="HT120">
        <v>97.5518</v>
      </c>
    </row>
    <row r="121" spans="1:228" x14ac:dyDescent="0.2">
      <c r="A121">
        <v>106</v>
      </c>
      <c r="B121">
        <v>1678129437.5</v>
      </c>
      <c r="C121">
        <v>419.5</v>
      </c>
      <c r="D121" t="s">
        <v>570</v>
      </c>
      <c r="E121" t="s">
        <v>571</v>
      </c>
      <c r="F121">
        <v>4</v>
      </c>
      <c r="G121">
        <v>1678129435.5</v>
      </c>
      <c r="H121">
        <f t="shared" si="34"/>
        <v>7.6749309495949259E-4</v>
      </c>
      <c r="I121">
        <f t="shared" si="35"/>
        <v>0.76749309495949258</v>
      </c>
      <c r="J121">
        <f t="shared" si="36"/>
        <v>5.6268330988014652</v>
      </c>
      <c r="K121">
        <f t="shared" si="37"/>
        <v>679.11728571428569</v>
      </c>
      <c r="L121">
        <f t="shared" si="38"/>
        <v>480.36400378332212</v>
      </c>
      <c r="M121">
        <f t="shared" si="39"/>
        <v>48.662585552523616</v>
      </c>
      <c r="N121">
        <f t="shared" si="40"/>
        <v>68.797001348951696</v>
      </c>
      <c r="O121">
        <f t="shared" si="41"/>
        <v>4.9291747076591362E-2</v>
      </c>
      <c r="P121">
        <f t="shared" si="42"/>
        <v>2.7744456780517055</v>
      </c>
      <c r="Q121">
        <f t="shared" si="43"/>
        <v>4.8810357045382356E-2</v>
      </c>
      <c r="R121">
        <f t="shared" si="44"/>
        <v>3.054933222497707E-2</v>
      </c>
      <c r="S121">
        <f t="shared" si="45"/>
        <v>226.11823595026067</v>
      </c>
      <c r="T121">
        <f t="shared" si="46"/>
        <v>33.837210340114375</v>
      </c>
      <c r="U121">
        <f t="shared" si="47"/>
        <v>32.734928571428568</v>
      </c>
      <c r="V121">
        <f t="shared" si="48"/>
        <v>4.9773473444513225</v>
      </c>
      <c r="W121">
        <f t="shared" si="49"/>
        <v>69.662808688045843</v>
      </c>
      <c r="X121">
        <f t="shared" si="50"/>
        <v>3.4507134274820905</v>
      </c>
      <c r="Y121">
        <f t="shared" si="51"/>
        <v>4.9534514793030935</v>
      </c>
      <c r="Z121">
        <f t="shared" si="52"/>
        <v>1.526633916969232</v>
      </c>
      <c r="AA121">
        <f t="shared" si="53"/>
        <v>-33.846445487713623</v>
      </c>
      <c r="AB121">
        <f t="shared" si="54"/>
        <v>-12.782330369908196</v>
      </c>
      <c r="AC121">
        <f t="shared" si="55"/>
        <v>-1.0519572734044451</v>
      </c>
      <c r="AD121">
        <f t="shared" si="56"/>
        <v>178.4375028192344</v>
      </c>
      <c r="AE121">
        <f t="shared" si="57"/>
        <v>16.420520524344997</v>
      </c>
      <c r="AF121">
        <f t="shared" si="58"/>
        <v>0.7686617766583681</v>
      </c>
      <c r="AG121">
        <f t="shared" si="59"/>
        <v>5.6268330988014652</v>
      </c>
      <c r="AH121">
        <v>717.45771627773672</v>
      </c>
      <c r="AI121">
        <v>705.67419393939417</v>
      </c>
      <c r="AJ121">
        <v>1.726740523311733</v>
      </c>
      <c r="AK121">
        <v>60.624577214499709</v>
      </c>
      <c r="AL121">
        <f t="shared" si="60"/>
        <v>0.76749309495949258</v>
      </c>
      <c r="AM121">
        <v>33.377568202309092</v>
      </c>
      <c r="AN121">
        <v>34.062452121212111</v>
      </c>
      <c r="AO121">
        <v>-9.5807413271616431E-5</v>
      </c>
      <c r="AP121">
        <v>101.7342113738122</v>
      </c>
      <c r="AQ121">
        <v>15</v>
      </c>
      <c r="AR121">
        <v>2</v>
      </c>
      <c r="AS121">
        <f t="shared" si="61"/>
        <v>1</v>
      </c>
      <c r="AT121">
        <f t="shared" si="62"/>
        <v>0</v>
      </c>
      <c r="AU121">
        <f t="shared" si="63"/>
        <v>47579.306601581768</v>
      </c>
      <c r="AV121">
        <f t="shared" si="64"/>
        <v>1200.007142857143</v>
      </c>
      <c r="AW121">
        <f t="shared" si="65"/>
        <v>1025.9319564509124</v>
      </c>
      <c r="AX121">
        <f t="shared" si="66"/>
        <v>0.85493820812452137</v>
      </c>
      <c r="AY121">
        <f t="shared" si="67"/>
        <v>0.18843074168032625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1678129435.5</v>
      </c>
      <c r="BF121">
        <v>679.11728571428569</v>
      </c>
      <c r="BG121">
        <v>694.75571428571425</v>
      </c>
      <c r="BH121">
        <v>34.063099999999999</v>
      </c>
      <c r="BI121">
        <v>33.377771428571428</v>
      </c>
      <c r="BJ121">
        <v>686.12414285714283</v>
      </c>
      <c r="BK121">
        <v>33.811171428571427</v>
      </c>
      <c r="BL121">
        <v>650.03457142857144</v>
      </c>
      <c r="BM121">
        <v>101.2037142857143</v>
      </c>
      <c r="BN121">
        <v>9.9849614285714289E-2</v>
      </c>
      <c r="BO121">
        <v>32.649471428571431</v>
      </c>
      <c r="BP121">
        <v>32.734928571428568</v>
      </c>
      <c r="BQ121">
        <v>999.89999999999986</v>
      </c>
      <c r="BR121">
        <v>0</v>
      </c>
      <c r="BS121">
        <v>0</v>
      </c>
      <c r="BT121">
        <v>9032.2342857142849</v>
      </c>
      <c r="BU121">
        <v>0</v>
      </c>
      <c r="BV121">
        <v>159.14957142857139</v>
      </c>
      <c r="BW121">
        <v>-15.63832857142857</v>
      </c>
      <c r="BX121">
        <v>703.06585714285723</v>
      </c>
      <c r="BY121">
        <v>718.74571428571437</v>
      </c>
      <c r="BZ121">
        <v>0.68536314285714295</v>
      </c>
      <c r="CA121">
        <v>694.75571428571425</v>
      </c>
      <c r="CB121">
        <v>33.377771428571428</v>
      </c>
      <c r="CC121">
        <v>3.447314285714286</v>
      </c>
      <c r="CD121">
        <v>3.3779528571428581</v>
      </c>
      <c r="CE121">
        <v>26.362500000000001</v>
      </c>
      <c r="CF121">
        <v>26.01848571428571</v>
      </c>
      <c r="CG121">
        <v>1200.007142857143</v>
      </c>
      <c r="CH121">
        <v>0.49997599999999998</v>
      </c>
      <c r="CI121">
        <v>0.50002400000000002</v>
      </c>
      <c r="CJ121">
        <v>0</v>
      </c>
      <c r="CK121">
        <v>1007.114285714286</v>
      </c>
      <c r="CL121">
        <v>4.9990899999999998</v>
      </c>
      <c r="CM121">
        <v>10717.81428571429</v>
      </c>
      <c r="CN121">
        <v>9557.8157142857126</v>
      </c>
      <c r="CO121">
        <v>42.311999999999998</v>
      </c>
      <c r="CP121">
        <v>43.875</v>
      </c>
      <c r="CQ121">
        <v>43.061999999999998</v>
      </c>
      <c r="CR121">
        <v>43.061999999999998</v>
      </c>
      <c r="CS121">
        <v>43.607000000000014</v>
      </c>
      <c r="CT121">
        <v>597.47571428571439</v>
      </c>
      <c r="CU121">
        <v>597.53142857142859</v>
      </c>
      <c r="CV121">
        <v>0</v>
      </c>
      <c r="CW121">
        <v>1678129480</v>
      </c>
      <c r="CX121">
        <v>0</v>
      </c>
      <c r="CY121">
        <v>1678124978.5</v>
      </c>
      <c r="CZ121" t="s">
        <v>356</v>
      </c>
      <c r="DA121">
        <v>1678124978.5</v>
      </c>
      <c r="DB121">
        <v>1678124958</v>
      </c>
      <c r="DC121">
        <v>13</v>
      </c>
      <c r="DD121">
        <v>-0.20300000000000001</v>
      </c>
      <c r="DE121">
        <v>-1.0999999999999999E-2</v>
      </c>
      <c r="DF121">
        <v>-7.2679999999999998</v>
      </c>
      <c r="DG121">
        <v>0.23699999999999999</v>
      </c>
      <c r="DH121">
        <v>791</v>
      </c>
      <c r="DI121">
        <v>32</v>
      </c>
      <c r="DJ121">
        <v>0.03</v>
      </c>
      <c r="DK121">
        <v>7.0000000000000007E-2</v>
      </c>
      <c r="DL121">
        <v>-15.472372500000001</v>
      </c>
      <c r="DM121">
        <v>-1.012161726078787</v>
      </c>
      <c r="DN121">
        <v>0.1002051245882663</v>
      </c>
      <c r="DO121">
        <v>0</v>
      </c>
      <c r="DP121">
        <v>0.70827039999999997</v>
      </c>
      <c r="DQ121">
        <v>-0.20998333958724319</v>
      </c>
      <c r="DR121">
        <v>2.1531585538227319E-2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363</v>
      </c>
      <c r="EA121">
        <v>3.2967599999999999</v>
      </c>
      <c r="EB121">
        <v>2.6253099999999998</v>
      </c>
      <c r="EC121">
        <v>0.145875</v>
      </c>
      <c r="ED121">
        <v>0.146005</v>
      </c>
      <c r="EE121">
        <v>0.139349</v>
      </c>
      <c r="EF121">
        <v>0.136238</v>
      </c>
      <c r="EG121">
        <v>25751.7</v>
      </c>
      <c r="EH121">
        <v>26114.5</v>
      </c>
      <c r="EI121">
        <v>28051.4</v>
      </c>
      <c r="EJ121">
        <v>29433.5</v>
      </c>
      <c r="EK121">
        <v>33239.599999999999</v>
      </c>
      <c r="EL121">
        <v>35293.4</v>
      </c>
      <c r="EM121">
        <v>39613.800000000003</v>
      </c>
      <c r="EN121">
        <v>42065</v>
      </c>
      <c r="EO121">
        <v>2.1987999999999999</v>
      </c>
      <c r="EP121">
        <v>2.19842</v>
      </c>
      <c r="EQ121">
        <v>0.12611600000000001</v>
      </c>
      <c r="ER121">
        <v>0</v>
      </c>
      <c r="ES121">
        <v>30.6876</v>
      </c>
      <c r="ET121">
        <v>999.9</v>
      </c>
      <c r="EU121">
        <v>73</v>
      </c>
      <c r="EV121">
        <v>33.5</v>
      </c>
      <c r="EW121">
        <v>37.475200000000001</v>
      </c>
      <c r="EX121">
        <v>56.5473</v>
      </c>
      <c r="EY121">
        <v>-3.8742000000000001</v>
      </c>
      <c r="EZ121">
        <v>2</v>
      </c>
      <c r="FA121">
        <v>0.452652</v>
      </c>
      <c r="FB121">
        <v>3.05419E-2</v>
      </c>
      <c r="FC121">
        <v>20.274899999999999</v>
      </c>
      <c r="FD121">
        <v>5.2198399999999996</v>
      </c>
      <c r="FE121">
        <v>12.009499999999999</v>
      </c>
      <c r="FF121">
        <v>4.9869000000000003</v>
      </c>
      <c r="FG121">
        <v>3.2846500000000001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1.8622799999999999</v>
      </c>
      <c r="FN121">
        <v>1.86432</v>
      </c>
      <c r="FO121">
        <v>1.8603499999999999</v>
      </c>
      <c r="FP121">
        <v>1.8611</v>
      </c>
      <c r="FQ121">
        <v>1.8602000000000001</v>
      </c>
      <c r="FR121">
        <v>1.86189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-7.0149999999999997</v>
      </c>
      <c r="GH121">
        <v>0.252</v>
      </c>
      <c r="GI121">
        <v>-4.6300871571038451</v>
      </c>
      <c r="GJ121">
        <v>-4.6782648166075668E-3</v>
      </c>
      <c r="GK121">
        <v>2.0645039605938809E-6</v>
      </c>
      <c r="GL121">
        <v>-4.2957140779123221E-10</v>
      </c>
      <c r="GM121">
        <v>-8.3289933805379121E-2</v>
      </c>
      <c r="GN121">
        <v>6.7050777095108757E-4</v>
      </c>
      <c r="GO121">
        <v>6.3862846072479287E-4</v>
      </c>
      <c r="GP121">
        <v>-1.0801389653900339E-5</v>
      </c>
      <c r="GQ121">
        <v>6</v>
      </c>
      <c r="GR121">
        <v>2074</v>
      </c>
      <c r="GS121">
        <v>4</v>
      </c>
      <c r="GT121">
        <v>34</v>
      </c>
      <c r="GU121">
        <v>74.3</v>
      </c>
      <c r="GV121">
        <v>74.7</v>
      </c>
      <c r="GW121">
        <v>2.0874000000000001</v>
      </c>
      <c r="GX121">
        <v>2.5402800000000001</v>
      </c>
      <c r="GY121">
        <v>2.04834</v>
      </c>
      <c r="GZ121">
        <v>2.6196299999999999</v>
      </c>
      <c r="HA121">
        <v>2.1972700000000001</v>
      </c>
      <c r="HB121">
        <v>2.34863</v>
      </c>
      <c r="HC121">
        <v>38.476900000000001</v>
      </c>
      <c r="HD121">
        <v>14.3422</v>
      </c>
      <c r="HE121">
        <v>18</v>
      </c>
      <c r="HF121">
        <v>683.75199999999995</v>
      </c>
      <c r="HG121">
        <v>761.61199999999997</v>
      </c>
      <c r="HH121">
        <v>31</v>
      </c>
      <c r="HI121">
        <v>33.130200000000002</v>
      </c>
      <c r="HJ121">
        <v>30.0002</v>
      </c>
      <c r="HK121">
        <v>33.091700000000003</v>
      </c>
      <c r="HL121">
        <v>33.111400000000003</v>
      </c>
      <c r="HM121">
        <v>41.754300000000001</v>
      </c>
      <c r="HN121">
        <v>11.4849</v>
      </c>
      <c r="HO121">
        <v>100</v>
      </c>
      <c r="HP121">
        <v>31</v>
      </c>
      <c r="HQ121">
        <v>712.65800000000002</v>
      </c>
      <c r="HR121">
        <v>33.409500000000001</v>
      </c>
      <c r="HS121">
        <v>98.871799999999993</v>
      </c>
      <c r="HT121">
        <v>97.550600000000003</v>
      </c>
    </row>
    <row r="122" spans="1:228" x14ac:dyDescent="0.2">
      <c r="A122">
        <v>107</v>
      </c>
      <c r="B122">
        <v>1678129441.5</v>
      </c>
      <c r="C122">
        <v>423.5</v>
      </c>
      <c r="D122" t="s">
        <v>572</v>
      </c>
      <c r="E122" t="s">
        <v>573</v>
      </c>
      <c r="F122">
        <v>4</v>
      </c>
      <c r="G122">
        <v>1678129439.1875</v>
      </c>
      <c r="H122">
        <f t="shared" si="34"/>
        <v>7.7071548521895166E-4</v>
      </c>
      <c r="I122">
        <f t="shared" si="35"/>
        <v>0.77071548521895161</v>
      </c>
      <c r="J122">
        <f t="shared" si="36"/>
        <v>5.8757294497657657</v>
      </c>
      <c r="K122">
        <f t="shared" si="37"/>
        <v>685.22912500000007</v>
      </c>
      <c r="L122">
        <f t="shared" si="38"/>
        <v>478.9096170792003</v>
      </c>
      <c r="M122">
        <f t="shared" si="39"/>
        <v>48.515322203980993</v>
      </c>
      <c r="N122">
        <f t="shared" si="40"/>
        <v>69.416254335584114</v>
      </c>
      <c r="O122">
        <f t="shared" si="41"/>
        <v>4.9461667630154901E-2</v>
      </c>
      <c r="P122">
        <f t="shared" si="42"/>
        <v>2.7677183331526645</v>
      </c>
      <c r="Q122">
        <f t="shared" si="43"/>
        <v>4.8975804906229096E-2</v>
      </c>
      <c r="R122">
        <f t="shared" si="44"/>
        <v>3.0653133051894328E-2</v>
      </c>
      <c r="S122">
        <f t="shared" si="45"/>
        <v>226.11735748615084</v>
      </c>
      <c r="T122">
        <f t="shared" si="46"/>
        <v>33.842167861359911</v>
      </c>
      <c r="U122">
        <f t="shared" si="47"/>
        <v>32.739312499999997</v>
      </c>
      <c r="V122">
        <f t="shared" si="48"/>
        <v>4.978575896263175</v>
      </c>
      <c r="W122">
        <f t="shared" si="49"/>
        <v>69.650438641479212</v>
      </c>
      <c r="X122">
        <f t="shared" si="50"/>
        <v>3.4507184922392726</v>
      </c>
      <c r="Y122">
        <f t="shared" si="51"/>
        <v>4.9543384931164693</v>
      </c>
      <c r="Z122">
        <f t="shared" si="52"/>
        <v>1.5278574040239024</v>
      </c>
      <c r="AA122">
        <f t="shared" si="53"/>
        <v>-33.988552898155767</v>
      </c>
      <c r="AB122">
        <f t="shared" si="54"/>
        <v>-12.93119161220686</v>
      </c>
      <c r="AC122">
        <f t="shared" si="55"/>
        <v>-1.0668345236880501</v>
      </c>
      <c r="AD122">
        <f t="shared" si="56"/>
        <v>178.13077845210017</v>
      </c>
      <c r="AE122">
        <f t="shared" si="57"/>
        <v>16.426590491915533</v>
      </c>
      <c r="AF122">
        <f t="shared" si="58"/>
        <v>0.76838595245909458</v>
      </c>
      <c r="AG122">
        <f t="shared" si="59"/>
        <v>5.8757294497657657</v>
      </c>
      <c r="AH122">
        <v>724.34643878466636</v>
      </c>
      <c r="AI122">
        <v>712.45381818181761</v>
      </c>
      <c r="AJ122">
        <v>1.6919868972452821</v>
      </c>
      <c r="AK122">
        <v>60.624577214499709</v>
      </c>
      <c r="AL122">
        <f t="shared" si="60"/>
        <v>0.77071548521895161</v>
      </c>
      <c r="AM122">
        <v>33.378122123734293</v>
      </c>
      <c r="AN122">
        <v>34.064976363636369</v>
      </c>
      <c r="AO122">
        <v>5.3610142787447878E-5</v>
      </c>
      <c r="AP122">
        <v>101.7342113738122</v>
      </c>
      <c r="AQ122">
        <v>15</v>
      </c>
      <c r="AR122">
        <v>2</v>
      </c>
      <c r="AS122">
        <f t="shared" si="61"/>
        <v>1</v>
      </c>
      <c r="AT122">
        <f t="shared" si="62"/>
        <v>0</v>
      </c>
      <c r="AU122">
        <f t="shared" si="63"/>
        <v>47393.379405839078</v>
      </c>
      <c r="AV122">
        <f t="shared" si="64"/>
        <v>1200.00125</v>
      </c>
      <c r="AW122">
        <f t="shared" si="65"/>
        <v>1025.9270385938607</v>
      </c>
      <c r="AX122">
        <f t="shared" si="66"/>
        <v>0.85493830826747941</v>
      </c>
      <c r="AY122">
        <f t="shared" si="67"/>
        <v>0.18843093495623511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1678129439.1875</v>
      </c>
      <c r="BF122">
        <v>685.22912500000007</v>
      </c>
      <c r="BG122">
        <v>700.87800000000004</v>
      </c>
      <c r="BH122">
        <v>34.063100000000013</v>
      </c>
      <c r="BI122">
        <v>33.377987500000003</v>
      </c>
      <c r="BJ122">
        <v>692.25087499999995</v>
      </c>
      <c r="BK122">
        <v>33.811124999999997</v>
      </c>
      <c r="BL122">
        <v>650.00624999999991</v>
      </c>
      <c r="BM122">
        <v>101.203625</v>
      </c>
      <c r="BN122">
        <v>0.10008758750000001</v>
      </c>
      <c r="BO122">
        <v>32.652649999999987</v>
      </c>
      <c r="BP122">
        <v>32.739312499999997</v>
      </c>
      <c r="BQ122">
        <v>999.9</v>
      </c>
      <c r="BR122">
        <v>0</v>
      </c>
      <c r="BS122">
        <v>0</v>
      </c>
      <c r="BT122">
        <v>8996.4850000000006</v>
      </c>
      <c r="BU122">
        <v>0</v>
      </c>
      <c r="BV122">
        <v>165.78887499999999</v>
      </c>
      <c r="BW122">
        <v>-15.649262500000001</v>
      </c>
      <c r="BX122">
        <v>709.39312500000005</v>
      </c>
      <c r="BY122">
        <v>725.08012499999995</v>
      </c>
      <c r="BZ122">
        <v>0.68510474999999993</v>
      </c>
      <c r="CA122">
        <v>700.87800000000004</v>
      </c>
      <c r="CB122">
        <v>33.377987500000003</v>
      </c>
      <c r="CC122">
        <v>3.4473099999999999</v>
      </c>
      <c r="CD122">
        <v>3.3779750000000002</v>
      </c>
      <c r="CE122">
        <v>26.362475</v>
      </c>
      <c r="CF122">
        <v>26.0186125</v>
      </c>
      <c r="CG122">
        <v>1200.00125</v>
      </c>
      <c r="CH122">
        <v>0.49997350000000002</v>
      </c>
      <c r="CI122">
        <v>0.50002649999999993</v>
      </c>
      <c r="CJ122">
        <v>0</v>
      </c>
      <c r="CK122">
        <v>1007.1625</v>
      </c>
      <c r="CL122">
        <v>4.9990899999999998</v>
      </c>
      <c r="CM122">
        <v>10717.012500000001</v>
      </c>
      <c r="CN122">
        <v>9557.7749999999996</v>
      </c>
      <c r="CO122">
        <v>42.311999999999998</v>
      </c>
      <c r="CP122">
        <v>43.890500000000003</v>
      </c>
      <c r="CQ122">
        <v>43.061999999999998</v>
      </c>
      <c r="CR122">
        <v>43.061999999999998</v>
      </c>
      <c r="CS122">
        <v>43.617125000000001</v>
      </c>
      <c r="CT122">
        <v>597.46875</v>
      </c>
      <c r="CU122">
        <v>597.53250000000003</v>
      </c>
      <c r="CV122">
        <v>0</v>
      </c>
      <c r="CW122">
        <v>1678129483.5999999</v>
      </c>
      <c r="CX122">
        <v>0</v>
      </c>
      <c r="CY122">
        <v>1678124978.5</v>
      </c>
      <c r="CZ122" t="s">
        <v>356</v>
      </c>
      <c r="DA122">
        <v>1678124978.5</v>
      </c>
      <c r="DB122">
        <v>1678124958</v>
      </c>
      <c r="DC122">
        <v>13</v>
      </c>
      <c r="DD122">
        <v>-0.20300000000000001</v>
      </c>
      <c r="DE122">
        <v>-1.0999999999999999E-2</v>
      </c>
      <c r="DF122">
        <v>-7.2679999999999998</v>
      </c>
      <c r="DG122">
        <v>0.23699999999999999</v>
      </c>
      <c r="DH122">
        <v>791</v>
      </c>
      <c r="DI122">
        <v>32</v>
      </c>
      <c r="DJ122">
        <v>0.03</v>
      </c>
      <c r="DK122">
        <v>7.0000000000000007E-2</v>
      </c>
      <c r="DL122">
        <v>-15.531195</v>
      </c>
      <c r="DM122">
        <v>-0.94020337711069357</v>
      </c>
      <c r="DN122">
        <v>9.4193433821047126E-2</v>
      </c>
      <c r="DO122">
        <v>0</v>
      </c>
      <c r="DP122">
        <v>0.69604155000000001</v>
      </c>
      <c r="DQ122">
        <v>-0.1152659212007506</v>
      </c>
      <c r="DR122">
        <v>1.1862180908142469E-2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363</v>
      </c>
      <c r="EA122">
        <v>3.2967200000000001</v>
      </c>
      <c r="EB122">
        <v>2.62527</v>
      </c>
      <c r="EC122">
        <v>0.14682400000000001</v>
      </c>
      <c r="ED122">
        <v>0.146952</v>
      </c>
      <c r="EE122">
        <v>0.13936100000000001</v>
      </c>
      <c r="EF122">
        <v>0.136239</v>
      </c>
      <c r="EG122">
        <v>25722.5</v>
      </c>
      <c r="EH122">
        <v>26085.9</v>
      </c>
      <c r="EI122">
        <v>28050.9</v>
      </c>
      <c r="EJ122">
        <v>29433.9</v>
      </c>
      <c r="EK122">
        <v>33239.5</v>
      </c>
      <c r="EL122">
        <v>35293.9</v>
      </c>
      <c r="EM122">
        <v>39614.1</v>
      </c>
      <c r="EN122">
        <v>42065.599999999999</v>
      </c>
      <c r="EO122">
        <v>2.1987700000000001</v>
      </c>
      <c r="EP122">
        <v>2.19835</v>
      </c>
      <c r="EQ122">
        <v>0.12665999999999999</v>
      </c>
      <c r="ER122">
        <v>0</v>
      </c>
      <c r="ES122">
        <v>30.6843</v>
      </c>
      <c r="ET122">
        <v>999.9</v>
      </c>
      <c r="EU122">
        <v>73</v>
      </c>
      <c r="EV122">
        <v>33.5</v>
      </c>
      <c r="EW122">
        <v>37.475200000000001</v>
      </c>
      <c r="EX122">
        <v>56.217300000000002</v>
      </c>
      <c r="EY122">
        <v>-3.9142600000000001</v>
      </c>
      <c r="EZ122">
        <v>2</v>
      </c>
      <c r="FA122">
        <v>0.45271800000000001</v>
      </c>
      <c r="FB122">
        <v>3.0111700000000002E-2</v>
      </c>
      <c r="FC122">
        <v>20.274699999999999</v>
      </c>
      <c r="FD122">
        <v>5.2196899999999999</v>
      </c>
      <c r="FE122">
        <v>12.0098</v>
      </c>
      <c r="FF122">
        <v>4.9869500000000002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1.8623099999999999</v>
      </c>
      <c r="FN122">
        <v>1.86432</v>
      </c>
      <c r="FO122">
        <v>1.8603499999999999</v>
      </c>
      <c r="FP122">
        <v>1.86111</v>
      </c>
      <c r="FQ122">
        <v>1.8602000000000001</v>
      </c>
      <c r="FR122">
        <v>1.86188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-7.0309999999999997</v>
      </c>
      <c r="GH122">
        <v>0.25190000000000001</v>
      </c>
      <c r="GI122">
        <v>-4.6300871571038451</v>
      </c>
      <c r="GJ122">
        <v>-4.6782648166075668E-3</v>
      </c>
      <c r="GK122">
        <v>2.0645039605938809E-6</v>
      </c>
      <c r="GL122">
        <v>-4.2957140779123221E-10</v>
      </c>
      <c r="GM122">
        <v>-8.3289933805379121E-2</v>
      </c>
      <c r="GN122">
        <v>6.7050777095108757E-4</v>
      </c>
      <c r="GO122">
        <v>6.3862846072479287E-4</v>
      </c>
      <c r="GP122">
        <v>-1.0801389653900339E-5</v>
      </c>
      <c r="GQ122">
        <v>6</v>
      </c>
      <c r="GR122">
        <v>2074</v>
      </c>
      <c r="GS122">
        <v>4</v>
      </c>
      <c r="GT122">
        <v>34</v>
      </c>
      <c r="GU122">
        <v>74.400000000000006</v>
      </c>
      <c r="GV122">
        <v>74.7</v>
      </c>
      <c r="GW122">
        <v>2.1032700000000002</v>
      </c>
      <c r="GX122">
        <v>2.5488300000000002</v>
      </c>
      <c r="GY122">
        <v>2.04834</v>
      </c>
      <c r="GZ122">
        <v>2.6208499999999999</v>
      </c>
      <c r="HA122">
        <v>2.1972700000000001</v>
      </c>
      <c r="HB122">
        <v>2.2973599999999998</v>
      </c>
      <c r="HC122">
        <v>38.476900000000001</v>
      </c>
      <c r="HD122">
        <v>14.280900000000001</v>
      </c>
      <c r="HE122">
        <v>18</v>
      </c>
      <c r="HF122">
        <v>683.75199999999995</v>
      </c>
      <c r="HG122">
        <v>761.53899999999999</v>
      </c>
      <c r="HH122">
        <v>31</v>
      </c>
      <c r="HI122">
        <v>33.131</v>
      </c>
      <c r="HJ122">
        <v>30.0002</v>
      </c>
      <c r="HK122">
        <v>33.093699999999998</v>
      </c>
      <c r="HL122">
        <v>33.111400000000003</v>
      </c>
      <c r="HM122">
        <v>42.076999999999998</v>
      </c>
      <c r="HN122">
        <v>11.4849</v>
      </c>
      <c r="HO122">
        <v>100</v>
      </c>
      <c r="HP122">
        <v>31</v>
      </c>
      <c r="HQ122">
        <v>719.33600000000001</v>
      </c>
      <c r="HR122">
        <v>33.398400000000002</v>
      </c>
      <c r="HS122">
        <v>98.871399999999994</v>
      </c>
      <c r="HT122">
        <v>97.551900000000003</v>
      </c>
    </row>
    <row r="123" spans="1:228" x14ac:dyDescent="0.2">
      <c r="A123">
        <v>108</v>
      </c>
      <c r="B123">
        <v>1678129445</v>
      </c>
      <c r="C123">
        <v>427</v>
      </c>
      <c r="D123" t="s">
        <v>574</v>
      </c>
      <c r="E123" t="s">
        <v>575</v>
      </c>
      <c r="F123">
        <v>4</v>
      </c>
      <c r="G123">
        <v>1678129442.625</v>
      </c>
      <c r="H123">
        <f t="shared" si="34"/>
        <v>7.7344616287340824E-4</v>
      </c>
      <c r="I123">
        <f t="shared" si="35"/>
        <v>0.77344616287340828</v>
      </c>
      <c r="J123">
        <f t="shared" si="36"/>
        <v>5.7104079312175235</v>
      </c>
      <c r="K123">
        <f t="shared" si="37"/>
        <v>690.90912500000002</v>
      </c>
      <c r="L123">
        <f t="shared" si="38"/>
        <v>490.55362508155036</v>
      </c>
      <c r="M123">
        <f t="shared" si="39"/>
        <v>49.69573669840517</v>
      </c>
      <c r="N123">
        <f t="shared" si="40"/>
        <v>69.992833001320832</v>
      </c>
      <c r="O123">
        <f t="shared" si="41"/>
        <v>4.9671166627673478E-2</v>
      </c>
      <c r="P123">
        <f t="shared" si="42"/>
        <v>2.7671883891945876</v>
      </c>
      <c r="Q123">
        <f t="shared" si="43"/>
        <v>4.9181108522420657E-2</v>
      </c>
      <c r="R123">
        <f t="shared" si="44"/>
        <v>3.0781819560940483E-2</v>
      </c>
      <c r="S123">
        <f t="shared" si="45"/>
        <v>226.1155991110677</v>
      </c>
      <c r="T123">
        <f t="shared" si="46"/>
        <v>33.845992828726459</v>
      </c>
      <c r="U123">
        <f t="shared" si="47"/>
        <v>32.737525000000012</v>
      </c>
      <c r="V123">
        <f t="shared" si="48"/>
        <v>4.9780749355397544</v>
      </c>
      <c r="W123">
        <f t="shared" si="49"/>
        <v>69.642543866502663</v>
      </c>
      <c r="X123">
        <f t="shared" si="50"/>
        <v>3.4511777745127614</v>
      </c>
      <c r="Y123">
        <f t="shared" si="51"/>
        <v>4.9555596089773823</v>
      </c>
      <c r="Z123">
        <f t="shared" si="52"/>
        <v>1.526897161026993</v>
      </c>
      <c r="AA123">
        <f t="shared" si="53"/>
        <v>-34.108975782717302</v>
      </c>
      <c r="AB123">
        <f t="shared" si="54"/>
        <v>-12.009365165282041</v>
      </c>
      <c r="AC123">
        <f t="shared" si="55"/>
        <v>-0.99098536618750832</v>
      </c>
      <c r="AD123">
        <f t="shared" si="56"/>
        <v>179.00627279688084</v>
      </c>
      <c r="AE123">
        <f t="shared" si="57"/>
        <v>16.48369583894258</v>
      </c>
      <c r="AF123">
        <f t="shared" si="58"/>
        <v>0.7724410424153596</v>
      </c>
      <c r="AG123">
        <f t="shared" si="59"/>
        <v>5.7104079312175235</v>
      </c>
      <c r="AH123">
        <v>730.39479799634285</v>
      </c>
      <c r="AI123">
        <v>718.51818181818146</v>
      </c>
      <c r="AJ123">
        <v>1.7303114413754941</v>
      </c>
      <c r="AK123">
        <v>60.624577214499709</v>
      </c>
      <c r="AL123">
        <f t="shared" si="60"/>
        <v>0.77344616287340828</v>
      </c>
      <c r="AM123">
        <v>33.378543072141099</v>
      </c>
      <c r="AN123">
        <v>34.067526060606077</v>
      </c>
      <c r="AO123">
        <v>9.8370285968980343E-5</v>
      </c>
      <c r="AP123">
        <v>101.7342113738122</v>
      </c>
      <c r="AQ123">
        <v>15</v>
      </c>
      <c r="AR123">
        <v>2</v>
      </c>
      <c r="AS123">
        <f t="shared" si="61"/>
        <v>1</v>
      </c>
      <c r="AT123">
        <f t="shared" si="62"/>
        <v>0</v>
      </c>
      <c r="AU123">
        <f t="shared" si="63"/>
        <v>47378.116184947459</v>
      </c>
      <c r="AV123">
        <f t="shared" si="64"/>
        <v>1199.9925000000001</v>
      </c>
      <c r="AW123">
        <f t="shared" si="65"/>
        <v>1025.9195010938174</v>
      </c>
      <c r="AX123">
        <f t="shared" si="66"/>
        <v>0.85493826094231207</v>
      </c>
      <c r="AY123">
        <f t="shared" si="67"/>
        <v>0.18843084361866236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1678129442.625</v>
      </c>
      <c r="BF123">
        <v>690.90912500000002</v>
      </c>
      <c r="BG123">
        <v>706.61675000000002</v>
      </c>
      <c r="BH123">
        <v>34.067062499999999</v>
      </c>
      <c r="BI123">
        <v>33.378362500000001</v>
      </c>
      <c r="BJ123">
        <v>697.94499999999994</v>
      </c>
      <c r="BK123">
        <v>33.815062500000003</v>
      </c>
      <c r="BL123">
        <v>650.030125</v>
      </c>
      <c r="BM123">
        <v>101.205375</v>
      </c>
      <c r="BN123">
        <v>0.1000361875</v>
      </c>
      <c r="BO123">
        <v>32.657024999999997</v>
      </c>
      <c r="BP123">
        <v>32.737525000000012</v>
      </c>
      <c r="BQ123">
        <v>999.9</v>
      </c>
      <c r="BR123">
        <v>0</v>
      </c>
      <c r="BS123">
        <v>0</v>
      </c>
      <c r="BT123">
        <v>8993.5162500000006</v>
      </c>
      <c r="BU123">
        <v>0</v>
      </c>
      <c r="BV123">
        <v>172.27825000000001</v>
      </c>
      <c r="BW123">
        <v>-15.707599999999999</v>
      </c>
      <c r="BX123">
        <v>715.27662499999997</v>
      </c>
      <c r="BY123">
        <v>731.01699999999994</v>
      </c>
      <c r="BZ123">
        <v>0.688695375</v>
      </c>
      <c r="CA123">
        <v>706.61675000000002</v>
      </c>
      <c r="CB123">
        <v>33.378362500000001</v>
      </c>
      <c r="CC123">
        <v>3.4477774999999999</v>
      </c>
      <c r="CD123">
        <v>3.3780762499999999</v>
      </c>
      <c r="CE123">
        <v>26.364750000000001</v>
      </c>
      <c r="CF123">
        <v>26.019100000000002</v>
      </c>
      <c r="CG123">
        <v>1199.9925000000001</v>
      </c>
      <c r="CH123">
        <v>0.49997524999999998</v>
      </c>
      <c r="CI123">
        <v>0.50002475000000002</v>
      </c>
      <c r="CJ123">
        <v>0</v>
      </c>
      <c r="CK123">
        <v>1006.82875</v>
      </c>
      <c r="CL123">
        <v>4.9990899999999998</v>
      </c>
      <c r="CM123">
        <v>10713.637500000001</v>
      </c>
      <c r="CN123">
        <v>9557.7150000000001</v>
      </c>
      <c r="CO123">
        <v>42.311999999999998</v>
      </c>
      <c r="CP123">
        <v>43.882750000000001</v>
      </c>
      <c r="CQ123">
        <v>43.061999999999998</v>
      </c>
      <c r="CR123">
        <v>43.061999999999998</v>
      </c>
      <c r="CS123">
        <v>43.625</v>
      </c>
      <c r="CT123">
        <v>597.46624999999995</v>
      </c>
      <c r="CU123">
        <v>597.52625</v>
      </c>
      <c r="CV123">
        <v>0</v>
      </c>
      <c r="CW123">
        <v>1678129487.2</v>
      </c>
      <c r="CX123">
        <v>0</v>
      </c>
      <c r="CY123">
        <v>1678124978.5</v>
      </c>
      <c r="CZ123" t="s">
        <v>356</v>
      </c>
      <c r="DA123">
        <v>1678124978.5</v>
      </c>
      <c r="DB123">
        <v>1678124958</v>
      </c>
      <c r="DC123">
        <v>13</v>
      </c>
      <c r="DD123">
        <v>-0.20300000000000001</v>
      </c>
      <c r="DE123">
        <v>-1.0999999999999999E-2</v>
      </c>
      <c r="DF123">
        <v>-7.2679999999999998</v>
      </c>
      <c r="DG123">
        <v>0.23699999999999999</v>
      </c>
      <c r="DH123">
        <v>791</v>
      </c>
      <c r="DI123">
        <v>32</v>
      </c>
      <c r="DJ123">
        <v>0.03</v>
      </c>
      <c r="DK123">
        <v>7.0000000000000007E-2</v>
      </c>
      <c r="DL123">
        <v>-15.598241463414629</v>
      </c>
      <c r="DM123">
        <v>-0.81324668989548898</v>
      </c>
      <c r="DN123">
        <v>8.3498546724930955E-2</v>
      </c>
      <c r="DO123">
        <v>0</v>
      </c>
      <c r="DP123">
        <v>0.69057865853658529</v>
      </c>
      <c r="DQ123">
        <v>-4.5177303135887963E-2</v>
      </c>
      <c r="DR123">
        <v>5.7897906976355487E-3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3.29664</v>
      </c>
      <c r="EB123">
        <v>2.62527</v>
      </c>
      <c r="EC123">
        <v>0.147674</v>
      </c>
      <c r="ED123">
        <v>0.14779</v>
      </c>
      <c r="EE123">
        <v>0.13936399999999999</v>
      </c>
      <c r="EF123">
        <v>0.136245</v>
      </c>
      <c r="EG123">
        <v>25697</v>
      </c>
      <c r="EH123">
        <v>26060.1</v>
      </c>
      <c r="EI123">
        <v>28051.1</v>
      </c>
      <c r="EJ123">
        <v>29433.8</v>
      </c>
      <c r="EK123">
        <v>33239</v>
      </c>
      <c r="EL123">
        <v>35293.9</v>
      </c>
      <c r="EM123">
        <v>39613.699999999997</v>
      </c>
      <c r="EN123">
        <v>42065.8</v>
      </c>
      <c r="EO123">
        <v>2.1987700000000001</v>
      </c>
      <c r="EP123">
        <v>2.19842</v>
      </c>
      <c r="EQ123">
        <v>0.12651100000000001</v>
      </c>
      <c r="ER123">
        <v>0</v>
      </c>
      <c r="ES123">
        <v>30.683299999999999</v>
      </c>
      <c r="ET123">
        <v>999.9</v>
      </c>
      <c r="EU123">
        <v>73</v>
      </c>
      <c r="EV123">
        <v>33.5</v>
      </c>
      <c r="EW123">
        <v>37.478999999999999</v>
      </c>
      <c r="EX123">
        <v>56.277299999999997</v>
      </c>
      <c r="EY123">
        <v>-3.90625</v>
      </c>
      <c r="EZ123">
        <v>2</v>
      </c>
      <c r="FA123">
        <v>0.45280700000000002</v>
      </c>
      <c r="FB123">
        <v>3.2260400000000002E-2</v>
      </c>
      <c r="FC123">
        <v>20.274699999999999</v>
      </c>
      <c r="FD123">
        <v>5.2201399999999998</v>
      </c>
      <c r="FE123">
        <v>12.0098</v>
      </c>
      <c r="FF123">
        <v>4.9870999999999999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1.86226</v>
      </c>
      <c r="FN123">
        <v>1.86432</v>
      </c>
      <c r="FO123">
        <v>1.8603499999999999</v>
      </c>
      <c r="FP123">
        <v>1.86111</v>
      </c>
      <c r="FQ123">
        <v>1.8602000000000001</v>
      </c>
      <c r="FR123">
        <v>1.86189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-7.0449999999999999</v>
      </c>
      <c r="GH123">
        <v>0.252</v>
      </c>
      <c r="GI123">
        <v>-4.6300871571038451</v>
      </c>
      <c r="GJ123">
        <v>-4.6782648166075668E-3</v>
      </c>
      <c r="GK123">
        <v>2.0645039605938809E-6</v>
      </c>
      <c r="GL123">
        <v>-4.2957140779123221E-10</v>
      </c>
      <c r="GM123">
        <v>-8.3289933805379121E-2</v>
      </c>
      <c r="GN123">
        <v>6.7050777095108757E-4</v>
      </c>
      <c r="GO123">
        <v>6.3862846072479287E-4</v>
      </c>
      <c r="GP123">
        <v>-1.0801389653900339E-5</v>
      </c>
      <c r="GQ123">
        <v>6</v>
      </c>
      <c r="GR123">
        <v>2074</v>
      </c>
      <c r="GS123">
        <v>4</v>
      </c>
      <c r="GT123">
        <v>34</v>
      </c>
      <c r="GU123">
        <v>74.400000000000006</v>
      </c>
      <c r="GV123">
        <v>74.8</v>
      </c>
      <c r="GW123">
        <v>2.1179199999999998</v>
      </c>
      <c r="GX123">
        <v>2.5476100000000002</v>
      </c>
      <c r="GY123">
        <v>2.04834</v>
      </c>
      <c r="GZ123">
        <v>2.6208499999999999</v>
      </c>
      <c r="HA123">
        <v>2.1972700000000001</v>
      </c>
      <c r="HB123">
        <v>2.3010299999999999</v>
      </c>
      <c r="HC123">
        <v>38.476900000000001</v>
      </c>
      <c r="HD123">
        <v>14.350899999999999</v>
      </c>
      <c r="HE123">
        <v>18</v>
      </c>
      <c r="HF123">
        <v>683.76300000000003</v>
      </c>
      <c r="HG123">
        <v>761.61199999999997</v>
      </c>
      <c r="HH123">
        <v>31.000299999999999</v>
      </c>
      <c r="HI123">
        <v>33.133299999999998</v>
      </c>
      <c r="HJ123">
        <v>30.0002</v>
      </c>
      <c r="HK123">
        <v>33.0946</v>
      </c>
      <c r="HL123">
        <v>33.111400000000003</v>
      </c>
      <c r="HM123">
        <v>42.3703</v>
      </c>
      <c r="HN123">
        <v>11.4849</v>
      </c>
      <c r="HO123">
        <v>100</v>
      </c>
      <c r="HP123">
        <v>31</v>
      </c>
      <c r="HQ123">
        <v>722.67600000000004</v>
      </c>
      <c r="HR123">
        <v>33.405000000000001</v>
      </c>
      <c r="HS123">
        <v>98.870999999999995</v>
      </c>
      <c r="HT123">
        <v>97.552099999999996</v>
      </c>
    </row>
    <row r="124" spans="1:228" x14ac:dyDescent="0.2">
      <c r="A124">
        <v>109</v>
      </c>
      <c r="B124">
        <v>1678129449.5</v>
      </c>
      <c r="C124">
        <v>431.5</v>
      </c>
      <c r="D124" t="s">
        <v>576</v>
      </c>
      <c r="E124" t="s">
        <v>577</v>
      </c>
      <c r="F124">
        <v>4</v>
      </c>
      <c r="G124">
        <v>1678129447.25</v>
      </c>
      <c r="H124">
        <f t="shared" si="34"/>
        <v>7.7405461382480309E-4</v>
      </c>
      <c r="I124">
        <f t="shared" si="35"/>
        <v>0.77405461382480312</v>
      </c>
      <c r="J124">
        <f t="shared" si="36"/>
        <v>5.8681656779846074</v>
      </c>
      <c r="K124">
        <f t="shared" si="37"/>
        <v>698.61074999999994</v>
      </c>
      <c r="L124">
        <f t="shared" si="38"/>
        <v>493.18900749531196</v>
      </c>
      <c r="M124">
        <f t="shared" si="39"/>
        <v>49.963670541564291</v>
      </c>
      <c r="N124">
        <f t="shared" si="40"/>
        <v>70.774402550176305</v>
      </c>
      <c r="O124">
        <f t="shared" si="41"/>
        <v>4.9719236410202095E-2</v>
      </c>
      <c r="P124">
        <f t="shared" si="42"/>
        <v>2.7724733737301976</v>
      </c>
      <c r="Q124">
        <f t="shared" si="43"/>
        <v>4.9229160397989885E-2</v>
      </c>
      <c r="R124">
        <f t="shared" si="44"/>
        <v>3.0811853951450252E-2</v>
      </c>
      <c r="S124">
        <f t="shared" si="45"/>
        <v>226.11884398620634</v>
      </c>
      <c r="T124">
        <f t="shared" si="46"/>
        <v>33.846912667955522</v>
      </c>
      <c r="U124">
        <f t="shared" si="47"/>
        <v>32.737312500000002</v>
      </c>
      <c r="V124">
        <f t="shared" si="48"/>
        <v>4.9780153836858956</v>
      </c>
      <c r="W124">
        <f t="shared" si="49"/>
        <v>69.634204136243099</v>
      </c>
      <c r="X124">
        <f t="shared" si="50"/>
        <v>3.4513792635461544</v>
      </c>
      <c r="Y124">
        <f t="shared" si="51"/>
        <v>4.9564424643862433</v>
      </c>
      <c r="Z124">
        <f t="shared" si="52"/>
        <v>1.5266361201397411</v>
      </c>
      <c r="AA124">
        <f t="shared" si="53"/>
        <v>-34.135808469673819</v>
      </c>
      <c r="AB124">
        <f t="shared" si="54"/>
        <v>-11.527841706455684</v>
      </c>
      <c r="AC124">
        <f t="shared" si="55"/>
        <v>-0.94945158499766769</v>
      </c>
      <c r="AD124">
        <f t="shared" si="56"/>
        <v>179.50574222507916</v>
      </c>
      <c r="AE124">
        <f t="shared" si="57"/>
        <v>16.524151654674863</v>
      </c>
      <c r="AF124">
        <f t="shared" si="58"/>
        <v>0.77108287786413721</v>
      </c>
      <c r="AG124">
        <f t="shared" si="59"/>
        <v>5.8681656779846074</v>
      </c>
      <c r="AH124">
        <v>738.16497902432991</v>
      </c>
      <c r="AI124">
        <v>726.23166666666646</v>
      </c>
      <c r="AJ124">
        <v>1.7046939916330921</v>
      </c>
      <c r="AK124">
        <v>60.624577214499709</v>
      </c>
      <c r="AL124">
        <f t="shared" si="60"/>
        <v>0.77405461382480312</v>
      </c>
      <c r="AM124">
        <v>33.380597692697023</v>
      </c>
      <c r="AN124">
        <v>34.070391515151513</v>
      </c>
      <c r="AO124">
        <v>6.4931584943796382E-5</v>
      </c>
      <c r="AP124">
        <v>101.7342113738122</v>
      </c>
      <c r="AQ124">
        <v>15</v>
      </c>
      <c r="AR124">
        <v>2</v>
      </c>
      <c r="AS124">
        <f t="shared" si="61"/>
        <v>1</v>
      </c>
      <c r="AT124">
        <f t="shared" si="62"/>
        <v>0</v>
      </c>
      <c r="AU124">
        <f t="shared" si="63"/>
        <v>47523.279167283072</v>
      </c>
      <c r="AV124">
        <f t="shared" si="64"/>
        <v>1200.00875</v>
      </c>
      <c r="AW124">
        <f t="shared" si="65"/>
        <v>1025.9334885938893</v>
      </c>
      <c r="AX124">
        <f t="shared" si="66"/>
        <v>0.85493833990284596</v>
      </c>
      <c r="AY124">
        <f t="shared" si="67"/>
        <v>0.18843099601249269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1678129447.25</v>
      </c>
      <c r="BF124">
        <v>698.61074999999994</v>
      </c>
      <c r="BG124">
        <v>714.36175000000003</v>
      </c>
      <c r="BH124">
        <v>34.068399999999997</v>
      </c>
      <c r="BI124">
        <v>33.380850000000002</v>
      </c>
      <c r="BJ124">
        <v>705.66550000000007</v>
      </c>
      <c r="BK124">
        <v>33.816400000000002</v>
      </c>
      <c r="BL124">
        <v>649.9716249999999</v>
      </c>
      <c r="BM124">
        <v>101.2075</v>
      </c>
      <c r="BN124">
        <v>9.9848262500000007E-2</v>
      </c>
      <c r="BO124">
        <v>32.660187499999999</v>
      </c>
      <c r="BP124">
        <v>32.737312500000002</v>
      </c>
      <c r="BQ124">
        <v>999.9</v>
      </c>
      <c r="BR124">
        <v>0</v>
      </c>
      <c r="BS124">
        <v>0</v>
      </c>
      <c r="BT124">
        <v>9021.4050000000007</v>
      </c>
      <c r="BU124">
        <v>0</v>
      </c>
      <c r="BV124">
        <v>182.15074999999999</v>
      </c>
      <c r="BW124">
        <v>-15.75095</v>
      </c>
      <c r="BX124">
        <v>723.25099999999998</v>
      </c>
      <c r="BY124">
        <v>739.03137500000003</v>
      </c>
      <c r="BZ124">
        <v>0.68756187499999999</v>
      </c>
      <c r="CA124">
        <v>714.36175000000003</v>
      </c>
      <c r="CB124">
        <v>33.380850000000002</v>
      </c>
      <c r="CC124">
        <v>3.44797625</v>
      </c>
      <c r="CD124">
        <v>3.37839125</v>
      </c>
      <c r="CE124">
        <v>26.365749999999998</v>
      </c>
      <c r="CF124">
        <v>26.020687500000001</v>
      </c>
      <c r="CG124">
        <v>1200.00875</v>
      </c>
      <c r="CH124">
        <v>0.49997350000000002</v>
      </c>
      <c r="CI124">
        <v>0.50002649999999993</v>
      </c>
      <c r="CJ124">
        <v>0</v>
      </c>
      <c r="CK124">
        <v>1006.755</v>
      </c>
      <c r="CL124">
        <v>4.9990899999999998</v>
      </c>
      <c r="CM124">
        <v>10715.5875</v>
      </c>
      <c r="CN124">
        <v>9557.8174999999992</v>
      </c>
      <c r="CO124">
        <v>42.311999999999998</v>
      </c>
      <c r="CP124">
        <v>43.875</v>
      </c>
      <c r="CQ124">
        <v>43.061999999999998</v>
      </c>
      <c r="CR124">
        <v>43.077749999999988</v>
      </c>
      <c r="CS124">
        <v>43.625</v>
      </c>
      <c r="CT124">
        <v>597.47125000000005</v>
      </c>
      <c r="CU124">
        <v>597.53749999999991</v>
      </c>
      <c r="CV124">
        <v>0</v>
      </c>
      <c r="CW124">
        <v>1678129492</v>
      </c>
      <c r="CX124">
        <v>0</v>
      </c>
      <c r="CY124">
        <v>1678124978.5</v>
      </c>
      <c r="CZ124" t="s">
        <v>356</v>
      </c>
      <c r="DA124">
        <v>1678124978.5</v>
      </c>
      <c r="DB124">
        <v>1678124958</v>
      </c>
      <c r="DC124">
        <v>13</v>
      </c>
      <c r="DD124">
        <v>-0.20300000000000001</v>
      </c>
      <c r="DE124">
        <v>-1.0999999999999999E-2</v>
      </c>
      <c r="DF124">
        <v>-7.2679999999999998</v>
      </c>
      <c r="DG124">
        <v>0.23699999999999999</v>
      </c>
      <c r="DH124">
        <v>791</v>
      </c>
      <c r="DI124">
        <v>32</v>
      </c>
      <c r="DJ124">
        <v>0.03</v>
      </c>
      <c r="DK124">
        <v>7.0000000000000007E-2</v>
      </c>
      <c r="DL124">
        <v>-15.64686097560976</v>
      </c>
      <c r="DM124">
        <v>-0.7619205574913136</v>
      </c>
      <c r="DN124">
        <v>8.0586078438354136E-2</v>
      </c>
      <c r="DO124">
        <v>0</v>
      </c>
      <c r="DP124">
        <v>0.68810273170731706</v>
      </c>
      <c r="DQ124">
        <v>-1.29335958188168E-2</v>
      </c>
      <c r="DR124">
        <v>3.121803840842981E-3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3.2966600000000001</v>
      </c>
      <c r="EB124">
        <v>2.6253600000000001</v>
      </c>
      <c r="EC124">
        <v>0.14874399999999999</v>
      </c>
      <c r="ED124">
        <v>0.14885699999999999</v>
      </c>
      <c r="EE124">
        <v>0.139374</v>
      </c>
      <c r="EF124">
        <v>0.13625399999999999</v>
      </c>
      <c r="EG124">
        <v>25664.3</v>
      </c>
      <c r="EH124">
        <v>26027</v>
      </c>
      <c r="EI124">
        <v>28050.6</v>
      </c>
      <c r="EJ124">
        <v>29433.4</v>
      </c>
      <c r="EK124">
        <v>33238.300000000003</v>
      </c>
      <c r="EL124">
        <v>35293</v>
      </c>
      <c r="EM124">
        <v>39613.1</v>
      </c>
      <c r="EN124">
        <v>42065.1</v>
      </c>
      <c r="EO124">
        <v>2.1987199999999998</v>
      </c>
      <c r="EP124">
        <v>2.19835</v>
      </c>
      <c r="EQ124">
        <v>0.12680900000000001</v>
      </c>
      <c r="ER124">
        <v>0</v>
      </c>
      <c r="ES124">
        <v>30.683299999999999</v>
      </c>
      <c r="ET124">
        <v>999.9</v>
      </c>
      <c r="EU124">
        <v>73</v>
      </c>
      <c r="EV124">
        <v>33.5</v>
      </c>
      <c r="EW124">
        <v>37.478299999999997</v>
      </c>
      <c r="EX124">
        <v>56.697299999999998</v>
      </c>
      <c r="EY124">
        <v>-4.02644</v>
      </c>
      <c r="EZ124">
        <v>2</v>
      </c>
      <c r="FA124">
        <v>0.453044</v>
      </c>
      <c r="FB124">
        <v>3.3080100000000001E-2</v>
      </c>
      <c r="FC124">
        <v>20.274799999999999</v>
      </c>
      <c r="FD124">
        <v>5.2186399999999997</v>
      </c>
      <c r="FE124">
        <v>12.009499999999999</v>
      </c>
      <c r="FF124">
        <v>4.9866999999999999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1.86225</v>
      </c>
      <c r="FN124">
        <v>1.8643099999999999</v>
      </c>
      <c r="FO124">
        <v>1.8603499999999999</v>
      </c>
      <c r="FP124">
        <v>1.8611</v>
      </c>
      <c r="FQ124">
        <v>1.8602000000000001</v>
      </c>
      <c r="FR124">
        <v>1.86188</v>
      </c>
      <c r="FS124">
        <v>1.85853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-7.0629999999999997</v>
      </c>
      <c r="GH124">
        <v>0.252</v>
      </c>
      <c r="GI124">
        <v>-4.6300871571038451</v>
      </c>
      <c r="GJ124">
        <v>-4.6782648166075668E-3</v>
      </c>
      <c r="GK124">
        <v>2.0645039605938809E-6</v>
      </c>
      <c r="GL124">
        <v>-4.2957140779123221E-10</v>
      </c>
      <c r="GM124">
        <v>-8.3289933805379121E-2</v>
      </c>
      <c r="GN124">
        <v>6.7050777095108757E-4</v>
      </c>
      <c r="GO124">
        <v>6.3862846072479287E-4</v>
      </c>
      <c r="GP124">
        <v>-1.0801389653900339E-5</v>
      </c>
      <c r="GQ124">
        <v>6</v>
      </c>
      <c r="GR124">
        <v>2074</v>
      </c>
      <c r="GS124">
        <v>4</v>
      </c>
      <c r="GT124">
        <v>34</v>
      </c>
      <c r="GU124">
        <v>74.5</v>
      </c>
      <c r="GV124">
        <v>74.900000000000006</v>
      </c>
      <c r="GW124">
        <v>2.1350099999999999</v>
      </c>
      <c r="GX124">
        <v>2.5402800000000001</v>
      </c>
      <c r="GY124">
        <v>2.04834</v>
      </c>
      <c r="GZ124">
        <v>2.6208499999999999</v>
      </c>
      <c r="HA124">
        <v>2.1972700000000001</v>
      </c>
      <c r="HB124">
        <v>2.35229</v>
      </c>
      <c r="HC124">
        <v>38.476900000000001</v>
      </c>
      <c r="HD124">
        <v>14.315899999999999</v>
      </c>
      <c r="HE124">
        <v>18</v>
      </c>
      <c r="HF124">
        <v>683.72199999999998</v>
      </c>
      <c r="HG124">
        <v>761.572</v>
      </c>
      <c r="HH124">
        <v>31.000299999999999</v>
      </c>
      <c r="HI124">
        <v>33.134700000000002</v>
      </c>
      <c r="HJ124">
        <v>30.000299999999999</v>
      </c>
      <c r="HK124">
        <v>33.0946</v>
      </c>
      <c r="HL124">
        <v>33.113999999999997</v>
      </c>
      <c r="HM124">
        <v>42.721299999999999</v>
      </c>
      <c r="HN124">
        <v>11.4849</v>
      </c>
      <c r="HO124">
        <v>100</v>
      </c>
      <c r="HP124">
        <v>31</v>
      </c>
      <c r="HQ124">
        <v>732.69299999999998</v>
      </c>
      <c r="HR124">
        <v>33.399700000000003</v>
      </c>
      <c r="HS124">
        <v>98.869600000000005</v>
      </c>
      <c r="HT124">
        <v>97.550600000000003</v>
      </c>
    </row>
    <row r="125" spans="1:228" x14ac:dyDescent="0.2">
      <c r="A125">
        <v>110</v>
      </c>
      <c r="B125">
        <v>1678129453.5</v>
      </c>
      <c r="C125">
        <v>435.5</v>
      </c>
      <c r="D125" t="s">
        <v>578</v>
      </c>
      <c r="E125" t="s">
        <v>579</v>
      </c>
      <c r="F125">
        <v>4</v>
      </c>
      <c r="G125">
        <v>1678129451.5</v>
      </c>
      <c r="H125">
        <f t="shared" si="34"/>
        <v>7.7357352551627411E-4</v>
      </c>
      <c r="I125">
        <f t="shared" si="35"/>
        <v>0.77357352551627412</v>
      </c>
      <c r="J125">
        <f t="shared" si="36"/>
        <v>5.6926937309812082</v>
      </c>
      <c r="K125">
        <f t="shared" si="37"/>
        <v>705.73757142857153</v>
      </c>
      <c r="L125">
        <f t="shared" si="38"/>
        <v>505.5776827125099</v>
      </c>
      <c r="M125">
        <f t="shared" si="39"/>
        <v>51.218621311980556</v>
      </c>
      <c r="N125">
        <f t="shared" si="40"/>
        <v>71.496244103779574</v>
      </c>
      <c r="O125">
        <f t="shared" si="41"/>
        <v>4.9670291483467008E-2</v>
      </c>
      <c r="P125">
        <f t="shared" si="42"/>
        <v>2.7691284094276623</v>
      </c>
      <c r="Q125">
        <f t="shared" si="43"/>
        <v>4.918059022004323E-2</v>
      </c>
      <c r="R125">
        <f t="shared" si="44"/>
        <v>3.0781464140150615E-2</v>
      </c>
      <c r="S125">
        <f t="shared" si="45"/>
        <v>226.11663995047928</v>
      </c>
      <c r="T125">
        <f t="shared" si="46"/>
        <v>33.855575025263661</v>
      </c>
      <c r="U125">
        <f t="shared" si="47"/>
        <v>32.740214285714288</v>
      </c>
      <c r="V125">
        <f t="shared" si="48"/>
        <v>4.9788286453444952</v>
      </c>
      <c r="W125">
        <f t="shared" si="49"/>
        <v>69.611256689583229</v>
      </c>
      <c r="X125">
        <f t="shared" si="50"/>
        <v>3.4516466211771548</v>
      </c>
      <c r="Y125">
        <f t="shared" si="51"/>
        <v>4.9584604348820296</v>
      </c>
      <c r="Z125">
        <f t="shared" si="52"/>
        <v>1.5271820241673404</v>
      </c>
      <c r="AA125">
        <f t="shared" si="53"/>
        <v>-34.114592475267685</v>
      </c>
      <c r="AB125">
        <f t="shared" si="54"/>
        <v>-10.868257458899997</v>
      </c>
      <c r="AC125">
        <f t="shared" si="55"/>
        <v>-0.89625297255956382</v>
      </c>
      <c r="AD125">
        <f t="shared" si="56"/>
        <v>180.23753704375204</v>
      </c>
      <c r="AE125">
        <f t="shared" si="57"/>
        <v>16.561644800913829</v>
      </c>
      <c r="AF125">
        <f t="shared" si="58"/>
        <v>0.77155092270907155</v>
      </c>
      <c r="AG125">
        <f t="shared" si="59"/>
        <v>5.6926937309812082</v>
      </c>
      <c r="AH125">
        <v>745.15447997316505</v>
      </c>
      <c r="AI125">
        <v>733.23712121212122</v>
      </c>
      <c r="AJ125">
        <v>1.7457468845967159</v>
      </c>
      <c r="AK125">
        <v>60.624577214499709</v>
      </c>
      <c r="AL125">
        <f t="shared" si="60"/>
        <v>0.77357352551627412</v>
      </c>
      <c r="AM125">
        <v>33.383404700246409</v>
      </c>
      <c r="AN125">
        <v>34.072907878787852</v>
      </c>
      <c r="AO125">
        <v>3.6516978395090891E-5</v>
      </c>
      <c r="AP125">
        <v>101.7342113738122</v>
      </c>
      <c r="AQ125">
        <v>15</v>
      </c>
      <c r="AR125">
        <v>2</v>
      </c>
      <c r="AS125">
        <f t="shared" si="61"/>
        <v>1</v>
      </c>
      <c r="AT125">
        <f t="shared" si="62"/>
        <v>0</v>
      </c>
      <c r="AU125">
        <f t="shared" si="63"/>
        <v>47429.961259488584</v>
      </c>
      <c r="AV125">
        <f t="shared" si="64"/>
        <v>1199.997142857143</v>
      </c>
      <c r="AW125">
        <f t="shared" si="65"/>
        <v>1025.9235564510254</v>
      </c>
      <c r="AX125">
        <f t="shared" si="66"/>
        <v>0.85493833260997976</v>
      </c>
      <c r="AY125">
        <f t="shared" si="67"/>
        <v>0.18843098193726113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1678129451.5</v>
      </c>
      <c r="BF125">
        <v>705.73757142857153</v>
      </c>
      <c r="BG125">
        <v>721.5277142857143</v>
      </c>
      <c r="BH125">
        <v>34.07111428571428</v>
      </c>
      <c r="BI125">
        <v>33.383185714285723</v>
      </c>
      <c r="BJ125">
        <v>712.80928571428569</v>
      </c>
      <c r="BK125">
        <v>33.819114285714292</v>
      </c>
      <c r="BL125">
        <v>650.00642857142861</v>
      </c>
      <c r="BM125">
        <v>101.2071428571428</v>
      </c>
      <c r="BN125">
        <v>9.9981771428571439E-2</v>
      </c>
      <c r="BO125">
        <v>32.667414285714287</v>
      </c>
      <c r="BP125">
        <v>32.740214285714288</v>
      </c>
      <c r="BQ125">
        <v>999.89999999999986</v>
      </c>
      <c r="BR125">
        <v>0</v>
      </c>
      <c r="BS125">
        <v>0</v>
      </c>
      <c r="BT125">
        <v>9003.66</v>
      </c>
      <c r="BU125">
        <v>0</v>
      </c>
      <c r="BV125">
        <v>191.5024285714286</v>
      </c>
      <c r="BW125">
        <v>-15.790142857142859</v>
      </c>
      <c r="BX125">
        <v>730.63099999999997</v>
      </c>
      <c r="BY125">
        <v>746.44642857142856</v>
      </c>
      <c r="BZ125">
        <v>0.68791114285714283</v>
      </c>
      <c r="CA125">
        <v>721.5277142857143</v>
      </c>
      <c r="CB125">
        <v>33.383185714285723</v>
      </c>
      <c r="CC125">
        <v>3.448235714285715</v>
      </c>
      <c r="CD125">
        <v>3.3786128571428571</v>
      </c>
      <c r="CE125">
        <v>26.366985714285711</v>
      </c>
      <c r="CF125">
        <v>26.021799999999999</v>
      </c>
      <c r="CG125">
        <v>1199.997142857143</v>
      </c>
      <c r="CH125">
        <v>0.49997399999999997</v>
      </c>
      <c r="CI125">
        <v>0.50002599999999997</v>
      </c>
      <c r="CJ125">
        <v>0</v>
      </c>
      <c r="CK125">
        <v>1006.384285714286</v>
      </c>
      <c r="CL125">
        <v>4.9990899999999998</v>
      </c>
      <c r="CM125">
        <v>10711.414285714291</v>
      </c>
      <c r="CN125">
        <v>9557.7400000000016</v>
      </c>
      <c r="CO125">
        <v>42.33</v>
      </c>
      <c r="CP125">
        <v>43.875</v>
      </c>
      <c r="CQ125">
        <v>43.061999999999998</v>
      </c>
      <c r="CR125">
        <v>43.061999999999998</v>
      </c>
      <c r="CS125">
        <v>43.625</v>
      </c>
      <c r="CT125">
        <v>597.46571428571428</v>
      </c>
      <c r="CU125">
        <v>597.53142857142848</v>
      </c>
      <c r="CV125">
        <v>0</v>
      </c>
      <c r="CW125">
        <v>1678129495.5999999</v>
      </c>
      <c r="CX125">
        <v>0</v>
      </c>
      <c r="CY125">
        <v>1678124978.5</v>
      </c>
      <c r="CZ125" t="s">
        <v>356</v>
      </c>
      <c r="DA125">
        <v>1678124978.5</v>
      </c>
      <c r="DB125">
        <v>1678124958</v>
      </c>
      <c r="DC125">
        <v>13</v>
      </c>
      <c r="DD125">
        <v>-0.20300000000000001</v>
      </c>
      <c r="DE125">
        <v>-1.0999999999999999E-2</v>
      </c>
      <c r="DF125">
        <v>-7.2679999999999998</v>
      </c>
      <c r="DG125">
        <v>0.23699999999999999</v>
      </c>
      <c r="DH125">
        <v>791</v>
      </c>
      <c r="DI125">
        <v>32</v>
      </c>
      <c r="DJ125">
        <v>0.03</v>
      </c>
      <c r="DK125">
        <v>7.0000000000000007E-2</v>
      </c>
      <c r="DL125">
        <v>-15.698692682926829</v>
      </c>
      <c r="DM125">
        <v>-0.66409128919861027</v>
      </c>
      <c r="DN125">
        <v>7.1433890263430111E-2</v>
      </c>
      <c r="DO125">
        <v>0</v>
      </c>
      <c r="DP125">
        <v>0.68702814634146347</v>
      </c>
      <c r="DQ125">
        <v>7.4721951219511836E-3</v>
      </c>
      <c r="DR125">
        <v>1.760224910254854E-3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3.29671</v>
      </c>
      <c r="EB125">
        <v>2.6252900000000001</v>
      </c>
      <c r="EC125">
        <v>0.149705</v>
      </c>
      <c r="ED125">
        <v>0.14980599999999999</v>
      </c>
      <c r="EE125">
        <v>0.139379</v>
      </c>
      <c r="EF125">
        <v>0.13625200000000001</v>
      </c>
      <c r="EG125">
        <v>25635.5</v>
      </c>
      <c r="EH125">
        <v>25998.1</v>
      </c>
      <c r="EI125">
        <v>28050.9</v>
      </c>
      <c r="EJ125">
        <v>29433.599999999999</v>
      </c>
      <c r="EK125">
        <v>33238.699999999997</v>
      </c>
      <c r="EL125">
        <v>35293.1</v>
      </c>
      <c r="EM125">
        <v>39613.800000000003</v>
      </c>
      <c r="EN125">
        <v>42065.1</v>
      </c>
      <c r="EO125">
        <v>2.1987000000000001</v>
      </c>
      <c r="EP125">
        <v>2.1985000000000001</v>
      </c>
      <c r="EQ125">
        <v>0.12678300000000001</v>
      </c>
      <c r="ER125">
        <v>0</v>
      </c>
      <c r="ES125">
        <v>30.686599999999999</v>
      </c>
      <c r="ET125">
        <v>999.9</v>
      </c>
      <c r="EU125">
        <v>73</v>
      </c>
      <c r="EV125">
        <v>33.5</v>
      </c>
      <c r="EW125">
        <v>37.476300000000002</v>
      </c>
      <c r="EX125">
        <v>56.517299999999999</v>
      </c>
      <c r="EY125">
        <v>-3.8742000000000001</v>
      </c>
      <c r="EZ125">
        <v>2</v>
      </c>
      <c r="FA125">
        <v>0.45320899999999997</v>
      </c>
      <c r="FB125">
        <v>3.4479799999999998E-2</v>
      </c>
      <c r="FC125">
        <v>20.274899999999999</v>
      </c>
      <c r="FD125">
        <v>5.2189399999999999</v>
      </c>
      <c r="FE125">
        <v>12.009399999999999</v>
      </c>
      <c r="FF125">
        <v>4.9869000000000003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1.8623000000000001</v>
      </c>
      <c r="FN125">
        <v>1.86432</v>
      </c>
      <c r="FO125">
        <v>1.8603499999999999</v>
      </c>
      <c r="FP125">
        <v>1.8611</v>
      </c>
      <c r="FQ125">
        <v>1.8602000000000001</v>
      </c>
      <c r="FR125">
        <v>1.86188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-7.0789999999999997</v>
      </c>
      <c r="GH125">
        <v>0.25209999999999999</v>
      </c>
      <c r="GI125">
        <v>-4.6300871571038451</v>
      </c>
      <c r="GJ125">
        <v>-4.6782648166075668E-3</v>
      </c>
      <c r="GK125">
        <v>2.0645039605938809E-6</v>
      </c>
      <c r="GL125">
        <v>-4.2957140779123221E-10</v>
      </c>
      <c r="GM125">
        <v>-8.3289933805379121E-2</v>
      </c>
      <c r="GN125">
        <v>6.7050777095108757E-4</v>
      </c>
      <c r="GO125">
        <v>6.3862846072479287E-4</v>
      </c>
      <c r="GP125">
        <v>-1.0801389653900339E-5</v>
      </c>
      <c r="GQ125">
        <v>6</v>
      </c>
      <c r="GR125">
        <v>2074</v>
      </c>
      <c r="GS125">
        <v>4</v>
      </c>
      <c r="GT125">
        <v>34</v>
      </c>
      <c r="GU125">
        <v>74.599999999999994</v>
      </c>
      <c r="GV125">
        <v>74.900000000000006</v>
      </c>
      <c r="GW125">
        <v>2.1508799999999999</v>
      </c>
      <c r="GX125">
        <v>2.5427200000000001</v>
      </c>
      <c r="GY125">
        <v>2.04834</v>
      </c>
      <c r="GZ125">
        <v>2.6196299999999999</v>
      </c>
      <c r="HA125">
        <v>2.1972700000000001</v>
      </c>
      <c r="HB125">
        <v>2.34131</v>
      </c>
      <c r="HC125">
        <v>38.476900000000001</v>
      </c>
      <c r="HD125">
        <v>14.333399999999999</v>
      </c>
      <c r="HE125">
        <v>18</v>
      </c>
      <c r="HF125">
        <v>683.726</v>
      </c>
      <c r="HG125">
        <v>761.72299999999996</v>
      </c>
      <c r="HH125">
        <v>31.000399999999999</v>
      </c>
      <c r="HI125">
        <v>33.136299999999999</v>
      </c>
      <c r="HJ125">
        <v>30.0001</v>
      </c>
      <c r="HK125">
        <v>33.096899999999998</v>
      </c>
      <c r="HL125">
        <v>33.1143</v>
      </c>
      <c r="HM125">
        <v>43.039099999999998</v>
      </c>
      <c r="HN125">
        <v>11.4849</v>
      </c>
      <c r="HO125">
        <v>100</v>
      </c>
      <c r="HP125">
        <v>31</v>
      </c>
      <c r="HQ125">
        <v>739.37199999999996</v>
      </c>
      <c r="HR125">
        <v>33.399799999999999</v>
      </c>
      <c r="HS125">
        <v>98.870999999999995</v>
      </c>
      <c r="HT125">
        <v>97.550799999999995</v>
      </c>
    </row>
    <row r="126" spans="1:228" x14ac:dyDescent="0.2">
      <c r="A126">
        <v>111</v>
      </c>
      <c r="B126">
        <v>1678129457.5</v>
      </c>
      <c r="C126">
        <v>439.5</v>
      </c>
      <c r="D126" t="s">
        <v>580</v>
      </c>
      <c r="E126" t="s">
        <v>581</v>
      </c>
      <c r="F126">
        <v>4</v>
      </c>
      <c r="G126">
        <v>1678129455.1875</v>
      </c>
      <c r="H126">
        <f t="shared" si="34"/>
        <v>7.7616762979704343E-4</v>
      </c>
      <c r="I126">
        <f t="shared" si="35"/>
        <v>0.77616762979704346</v>
      </c>
      <c r="J126">
        <f t="shared" si="36"/>
        <v>5.8498193271799606</v>
      </c>
      <c r="K126">
        <f t="shared" si="37"/>
        <v>711.86912499999994</v>
      </c>
      <c r="L126">
        <f t="shared" si="38"/>
        <v>506.56523463155833</v>
      </c>
      <c r="M126">
        <f t="shared" si="39"/>
        <v>51.318627140564082</v>
      </c>
      <c r="N126">
        <f t="shared" si="40"/>
        <v>72.117357649554521</v>
      </c>
      <c r="O126">
        <f t="shared" si="41"/>
        <v>4.9695191673932326E-2</v>
      </c>
      <c r="P126">
        <f t="shared" si="42"/>
        <v>2.7680081920231583</v>
      </c>
      <c r="Q126">
        <f t="shared" si="43"/>
        <v>4.9204805648803703E-2</v>
      </c>
      <c r="R126">
        <f t="shared" si="44"/>
        <v>3.0796659382939309E-2</v>
      </c>
      <c r="S126">
        <f t="shared" si="45"/>
        <v>226.11797361126077</v>
      </c>
      <c r="T126">
        <f t="shared" si="46"/>
        <v>33.86144955918121</v>
      </c>
      <c r="U126">
        <f t="shared" si="47"/>
        <v>32.756937499999999</v>
      </c>
      <c r="V126">
        <f t="shared" si="48"/>
        <v>4.9835177883850674</v>
      </c>
      <c r="W126">
        <f t="shared" si="49"/>
        <v>69.594524250327879</v>
      </c>
      <c r="X126">
        <f t="shared" si="50"/>
        <v>3.4520097070303719</v>
      </c>
      <c r="Y126">
        <f t="shared" si="51"/>
        <v>4.9601743013770347</v>
      </c>
      <c r="Z126">
        <f t="shared" si="52"/>
        <v>1.5315080813546955</v>
      </c>
      <c r="AA126">
        <f t="shared" si="53"/>
        <v>-34.228992474049612</v>
      </c>
      <c r="AB126">
        <f t="shared" si="54"/>
        <v>-12.443821367149967</v>
      </c>
      <c r="AC126">
        <f t="shared" si="55"/>
        <v>-1.0267126095567956</v>
      </c>
      <c r="AD126">
        <f t="shared" si="56"/>
        <v>178.41844716050437</v>
      </c>
      <c r="AE126">
        <f t="shared" si="57"/>
        <v>16.585043901031803</v>
      </c>
      <c r="AF126">
        <f t="shared" si="58"/>
        <v>0.77552188235717823</v>
      </c>
      <c r="AG126">
        <f t="shared" si="59"/>
        <v>5.8498193271799606</v>
      </c>
      <c r="AH126">
        <v>752.08753935812217</v>
      </c>
      <c r="AI126">
        <v>740.10740606060608</v>
      </c>
      <c r="AJ126">
        <v>1.7222974110706559</v>
      </c>
      <c r="AK126">
        <v>60.624577214499709</v>
      </c>
      <c r="AL126">
        <f t="shared" si="60"/>
        <v>0.77616762979704346</v>
      </c>
      <c r="AM126">
        <v>33.383126938191197</v>
      </c>
      <c r="AN126">
        <v>34.074902424242417</v>
      </c>
      <c r="AO126">
        <v>4.2158682236561683E-5</v>
      </c>
      <c r="AP126">
        <v>101.7342113738122</v>
      </c>
      <c r="AQ126">
        <v>14</v>
      </c>
      <c r="AR126">
        <v>2</v>
      </c>
      <c r="AS126">
        <f t="shared" si="61"/>
        <v>1</v>
      </c>
      <c r="AT126">
        <f t="shared" si="62"/>
        <v>0</v>
      </c>
      <c r="AU126">
        <f t="shared" si="63"/>
        <v>47398.146201745418</v>
      </c>
      <c r="AV126">
        <f t="shared" si="64"/>
        <v>1200.0037500000001</v>
      </c>
      <c r="AW126">
        <f t="shared" si="65"/>
        <v>1025.9292510939174</v>
      </c>
      <c r="AX126">
        <f t="shared" si="66"/>
        <v>0.85493837089585545</v>
      </c>
      <c r="AY126">
        <f t="shared" si="67"/>
        <v>0.18843105582900116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1678129455.1875</v>
      </c>
      <c r="BF126">
        <v>711.86912499999994</v>
      </c>
      <c r="BG126">
        <v>727.68774999999994</v>
      </c>
      <c r="BH126">
        <v>34.074725000000001</v>
      </c>
      <c r="BI126">
        <v>33.383262500000001</v>
      </c>
      <c r="BJ126">
        <v>718.95512499999995</v>
      </c>
      <c r="BK126">
        <v>33.822687500000001</v>
      </c>
      <c r="BL126">
        <v>650.01025000000004</v>
      </c>
      <c r="BM126">
        <v>101.206875</v>
      </c>
      <c r="BN126">
        <v>0.1001702375</v>
      </c>
      <c r="BO126">
        <v>32.673550000000013</v>
      </c>
      <c r="BP126">
        <v>32.756937499999999</v>
      </c>
      <c r="BQ126">
        <v>999.9</v>
      </c>
      <c r="BR126">
        <v>0</v>
      </c>
      <c r="BS126">
        <v>0</v>
      </c>
      <c r="BT126">
        <v>8997.7350000000006</v>
      </c>
      <c r="BU126">
        <v>0</v>
      </c>
      <c r="BV126">
        <v>201.29612499999999</v>
      </c>
      <c r="BW126">
        <v>-15.8186125</v>
      </c>
      <c r="BX126">
        <v>736.98149999999998</v>
      </c>
      <c r="BY126">
        <v>752.81950000000006</v>
      </c>
      <c r="BZ126">
        <v>0.69144537500000003</v>
      </c>
      <c r="CA126">
        <v>727.68774999999994</v>
      </c>
      <c r="CB126">
        <v>33.383262500000001</v>
      </c>
      <c r="CC126">
        <v>3.4486012499999998</v>
      </c>
      <c r="CD126">
        <v>3.37862375</v>
      </c>
      <c r="CE126">
        <v>26.3687875</v>
      </c>
      <c r="CF126">
        <v>26.021850000000001</v>
      </c>
      <c r="CG126">
        <v>1200.0037500000001</v>
      </c>
      <c r="CH126">
        <v>0.49997174999999999</v>
      </c>
      <c r="CI126">
        <v>0.50002824999999995</v>
      </c>
      <c r="CJ126">
        <v>0</v>
      </c>
      <c r="CK126">
        <v>1006.30125</v>
      </c>
      <c r="CL126">
        <v>4.9990899999999998</v>
      </c>
      <c r="CM126">
        <v>10709.737499999999</v>
      </c>
      <c r="CN126">
        <v>9557.8000000000011</v>
      </c>
      <c r="CO126">
        <v>42.311999999999998</v>
      </c>
      <c r="CP126">
        <v>43.875</v>
      </c>
      <c r="CQ126">
        <v>43.061999999999998</v>
      </c>
      <c r="CR126">
        <v>43.109250000000003</v>
      </c>
      <c r="CS126">
        <v>43.625</v>
      </c>
      <c r="CT126">
        <v>597.46749999999997</v>
      </c>
      <c r="CU126">
        <v>597.53625</v>
      </c>
      <c r="CV126">
        <v>0</v>
      </c>
      <c r="CW126">
        <v>1678129499.8</v>
      </c>
      <c r="CX126">
        <v>0</v>
      </c>
      <c r="CY126">
        <v>1678124978.5</v>
      </c>
      <c r="CZ126" t="s">
        <v>356</v>
      </c>
      <c r="DA126">
        <v>1678124978.5</v>
      </c>
      <c r="DB126">
        <v>1678124958</v>
      </c>
      <c r="DC126">
        <v>13</v>
      </c>
      <c r="DD126">
        <v>-0.20300000000000001</v>
      </c>
      <c r="DE126">
        <v>-1.0999999999999999E-2</v>
      </c>
      <c r="DF126">
        <v>-7.2679999999999998</v>
      </c>
      <c r="DG126">
        <v>0.23699999999999999</v>
      </c>
      <c r="DH126">
        <v>791</v>
      </c>
      <c r="DI126">
        <v>32</v>
      </c>
      <c r="DJ126">
        <v>0.03</v>
      </c>
      <c r="DK126">
        <v>7.0000000000000007E-2</v>
      </c>
      <c r="DL126">
        <v>-15.73903414634146</v>
      </c>
      <c r="DM126">
        <v>-0.64030871080140406</v>
      </c>
      <c r="DN126">
        <v>6.9089191593207783E-2</v>
      </c>
      <c r="DO126">
        <v>0</v>
      </c>
      <c r="DP126">
        <v>0.68790956097560974</v>
      </c>
      <c r="DQ126">
        <v>1.835303832752682E-2</v>
      </c>
      <c r="DR126">
        <v>2.37008958407185E-3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3.29684</v>
      </c>
      <c r="EB126">
        <v>2.6253799999999998</v>
      </c>
      <c r="EC126">
        <v>0.15064900000000001</v>
      </c>
      <c r="ED126">
        <v>0.15073500000000001</v>
      </c>
      <c r="EE126">
        <v>0.13938900000000001</v>
      </c>
      <c r="EF126">
        <v>0.13625599999999999</v>
      </c>
      <c r="EG126">
        <v>25607.4</v>
      </c>
      <c r="EH126">
        <v>25969.599999999999</v>
      </c>
      <c r="EI126">
        <v>28051.4</v>
      </c>
      <c r="EJ126">
        <v>29433.599999999999</v>
      </c>
      <c r="EK126">
        <v>33238.800000000003</v>
      </c>
      <c r="EL126">
        <v>35293.300000000003</v>
      </c>
      <c r="EM126">
        <v>39614.300000000003</v>
      </c>
      <c r="EN126">
        <v>42065.4</v>
      </c>
      <c r="EO126">
        <v>2.1990699999999999</v>
      </c>
      <c r="EP126">
        <v>2.1983199999999998</v>
      </c>
      <c r="EQ126">
        <v>0.12816900000000001</v>
      </c>
      <c r="ER126">
        <v>0</v>
      </c>
      <c r="ES126">
        <v>30.689800000000002</v>
      </c>
      <c r="ET126">
        <v>999.9</v>
      </c>
      <c r="EU126">
        <v>73</v>
      </c>
      <c r="EV126">
        <v>33.5</v>
      </c>
      <c r="EW126">
        <v>37.477600000000002</v>
      </c>
      <c r="EX126">
        <v>56.277299999999997</v>
      </c>
      <c r="EY126">
        <v>-3.8902199999999998</v>
      </c>
      <c r="EZ126">
        <v>2</v>
      </c>
      <c r="FA126">
        <v>0.45308900000000002</v>
      </c>
      <c r="FB126">
        <v>3.4640499999999998E-2</v>
      </c>
      <c r="FC126">
        <v>20.274999999999999</v>
      </c>
      <c r="FD126">
        <v>5.2189399999999999</v>
      </c>
      <c r="FE126">
        <v>12.009499999999999</v>
      </c>
      <c r="FF126">
        <v>4.9866999999999999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1.8622799999999999</v>
      </c>
      <c r="FN126">
        <v>1.86432</v>
      </c>
      <c r="FO126">
        <v>1.8603499999999999</v>
      </c>
      <c r="FP126">
        <v>1.8611</v>
      </c>
      <c r="FQ126">
        <v>1.8602000000000001</v>
      </c>
      <c r="FR126">
        <v>1.86188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-7.0949999999999998</v>
      </c>
      <c r="GH126">
        <v>0.252</v>
      </c>
      <c r="GI126">
        <v>-4.6300871571038451</v>
      </c>
      <c r="GJ126">
        <v>-4.6782648166075668E-3</v>
      </c>
      <c r="GK126">
        <v>2.0645039605938809E-6</v>
      </c>
      <c r="GL126">
        <v>-4.2957140779123221E-10</v>
      </c>
      <c r="GM126">
        <v>-8.3289933805379121E-2</v>
      </c>
      <c r="GN126">
        <v>6.7050777095108757E-4</v>
      </c>
      <c r="GO126">
        <v>6.3862846072479287E-4</v>
      </c>
      <c r="GP126">
        <v>-1.0801389653900339E-5</v>
      </c>
      <c r="GQ126">
        <v>6</v>
      </c>
      <c r="GR126">
        <v>2074</v>
      </c>
      <c r="GS126">
        <v>4</v>
      </c>
      <c r="GT126">
        <v>34</v>
      </c>
      <c r="GU126">
        <v>74.7</v>
      </c>
      <c r="GV126">
        <v>75</v>
      </c>
      <c r="GW126">
        <v>2.16797</v>
      </c>
      <c r="GX126">
        <v>2.5476100000000002</v>
      </c>
      <c r="GY126">
        <v>2.04834</v>
      </c>
      <c r="GZ126">
        <v>2.6196299999999999</v>
      </c>
      <c r="HA126">
        <v>2.1972700000000001</v>
      </c>
      <c r="HB126">
        <v>2.34497</v>
      </c>
      <c r="HC126">
        <v>38.501399999999997</v>
      </c>
      <c r="HD126">
        <v>14.3247</v>
      </c>
      <c r="HE126">
        <v>18</v>
      </c>
      <c r="HF126">
        <v>684.04</v>
      </c>
      <c r="HG126">
        <v>761.55200000000002</v>
      </c>
      <c r="HH126">
        <v>31.0001</v>
      </c>
      <c r="HI126">
        <v>33.138399999999997</v>
      </c>
      <c r="HJ126">
        <v>30.0001</v>
      </c>
      <c r="HK126">
        <v>33.0976</v>
      </c>
      <c r="HL126">
        <v>33.1143</v>
      </c>
      <c r="HM126">
        <v>43.362299999999998</v>
      </c>
      <c r="HN126">
        <v>11.4849</v>
      </c>
      <c r="HO126">
        <v>100</v>
      </c>
      <c r="HP126">
        <v>31</v>
      </c>
      <c r="HQ126">
        <v>746.06899999999996</v>
      </c>
      <c r="HR126">
        <v>33.399799999999999</v>
      </c>
      <c r="HS126">
        <v>98.872399999999999</v>
      </c>
      <c r="HT126">
        <v>97.551199999999994</v>
      </c>
    </row>
    <row r="127" spans="1:228" x14ac:dyDescent="0.2">
      <c r="A127">
        <v>112</v>
      </c>
      <c r="B127">
        <v>1678129461</v>
      </c>
      <c r="C127">
        <v>443</v>
      </c>
      <c r="D127" t="s">
        <v>582</v>
      </c>
      <c r="E127" t="s">
        <v>583</v>
      </c>
      <c r="F127">
        <v>4</v>
      </c>
      <c r="G127">
        <v>1678129458.625</v>
      </c>
      <c r="H127">
        <f t="shared" si="34"/>
        <v>7.8299992904830242E-4</v>
      </c>
      <c r="I127">
        <f t="shared" si="35"/>
        <v>0.7829999290483024</v>
      </c>
      <c r="J127">
        <f t="shared" si="36"/>
        <v>5.963939736608312</v>
      </c>
      <c r="K127">
        <f t="shared" si="37"/>
        <v>717.55312499999991</v>
      </c>
      <c r="L127">
        <f t="shared" si="38"/>
        <v>509.66097022024508</v>
      </c>
      <c r="M127">
        <f t="shared" si="39"/>
        <v>51.631888215533571</v>
      </c>
      <c r="N127">
        <f t="shared" si="40"/>
        <v>72.692681809039797</v>
      </c>
      <c r="O127">
        <f t="shared" si="41"/>
        <v>5.0023841053918071E-2</v>
      </c>
      <c r="P127">
        <f t="shared" si="42"/>
        <v>2.7695042569140389</v>
      </c>
      <c r="Q127">
        <f t="shared" si="43"/>
        <v>4.9527247944529826E-2</v>
      </c>
      <c r="R127">
        <f t="shared" si="44"/>
        <v>3.0998735946423255E-2</v>
      </c>
      <c r="S127">
        <f t="shared" si="45"/>
        <v>226.11782886115103</v>
      </c>
      <c r="T127">
        <f t="shared" si="46"/>
        <v>33.86222615643932</v>
      </c>
      <c r="U127">
        <f t="shared" si="47"/>
        <v>32.769862500000002</v>
      </c>
      <c r="V127">
        <f t="shared" si="48"/>
        <v>4.987144555089011</v>
      </c>
      <c r="W127">
        <f t="shared" si="49"/>
        <v>69.586788873775248</v>
      </c>
      <c r="X127">
        <f t="shared" si="50"/>
        <v>3.4522554499652562</v>
      </c>
      <c r="Y127">
        <f t="shared" si="51"/>
        <v>4.9610788280910123</v>
      </c>
      <c r="Z127">
        <f t="shared" si="52"/>
        <v>1.5348891051237548</v>
      </c>
      <c r="AA127">
        <f t="shared" si="53"/>
        <v>-34.530296871030139</v>
      </c>
      <c r="AB127">
        <f t="shared" si="54"/>
        <v>-13.89698296889596</v>
      </c>
      <c r="AC127">
        <f t="shared" si="55"/>
        <v>-1.1460813065146851</v>
      </c>
      <c r="AD127">
        <f t="shared" si="56"/>
        <v>176.54446771471024</v>
      </c>
      <c r="AE127">
        <f t="shared" si="57"/>
        <v>16.610217571105608</v>
      </c>
      <c r="AF127">
        <f t="shared" si="58"/>
        <v>0.77865054785251142</v>
      </c>
      <c r="AG127">
        <f t="shared" si="59"/>
        <v>5.963939736608312</v>
      </c>
      <c r="AH127">
        <v>758.09701732294423</v>
      </c>
      <c r="AI127">
        <v>746.06930909090909</v>
      </c>
      <c r="AJ127">
        <v>1.70578053668621</v>
      </c>
      <c r="AK127">
        <v>60.624577214499709</v>
      </c>
      <c r="AL127">
        <f t="shared" si="60"/>
        <v>0.7829999290483024</v>
      </c>
      <c r="AM127">
        <v>33.382989404851592</v>
      </c>
      <c r="AN127">
        <v>34.080652121212097</v>
      </c>
      <c r="AO127">
        <v>7.429861356407189E-5</v>
      </c>
      <c r="AP127">
        <v>101.7342113738122</v>
      </c>
      <c r="AQ127">
        <v>15</v>
      </c>
      <c r="AR127">
        <v>2</v>
      </c>
      <c r="AS127">
        <f t="shared" si="61"/>
        <v>1</v>
      </c>
      <c r="AT127">
        <f t="shared" si="62"/>
        <v>0</v>
      </c>
      <c r="AU127">
        <f t="shared" si="63"/>
        <v>47438.85880577533</v>
      </c>
      <c r="AV127">
        <f t="shared" si="64"/>
        <v>1200.0037500000001</v>
      </c>
      <c r="AW127">
        <f t="shared" si="65"/>
        <v>1025.9291760938606</v>
      </c>
      <c r="AX127">
        <f t="shared" si="66"/>
        <v>0.85493830839600338</v>
      </c>
      <c r="AY127">
        <f t="shared" si="67"/>
        <v>0.18843093520428666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1678129458.625</v>
      </c>
      <c r="BF127">
        <v>717.55312499999991</v>
      </c>
      <c r="BG127">
        <v>733.40112500000009</v>
      </c>
      <c r="BH127">
        <v>34.0773875</v>
      </c>
      <c r="BI127">
        <v>33.383137499999997</v>
      </c>
      <c r="BJ127">
        <v>724.65237499999989</v>
      </c>
      <c r="BK127">
        <v>33.825312500000003</v>
      </c>
      <c r="BL127">
        <v>650.01037499999995</v>
      </c>
      <c r="BM127">
        <v>101.206625</v>
      </c>
      <c r="BN127">
        <v>9.9716337500000002E-2</v>
      </c>
      <c r="BO127">
        <v>32.676787500000003</v>
      </c>
      <c r="BP127">
        <v>32.769862500000002</v>
      </c>
      <c r="BQ127">
        <v>999.9</v>
      </c>
      <c r="BR127">
        <v>0</v>
      </c>
      <c r="BS127">
        <v>0</v>
      </c>
      <c r="BT127">
        <v>9005.7024999999994</v>
      </c>
      <c r="BU127">
        <v>0</v>
      </c>
      <c r="BV127">
        <v>217.5085</v>
      </c>
      <c r="BW127">
        <v>-15.848162500000001</v>
      </c>
      <c r="BX127">
        <v>742.86775</v>
      </c>
      <c r="BY127">
        <v>758.72974999999997</v>
      </c>
      <c r="BZ127">
        <v>0.69423812500000004</v>
      </c>
      <c r="CA127">
        <v>733.40112500000009</v>
      </c>
      <c r="CB127">
        <v>33.383137499999997</v>
      </c>
      <c r="CC127">
        <v>3.448855</v>
      </c>
      <c r="CD127">
        <v>3.3785949999999998</v>
      </c>
      <c r="CE127">
        <v>26.3700625</v>
      </c>
      <c r="CF127">
        <v>26.021699999999999</v>
      </c>
      <c r="CG127">
        <v>1200.0037500000001</v>
      </c>
      <c r="CH127">
        <v>0.49997524999999998</v>
      </c>
      <c r="CI127">
        <v>0.50002474999999991</v>
      </c>
      <c r="CJ127">
        <v>0</v>
      </c>
      <c r="CK127">
        <v>1005.9775</v>
      </c>
      <c r="CL127">
        <v>4.9990899999999998</v>
      </c>
      <c r="CM127">
        <v>10709.2875</v>
      </c>
      <c r="CN127">
        <v>9557.8012499999986</v>
      </c>
      <c r="CO127">
        <v>42.359250000000003</v>
      </c>
      <c r="CP127">
        <v>43.875</v>
      </c>
      <c r="CQ127">
        <v>43.061999999999998</v>
      </c>
      <c r="CR127">
        <v>43.085624999999993</v>
      </c>
      <c r="CS127">
        <v>43.625</v>
      </c>
      <c r="CT127">
        <v>597.47</v>
      </c>
      <c r="CU127">
        <v>597.53374999999994</v>
      </c>
      <c r="CV127">
        <v>0</v>
      </c>
      <c r="CW127">
        <v>1678129503.4000001</v>
      </c>
      <c r="CX127">
        <v>0</v>
      </c>
      <c r="CY127">
        <v>1678124978.5</v>
      </c>
      <c r="CZ127" t="s">
        <v>356</v>
      </c>
      <c r="DA127">
        <v>1678124978.5</v>
      </c>
      <c r="DB127">
        <v>1678124958</v>
      </c>
      <c r="DC127">
        <v>13</v>
      </c>
      <c r="DD127">
        <v>-0.20300000000000001</v>
      </c>
      <c r="DE127">
        <v>-1.0999999999999999E-2</v>
      </c>
      <c r="DF127">
        <v>-7.2679999999999998</v>
      </c>
      <c r="DG127">
        <v>0.23699999999999999</v>
      </c>
      <c r="DH127">
        <v>791</v>
      </c>
      <c r="DI127">
        <v>32</v>
      </c>
      <c r="DJ127">
        <v>0.03</v>
      </c>
      <c r="DK127">
        <v>7.0000000000000007E-2</v>
      </c>
      <c r="DL127">
        <v>-15.779814634146341</v>
      </c>
      <c r="DM127">
        <v>-0.54199024390243355</v>
      </c>
      <c r="DN127">
        <v>6.0405526160441772E-2</v>
      </c>
      <c r="DO127">
        <v>0</v>
      </c>
      <c r="DP127">
        <v>0.68990026829268292</v>
      </c>
      <c r="DQ127">
        <v>2.240686411149919E-2</v>
      </c>
      <c r="DR127">
        <v>2.8996207491661171E-3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3.2964799999999999</v>
      </c>
      <c r="EB127">
        <v>2.6249600000000002</v>
      </c>
      <c r="EC127">
        <v>0.15146399999999999</v>
      </c>
      <c r="ED127">
        <v>0.15154799999999999</v>
      </c>
      <c r="EE127">
        <v>0.13939799999999999</v>
      </c>
      <c r="EF127">
        <v>0.13625300000000001</v>
      </c>
      <c r="EG127">
        <v>25582.7</v>
      </c>
      <c r="EH127">
        <v>25944.1</v>
      </c>
      <c r="EI127">
        <v>28051.3</v>
      </c>
      <c r="EJ127">
        <v>29433</v>
      </c>
      <c r="EK127">
        <v>33238.300000000003</v>
      </c>
      <c r="EL127">
        <v>35292.6</v>
      </c>
      <c r="EM127">
        <v>39614.1</v>
      </c>
      <c r="EN127">
        <v>42064.4</v>
      </c>
      <c r="EO127">
        <v>2.1987000000000001</v>
      </c>
      <c r="EP127">
        <v>2.1987199999999998</v>
      </c>
      <c r="EQ127">
        <v>0.12773300000000001</v>
      </c>
      <c r="ER127">
        <v>0</v>
      </c>
      <c r="ES127">
        <v>30.693000000000001</v>
      </c>
      <c r="ET127">
        <v>999.9</v>
      </c>
      <c r="EU127">
        <v>73</v>
      </c>
      <c r="EV127">
        <v>33.5</v>
      </c>
      <c r="EW127">
        <v>37.477600000000002</v>
      </c>
      <c r="EX127">
        <v>55.887300000000003</v>
      </c>
      <c r="EY127">
        <v>-3.9903900000000001</v>
      </c>
      <c r="EZ127">
        <v>2</v>
      </c>
      <c r="FA127">
        <v>0.45330799999999999</v>
      </c>
      <c r="FB127">
        <v>3.3916099999999998E-2</v>
      </c>
      <c r="FC127">
        <v>20.2745</v>
      </c>
      <c r="FD127">
        <v>5.2157900000000001</v>
      </c>
      <c r="FE127">
        <v>12.0097</v>
      </c>
      <c r="FF127">
        <v>4.9859</v>
      </c>
      <c r="FG127">
        <v>3.28403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1.8622700000000001</v>
      </c>
      <c r="FN127">
        <v>1.86432</v>
      </c>
      <c r="FO127">
        <v>1.8603499999999999</v>
      </c>
      <c r="FP127">
        <v>1.8610899999999999</v>
      </c>
      <c r="FQ127">
        <v>1.8602000000000001</v>
      </c>
      <c r="FR127">
        <v>1.86188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-7.109</v>
      </c>
      <c r="GH127">
        <v>0.25209999999999999</v>
      </c>
      <c r="GI127">
        <v>-4.6300871571038451</v>
      </c>
      <c r="GJ127">
        <v>-4.6782648166075668E-3</v>
      </c>
      <c r="GK127">
        <v>2.0645039605938809E-6</v>
      </c>
      <c r="GL127">
        <v>-4.2957140779123221E-10</v>
      </c>
      <c r="GM127">
        <v>-8.3289933805379121E-2</v>
      </c>
      <c r="GN127">
        <v>6.7050777095108757E-4</v>
      </c>
      <c r="GO127">
        <v>6.3862846072479287E-4</v>
      </c>
      <c r="GP127">
        <v>-1.0801389653900339E-5</v>
      </c>
      <c r="GQ127">
        <v>6</v>
      </c>
      <c r="GR127">
        <v>2074</v>
      </c>
      <c r="GS127">
        <v>4</v>
      </c>
      <c r="GT127">
        <v>34</v>
      </c>
      <c r="GU127">
        <v>74.7</v>
      </c>
      <c r="GV127">
        <v>75</v>
      </c>
      <c r="GW127">
        <v>2.1814</v>
      </c>
      <c r="GX127">
        <v>2.5390600000000001</v>
      </c>
      <c r="GY127">
        <v>2.04834</v>
      </c>
      <c r="GZ127">
        <v>2.6196299999999999</v>
      </c>
      <c r="HA127">
        <v>2.1972700000000001</v>
      </c>
      <c r="HB127">
        <v>2.34009</v>
      </c>
      <c r="HC127">
        <v>38.501399999999997</v>
      </c>
      <c r="HD127">
        <v>14.2896</v>
      </c>
      <c r="HE127">
        <v>18</v>
      </c>
      <c r="HF127">
        <v>683.73400000000004</v>
      </c>
      <c r="HG127">
        <v>761.95299999999997</v>
      </c>
      <c r="HH127">
        <v>30.9999</v>
      </c>
      <c r="HI127">
        <v>33.139299999999999</v>
      </c>
      <c r="HJ127">
        <v>30.0002</v>
      </c>
      <c r="HK127">
        <v>33.0976</v>
      </c>
      <c r="HL127">
        <v>33.115200000000002</v>
      </c>
      <c r="HM127">
        <v>43.654000000000003</v>
      </c>
      <c r="HN127">
        <v>11.1988</v>
      </c>
      <c r="HO127">
        <v>100</v>
      </c>
      <c r="HP127">
        <v>31</v>
      </c>
      <c r="HQ127">
        <v>749.40800000000002</v>
      </c>
      <c r="HR127">
        <v>33.557299999999998</v>
      </c>
      <c r="HS127">
        <v>98.872</v>
      </c>
      <c r="HT127">
        <v>97.549000000000007</v>
      </c>
    </row>
    <row r="128" spans="1:228" x14ac:dyDescent="0.2">
      <c r="A128">
        <v>113</v>
      </c>
      <c r="B128">
        <v>1678129465</v>
      </c>
      <c r="C128">
        <v>447</v>
      </c>
      <c r="D128" t="s">
        <v>584</v>
      </c>
      <c r="E128" t="s">
        <v>585</v>
      </c>
      <c r="F128">
        <v>4</v>
      </c>
      <c r="G128">
        <v>1678129463</v>
      </c>
      <c r="H128">
        <f t="shared" si="34"/>
        <v>7.6158031439294059E-4</v>
      </c>
      <c r="I128">
        <f t="shared" si="35"/>
        <v>0.7615803143929406</v>
      </c>
      <c r="J128">
        <f t="shared" si="36"/>
        <v>5.7219152968823934</v>
      </c>
      <c r="K128">
        <f t="shared" si="37"/>
        <v>724.84100000000012</v>
      </c>
      <c r="L128">
        <f t="shared" si="38"/>
        <v>519.7292215077764</v>
      </c>
      <c r="M128">
        <f t="shared" si="39"/>
        <v>52.651965819305296</v>
      </c>
      <c r="N128">
        <f t="shared" si="40"/>
        <v>73.431129090093023</v>
      </c>
      <c r="O128">
        <f t="shared" si="41"/>
        <v>4.8735777279958009E-2</v>
      </c>
      <c r="P128">
        <f t="shared" si="42"/>
        <v>2.7689480713975501</v>
      </c>
      <c r="Q128">
        <f t="shared" si="43"/>
        <v>4.8264204736978428E-2</v>
      </c>
      <c r="R128">
        <f t="shared" si="44"/>
        <v>3.0207116493835496E-2</v>
      </c>
      <c r="S128">
        <f t="shared" si="45"/>
        <v>226.11680752121836</v>
      </c>
      <c r="T128">
        <f t="shared" si="46"/>
        <v>33.868797638669136</v>
      </c>
      <c r="U128">
        <f t="shared" si="47"/>
        <v>32.759642857142858</v>
      </c>
      <c r="V128">
        <f t="shared" si="48"/>
        <v>4.9842767240698072</v>
      </c>
      <c r="W128">
        <f t="shared" si="49"/>
        <v>69.585317097616596</v>
      </c>
      <c r="X128">
        <f t="shared" si="50"/>
        <v>3.4522820807106993</v>
      </c>
      <c r="Y128">
        <f t="shared" si="51"/>
        <v>4.9612220288767572</v>
      </c>
      <c r="Z128">
        <f t="shared" si="52"/>
        <v>1.5319946433591078</v>
      </c>
      <c r="AA128">
        <f t="shared" si="53"/>
        <v>-33.58569186472868</v>
      </c>
      <c r="AB128">
        <f t="shared" si="54"/>
        <v>-12.292102883467754</v>
      </c>
      <c r="AC128">
        <f t="shared" si="55"/>
        <v>-1.013882506010628</v>
      </c>
      <c r="AD128">
        <f t="shared" si="56"/>
        <v>179.22513026701131</v>
      </c>
      <c r="AE128">
        <f t="shared" si="57"/>
        <v>16.637538160875682</v>
      </c>
      <c r="AF128">
        <f t="shared" si="58"/>
        <v>0.75360824824603523</v>
      </c>
      <c r="AG128">
        <f t="shared" si="59"/>
        <v>5.7219152968823934</v>
      </c>
      <c r="AH128">
        <v>765.01504003656328</v>
      </c>
      <c r="AI128">
        <v>753.05360606060606</v>
      </c>
      <c r="AJ128">
        <v>1.750125119125177</v>
      </c>
      <c r="AK128">
        <v>60.624577214499709</v>
      </c>
      <c r="AL128">
        <f t="shared" si="60"/>
        <v>0.7615803143929406</v>
      </c>
      <c r="AM128">
        <v>33.397346386559782</v>
      </c>
      <c r="AN128">
        <v>34.076735151515159</v>
      </c>
      <c r="AO128">
        <v>-5.6435398756505609E-5</v>
      </c>
      <c r="AP128">
        <v>101.7342113738122</v>
      </c>
      <c r="AQ128">
        <v>14</v>
      </c>
      <c r="AR128">
        <v>2</v>
      </c>
      <c r="AS128">
        <f t="shared" si="61"/>
        <v>1</v>
      </c>
      <c r="AT128">
        <f t="shared" si="62"/>
        <v>0</v>
      </c>
      <c r="AU128">
        <f t="shared" si="63"/>
        <v>47423.453706675289</v>
      </c>
      <c r="AV128">
        <f t="shared" si="64"/>
        <v>1200.002857142857</v>
      </c>
      <c r="AW128">
        <f t="shared" si="65"/>
        <v>1025.9279707363823</v>
      </c>
      <c r="AX128">
        <f t="shared" si="66"/>
        <v>0.8549379400471282</v>
      </c>
      <c r="AY128">
        <f t="shared" si="67"/>
        <v>0.18843022429095749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1678129463</v>
      </c>
      <c r="BF128">
        <v>724.84100000000012</v>
      </c>
      <c r="BG128">
        <v>740.70285714285717</v>
      </c>
      <c r="BH128">
        <v>34.077585714285718</v>
      </c>
      <c r="BI128">
        <v>33.405657142857137</v>
      </c>
      <c r="BJ128">
        <v>731.95742857142852</v>
      </c>
      <c r="BK128">
        <v>33.825528571428571</v>
      </c>
      <c r="BL128">
        <v>650.00400000000002</v>
      </c>
      <c r="BM128">
        <v>101.2064285714286</v>
      </c>
      <c r="BN128">
        <v>0.10010498571428569</v>
      </c>
      <c r="BO128">
        <v>32.677300000000002</v>
      </c>
      <c r="BP128">
        <v>32.759642857142858</v>
      </c>
      <c r="BQ128">
        <v>999.89999999999986</v>
      </c>
      <c r="BR128">
        <v>0</v>
      </c>
      <c r="BS128">
        <v>0</v>
      </c>
      <c r="BT128">
        <v>9002.7657142857151</v>
      </c>
      <c r="BU128">
        <v>0</v>
      </c>
      <c r="BV128">
        <v>245.30299999999991</v>
      </c>
      <c r="BW128">
        <v>-15.86195714285714</v>
      </c>
      <c r="BX128">
        <v>750.41300000000012</v>
      </c>
      <c r="BY128">
        <v>766.30142857142869</v>
      </c>
      <c r="BZ128">
        <v>0.67192985714285725</v>
      </c>
      <c r="CA128">
        <v>740.70285714285717</v>
      </c>
      <c r="CB128">
        <v>33.405657142857137</v>
      </c>
      <c r="CC128">
        <v>3.4488671428571429</v>
      </c>
      <c r="CD128">
        <v>3.380861428571428</v>
      </c>
      <c r="CE128">
        <v>26.370100000000001</v>
      </c>
      <c r="CF128">
        <v>26.03302857142857</v>
      </c>
      <c r="CG128">
        <v>1200.002857142857</v>
      </c>
      <c r="CH128">
        <v>0.49998399999999998</v>
      </c>
      <c r="CI128">
        <v>0.50001600000000002</v>
      </c>
      <c r="CJ128">
        <v>0</v>
      </c>
      <c r="CK128">
        <v>1005.484285714286</v>
      </c>
      <c r="CL128">
        <v>4.9990899999999998</v>
      </c>
      <c r="CM128">
        <v>10711.94285714286</v>
      </c>
      <c r="CN128">
        <v>9557.83</v>
      </c>
      <c r="CO128">
        <v>42.321000000000012</v>
      </c>
      <c r="CP128">
        <v>43.875</v>
      </c>
      <c r="CQ128">
        <v>43.061999999999998</v>
      </c>
      <c r="CR128">
        <v>43.08</v>
      </c>
      <c r="CS128">
        <v>43.625</v>
      </c>
      <c r="CT128">
        <v>597.48428571428576</v>
      </c>
      <c r="CU128">
        <v>597.51857142857148</v>
      </c>
      <c r="CV128">
        <v>0</v>
      </c>
      <c r="CW128">
        <v>1678129507</v>
      </c>
      <c r="CX128">
        <v>0</v>
      </c>
      <c r="CY128">
        <v>1678124978.5</v>
      </c>
      <c r="CZ128" t="s">
        <v>356</v>
      </c>
      <c r="DA128">
        <v>1678124978.5</v>
      </c>
      <c r="DB128">
        <v>1678124958</v>
      </c>
      <c r="DC128">
        <v>13</v>
      </c>
      <c r="DD128">
        <v>-0.20300000000000001</v>
      </c>
      <c r="DE128">
        <v>-1.0999999999999999E-2</v>
      </c>
      <c r="DF128">
        <v>-7.2679999999999998</v>
      </c>
      <c r="DG128">
        <v>0.23699999999999999</v>
      </c>
      <c r="DH128">
        <v>791</v>
      </c>
      <c r="DI128">
        <v>32</v>
      </c>
      <c r="DJ128">
        <v>0.03</v>
      </c>
      <c r="DK128">
        <v>7.0000000000000007E-2</v>
      </c>
      <c r="DL128">
        <v>-15.81041219512195</v>
      </c>
      <c r="DM128">
        <v>-0.46404041811846919</v>
      </c>
      <c r="DN128">
        <v>5.6482758841977218E-2</v>
      </c>
      <c r="DO128">
        <v>0</v>
      </c>
      <c r="DP128">
        <v>0.68722492682926839</v>
      </c>
      <c r="DQ128">
        <v>-3.0644153310105119E-2</v>
      </c>
      <c r="DR128">
        <v>1.061621617262546E-2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3.2967900000000001</v>
      </c>
      <c r="EB128">
        <v>2.6254200000000001</v>
      </c>
      <c r="EC128">
        <v>0.15241099999999999</v>
      </c>
      <c r="ED128">
        <v>0.152472</v>
      </c>
      <c r="EE128">
        <v>0.13938900000000001</v>
      </c>
      <c r="EF128">
        <v>0.13641600000000001</v>
      </c>
      <c r="EG128">
        <v>25554.6</v>
      </c>
      <c r="EH128">
        <v>25915.9</v>
      </c>
      <c r="EI128">
        <v>28051.8</v>
      </c>
      <c r="EJ128">
        <v>29433.1</v>
      </c>
      <c r="EK128">
        <v>33239.199999999997</v>
      </c>
      <c r="EL128">
        <v>35286.400000000001</v>
      </c>
      <c r="EM128">
        <v>39614.699999999997</v>
      </c>
      <c r="EN128">
        <v>42064.9</v>
      </c>
      <c r="EO128">
        <v>2.1989800000000002</v>
      </c>
      <c r="EP128">
        <v>2.1985199999999998</v>
      </c>
      <c r="EQ128">
        <v>0.12740499999999999</v>
      </c>
      <c r="ER128">
        <v>0</v>
      </c>
      <c r="ES128">
        <v>30.6966</v>
      </c>
      <c r="ET128">
        <v>999.9</v>
      </c>
      <c r="EU128">
        <v>73</v>
      </c>
      <c r="EV128">
        <v>33.5</v>
      </c>
      <c r="EW128">
        <v>37.482100000000003</v>
      </c>
      <c r="EX128">
        <v>56.577300000000001</v>
      </c>
      <c r="EY128">
        <v>-3.9382999999999999</v>
      </c>
      <c r="EZ128">
        <v>2</v>
      </c>
      <c r="FA128">
        <v>0.45327699999999999</v>
      </c>
      <c r="FB128">
        <v>3.3030999999999998E-2</v>
      </c>
      <c r="FC128">
        <v>20.274999999999999</v>
      </c>
      <c r="FD128">
        <v>5.2175900000000004</v>
      </c>
      <c r="FE128">
        <v>12.009499999999999</v>
      </c>
      <c r="FF128">
        <v>4.9868499999999996</v>
      </c>
      <c r="FG128">
        <v>3.2844799999999998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1.8622700000000001</v>
      </c>
      <c r="FN128">
        <v>1.86432</v>
      </c>
      <c r="FO128">
        <v>1.8603499999999999</v>
      </c>
      <c r="FP128">
        <v>1.86111</v>
      </c>
      <c r="FQ128">
        <v>1.8602000000000001</v>
      </c>
      <c r="FR128">
        <v>1.86189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-7.125</v>
      </c>
      <c r="GH128">
        <v>0.252</v>
      </c>
      <c r="GI128">
        <v>-4.6300871571038451</v>
      </c>
      <c r="GJ128">
        <v>-4.6782648166075668E-3</v>
      </c>
      <c r="GK128">
        <v>2.0645039605938809E-6</v>
      </c>
      <c r="GL128">
        <v>-4.2957140779123221E-10</v>
      </c>
      <c r="GM128">
        <v>-8.3289933805379121E-2</v>
      </c>
      <c r="GN128">
        <v>6.7050777095108757E-4</v>
      </c>
      <c r="GO128">
        <v>6.3862846072479287E-4</v>
      </c>
      <c r="GP128">
        <v>-1.0801389653900339E-5</v>
      </c>
      <c r="GQ128">
        <v>6</v>
      </c>
      <c r="GR128">
        <v>2074</v>
      </c>
      <c r="GS128">
        <v>4</v>
      </c>
      <c r="GT128">
        <v>34</v>
      </c>
      <c r="GU128">
        <v>74.8</v>
      </c>
      <c r="GV128">
        <v>75.099999999999994</v>
      </c>
      <c r="GW128">
        <v>2.1984900000000001</v>
      </c>
      <c r="GX128">
        <v>2.5415000000000001</v>
      </c>
      <c r="GY128">
        <v>2.04834</v>
      </c>
      <c r="GZ128">
        <v>2.6208499999999999</v>
      </c>
      <c r="HA128">
        <v>2.1972700000000001</v>
      </c>
      <c r="HB128">
        <v>2.3034699999999999</v>
      </c>
      <c r="HC128">
        <v>38.501399999999997</v>
      </c>
      <c r="HD128">
        <v>14.385999999999999</v>
      </c>
      <c r="HE128">
        <v>18</v>
      </c>
      <c r="HF128">
        <v>683.97699999999998</v>
      </c>
      <c r="HG128">
        <v>761.78499999999997</v>
      </c>
      <c r="HH128">
        <v>30.9999</v>
      </c>
      <c r="HI128">
        <v>33.141800000000003</v>
      </c>
      <c r="HJ128">
        <v>30.0002</v>
      </c>
      <c r="HK128">
        <v>33.099299999999999</v>
      </c>
      <c r="HL128">
        <v>33.117199999999997</v>
      </c>
      <c r="HM128">
        <v>43.975999999999999</v>
      </c>
      <c r="HN128">
        <v>11.1988</v>
      </c>
      <c r="HO128">
        <v>100</v>
      </c>
      <c r="HP128">
        <v>31</v>
      </c>
      <c r="HQ128">
        <v>756.08699999999999</v>
      </c>
      <c r="HR128">
        <v>33.618899999999996</v>
      </c>
      <c r="HS128">
        <v>98.873599999999996</v>
      </c>
      <c r="HT128">
        <v>97.549800000000005</v>
      </c>
    </row>
    <row r="129" spans="1:228" x14ac:dyDescent="0.2">
      <c r="A129">
        <v>114</v>
      </c>
      <c r="B129">
        <v>1678129469</v>
      </c>
      <c r="C129">
        <v>451</v>
      </c>
      <c r="D129" t="s">
        <v>586</v>
      </c>
      <c r="E129" t="s">
        <v>587</v>
      </c>
      <c r="F129">
        <v>4</v>
      </c>
      <c r="G129">
        <v>1678129466.6875</v>
      </c>
      <c r="H129">
        <f t="shared" si="34"/>
        <v>7.0887922942267827E-4</v>
      </c>
      <c r="I129">
        <f t="shared" si="35"/>
        <v>0.70887922942267823</v>
      </c>
      <c r="J129">
        <f t="shared" si="36"/>
        <v>6.2235987904995991</v>
      </c>
      <c r="K129">
        <f t="shared" si="37"/>
        <v>730.97362500000008</v>
      </c>
      <c r="L129">
        <f t="shared" si="38"/>
        <v>494.07417201350569</v>
      </c>
      <c r="M129">
        <f t="shared" si="39"/>
        <v>50.051417013611342</v>
      </c>
      <c r="N129">
        <f t="shared" si="40"/>
        <v>74.050148344581075</v>
      </c>
      <c r="O129">
        <f t="shared" si="41"/>
        <v>4.5316783402839567E-2</v>
      </c>
      <c r="P129">
        <f t="shared" si="42"/>
        <v>2.7638266636743944</v>
      </c>
      <c r="Q129">
        <f t="shared" si="43"/>
        <v>4.4908007535665588E-2</v>
      </c>
      <c r="R129">
        <f t="shared" si="44"/>
        <v>2.8103924157459329E-2</v>
      </c>
      <c r="S129">
        <f t="shared" si="45"/>
        <v>226.11911773552089</v>
      </c>
      <c r="T129">
        <f t="shared" si="46"/>
        <v>33.87976398662471</v>
      </c>
      <c r="U129">
        <f t="shared" si="47"/>
        <v>32.764000000000003</v>
      </c>
      <c r="V129">
        <f t="shared" si="48"/>
        <v>4.9854992477600497</v>
      </c>
      <c r="W129">
        <f t="shared" si="49"/>
        <v>69.62158464185309</v>
      </c>
      <c r="X129">
        <f t="shared" si="50"/>
        <v>3.4530115880684886</v>
      </c>
      <c r="Y129">
        <f t="shared" si="51"/>
        <v>4.959685427775665</v>
      </c>
      <c r="Z129">
        <f t="shared" si="52"/>
        <v>1.5324876596915611</v>
      </c>
      <c r="AA129">
        <f t="shared" si="53"/>
        <v>-31.261574017540113</v>
      </c>
      <c r="AB129">
        <f t="shared" si="54"/>
        <v>-13.738115609084492</v>
      </c>
      <c r="AC129">
        <f t="shared" si="55"/>
        <v>-1.1352465356358026</v>
      </c>
      <c r="AD129">
        <f t="shared" si="56"/>
        <v>179.98418157326046</v>
      </c>
      <c r="AE129">
        <f t="shared" si="57"/>
        <v>16.685206038533341</v>
      </c>
      <c r="AF129">
        <f t="shared" si="58"/>
        <v>0.70191982717434742</v>
      </c>
      <c r="AG129">
        <f t="shared" si="59"/>
        <v>6.2235987904995991</v>
      </c>
      <c r="AH129">
        <v>771.95649489691857</v>
      </c>
      <c r="AI129">
        <v>759.7899818181819</v>
      </c>
      <c r="AJ129">
        <v>1.67637331544919</v>
      </c>
      <c r="AK129">
        <v>60.624577214499709</v>
      </c>
      <c r="AL129">
        <f t="shared" si="60"/>
        <v>0.70887922942267823</v>
      </c>
      <c r="AM129">
        <v>33.464037469822877</v>
      </c>
      <c r="AN129">
        <v>34.094813939393923</v>
      </c>
      <c r="AO129">
        <v>1.9824527782582609E-4</v>
      </c>
      <c r="AP129">
        <v>101.7342113738122</v>
      </c>
      <c r="AQ129">
        <v>14</v>
      </c>
      <c r="AR129">
        <v>2</v>
      </c>
      <c r="AS129">
        <f t="shared" si="61"/>
        <v>1</v>
      </c>
      <c r="AT129">
        <f t="shared" si="62"/>
        <v>0</v>
      </c>
      <c r="AU129">
        <f t="shared" si="63"/>
        <v>47283.252670797767</v>
      </c>
      <c r="AV129">
        <f t="shared" si="64"/>
        <v>1200.0150000000001</v>
      </c>
      <c r="AW129">
        <f t="shared" si="65"/>
        <v>1025.9383635935342</v>
      </c>
      <c r="AX129">
        <f t="shared" si="66"/>
        <v>0.85493794960357494</v>
      </c>
      <c r="AY129">
        <f t="shared" si="67"/>
        <v>0.18843024273489986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1678129466.6875</v>
      </c>
      <c r="BF129">
        <v>730.97362500000008</v>
      </c>
      <c r="BG129">
        <v>746.84825000000001</v>
      </c>
      <c r="BH129">
        <v>34.085825</v>
      </c>
      <c r="BI129">
        <v>33.460012499999998</v>
      </c>
      <c r="BJ129">
        <v>738.10462499999994</v>
      </c>
      <c r="BK129">
        <v>33.833712499999997</v>
      </c>
      <c r="BL129">
        <v>650.0295000000001</v>
      </c>
      <c r="BM129">
        <v>101.20337499999999</v>
      </c>
      <c r="BN129">
        <v>0.10007263750000001</v>
      </c>
      <c r="BO129">
        <v>32.671799999999998</v>
      </c>
      <c r="BP129">
        <v>32.764000000000003</v>
      </c>
      <c r="BQ129">
        <v>999.9</v>
      </c>
      <c r="BR129">
        <v>0</v>
      </c>
      <c r="BS129">
        <v>0</v>
      </c>
      <c r="BT129">
        <v>8975.86</v>
      </c>
      <c r="BU129">
        <v>0</v>
      </c>
      <c r="BV129">
        <v>299.81062500000002</v>
      </c>
      <c r="BW129">
        <v>-15.874675</v>
      </c>
      <c r="BX129">
        <v>756.76862499999993</v>
      </c>
      <c r="BY129">
        <v>772.70299999999997</v>
      </c>
      <c r="BZ129">
        <v>0.62582099999999996</v>
      </c>
      <c r="CA129">
        <v>746.84825000000001</v>
      </c>
      <c r="CB129">
        <v>33.460012499999998</v>
      </c>
      <c r="CC129">
        <v>3.449605</v>
      </c>
      <c r="CD129">
        <v>3.3862700000000001</v>
      </c>
      <c r="CE129">
        <v>26.373725</v>
      </c>
      <c r="CF129">
        <v>26.060062500000001</v>
      </c>
      <c r="CG129">
        <v>1200.0150000000001</v>
      </c>
      <c r="CH129">
        <v>0.49998399999999998</v>
      </c>
      <c r="CI129">
        <v>0.50001600000000002</v>
      </c>
      <c r="CJ129">
        <v>0</v>
      </c>
      <c r="CK129">
        <v>1005.44375</v>
      </c>
      <c r="CL129">
        <v>4.9990899999999998</v>
      </c>
      <c r="CM129">
        <v>10716.1625</v>
      </c>
      <c r="CN129">
        <v>9557.9225000000006</v>
      </c>
      <c r="CO129">
        <v>42.327749999999988</v>
      </c>
      <c r="CP129">
        <v>43.875</v>
      </c>
      <c r="CQ129">
        <v>43.061999999999998</v>
      </c>
      <c r="CR129">
        <v>43.117125000000001</v>
      </c>
      <c r="CS129">
        <v>43.625</v>
      </c>
      <c r="CT129">
        <v>597.49</v>
      </c>
      <c r="CU129">
        <v>597.52499999999998</v>
      </c>
      <c r="CV129">
        <v>0</v>
      </c>
      <c r="CW129">
        <v>1678129511.2</v>
      </c>
      <c r="CX129">
        <v>0</v>
      </c>
      <c r="CY129">
        <v>1678124978.5</v>
      </c>
      <c r="CZ129" t="s">
        <v>356</v>
      </c>
      <c r="DA129">
        <v>1678124978.5</v>
      </c>
      <c r="DB129">
        <v>1678124958</v>
      </c>
      <c r="DC129">
        <v>13</v>
      </c>
      <c r="DD129">
        <v>-0.20300000000000001</v>
      </c>
      <c r="DE129">
        <v>-1.0999999999999999E-2</v>
      </c>
      <c r="DF129">
        <v>-7.2679999999999998</v>
      </c>
      <c r="DG129">
        <v>0.23699999999999999</v>
      </c>
      <c r="DH129">
        <v>791</v>
      </c>
      <c r="DI129">
        <v>32</v>
      </c>
      <c r="DJ129">
        <v>0.03</v>
      </c>
      <c r="DK129">
        <v>7.0000000000000007E-2</v>
      </c>
      <c r="DL129">
        <v>-15.8391512195122</v>
      </c>
      <c r="DM129">
        <v>-0.30455331010452769</v>
      </c>
      <c r="DN129">
        <v>4.8043390560633482E-2</v>
      </c>
      <c r="DO129">
        <v>0</v>
      </c>
      <c r="DP129">
        <v>0.67494448780487815</v>
      </c>
      <c r="DQ129">
        <v>-0.2029138954703818</v>
      </c>
      <c r="DR129">
        <v>2.7000915616924741E-2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363</v>
      </c>
      <c r="EA129">
        <v>3.2966899999999999</v>
      </c>
      <c r="EB129">
        <v>2.6251000000000002</v>
      </c>
      <c r="EC129">
        <v>0.15331700000000001</v>
      </c>
      <c r="ED129">
        <v>0.15339900000000001</v>
      </c>
      <c r="EE129">
        <v>0.13944200000000001</v>
      </c>
      <c r="EF129">
        <v>0.13649600000000001</v>
      </c>
      <c r="EG129">
        <v>25526.3</v>
      </c>
      <c r="EH129">
        <v>25887.5</v>
      </c>
      <c r="EI129">
        <v>28050.799999999999</v>
      </c>
      <c r="EJ129">
        <v>29433.1</v>
      </c>
      <c r="EK129">
        <v>33236.400000000001</v>
      </c>
      <c r="EL129">
        <v>35283.1</v>
      </c>
      <c r="EM129">
        <v>39613.699999999997</v>
      </c>
      <c r="EN129">
        <v>42064.7</v>
      </c>
      <c r="EO129">
        <v>2.1989000000000001</v>
      </c>
      <c r="EP129">
        <v>2.19875</v>
      </c>
      <c r="EQ129">
        <v>0.12718099999999999</v>
      </c>
      <c r="ER129">
        <v>0</v>
      </c>
      <c r="ES129">
        <v>30.693200000000001</v>
      </c>
      <c r="ET129">
        <v>999.9</v>
      </c>
      <c r="EU129">
        <v>73</v>
      </c>
      <c r="EV129">
        <v>33.5</v>
      </c>
      <c r="EW129">
        <v>37.475700000000003</v>
      </c>
      <c r="EX129">
        <v>56.667299999999997</v>
      </c>
      <c r="EY129">
        <v>-3.8782000000000001</v>
      </c>
      <c r="EZ129">
        <v>2</v>
      </c>
      <c r="FA129">
        <v>0.45336399999999999</v>
      </c>
      <c r="FB129">
        <v>3.1505999999999999E-2</v>
      </c>
      <c r="FC129">
        <v>20.274799999999999</v>
      </c>
      <c r="FD129">
        <v>5.2180400000000002</v>
      </c>
      <c r="FE129">
        <v>12.0098</v>
      </c>
      <c r="FF129">
        <v>4.9867999999999997</v>
      </c>
      <c r="FG129">
        <v>3.2844799999999998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1.8622700000000001</v>
      </c>
      <c r="FN129">
        <v>1.86432</v>
      </c>
      <c r="FO129">
        <v>1.8603499999999999</v>
      </c>
      <c r="FP129">
        <v>1.8611</v>
      </c>
      <c r="FQ129">
        <v>1.8602000000000001</v>
      </c>
      <c r="FR129">
        <v>1.86189</v>
      </c>
      <c r="FS129">
        <v>1.85853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-7.1390000000000002</v>
      </c>
      <c r="GH129">
        <v>0.25219999999999998</v>
      </c>
      <c r="GI129">
        <v>-4.6300871571038451</v>
      </c>
      <c r="GJ129">
        <v>-4.6782648166075668E-3</v>
      </c>
      <c r="GK129">
        <v>2.0645039605938809E-6</v>
      </c>
      <c r="GL129">
        <v>-4.2957140779123221E-10</v>
      </c>
      <c r="GM129">
        <v>-8.3289933805379121E-2</v>
      </c>
      <c r="GN129">
        <v>6.7050777095108757E-4</v>
      </c>
      <c r="GO129">
        <v>6.3862846072479287E-4</v>
      </c>
      <c r="GP129">
        <v>-1.0801389653900339E-5</v>
      </c>
      <c r="GQ129">
        <v>6</v>
      </c>
      <c r="GR129">
        <v>2074</v>
      </c>
      <c r="GS129">
        <v>4</v>
      </c>
      <c r="GT129">
        <v>34</v>
      </c>
      <c r="GU129">
        <v>74.8</v>
      </c>
      <c r="GV129">
        <v>75.2</v>
      </c>
      <c r="GW129">
        <v>2.2143600000000001</v>
      </c>
      <c r="GX129">
        <v>2.5463900000000002</v>
      </c>
      <c r="GY129">
        <v>2.04834</v>
      </c>
      <c r="GZ129">
        <v>2.6196299999999999</v>
      </c>
      <c r="HA129">
        <v>2.1972700000000001</v>
      </c>
      <c r="HB129">
        <v>2.2900399999999999</v>
      </c>
      <c r="HC129">
        <v>38.501399999999997</v>
      </c>
      <c r="HD129">
        <v>14.3247</v>
      </c>
      <c r="HE129">
        <v>18</v>
      </c>
      <c r="HF129">
        <v>683.92899999999997</v>
      </c>
      <c r="HG129">
        <v>762.00400000000002</v>
      </c>
      <c r="HH129">
        <v>30.999700000000001</v>
      </c>
      <c r="HI129">
        <v>33.142200000000003</v>
      </c>
      <c r="HJ129">
        <v>30.000299999999999</v>
      </c>
      <c r="HK129">
        <v>33.100499999999997</v>
      </c>
      <c r="HL129">
        <v>33.117199999999997</v>
      </c>
      <c r="HM129">
        <v>44.294899999999998</v>
      </c>
      <c r="HN129">
        <v>10.922599999999999</v>
      </c>
      <c r="HO129">
        <v>100</v>
      </c>
      <c r="HP129">
        <v>31</v>
      </c>
      <c r="HQ129">
        <v>762.76599999999996</v>
      </c>
      <c r="HR129">
        <v>33.654800000000002</v>
      </c>
      <c r="HS129">
        <v>98.870699999999999</v>
      </c>
      <c r="HT129">
        <v>97.549599999999998</v>
      </c>
    </row>
    <row r="130" spans="1:228" x14ac:dyDescent="0.2">
      <c r="A130">
        <v>115</v>
      </c>
      <c r="B130">
        <v>1678129473</v>
      </c>
      <c r="C130">
        <v>455</v>
      </c>
      <c r="D130" t="s">
        <v>588</v>
      </c>
      <c r="E130" t="s">
        <v>589</v>
      </c>
      <c r="F130">
        <v>4</v>
      </c>
      <c r="G130">
        <v>1678129471</v>
      </c>
      <c r="H130">
        <f t="shared" si="34"/>
        <v>7.2639229328668765E-4</v>
      </c>
      <c r="I130">
        <f t="shared" si="35"/>
        <v>0.72639229328668764</v>
      </c>
      <c r="J130">
        <f t="shared" si="36"/>
        <v>5.8800124431596883</v>
      </c>
      <c r="K130">
        <f t="shared" si="37"/>
        <v>738.06657142857148</v>
      </c>
      <c r="L130">
        <f t="shared" si="38"/>
        <v>518.70117225210834</v>
      </c>
      <c r="M130">
        <f t="shared" si="39"/>
        <v>52.546020079874943</v>
      </c>
      <c r="N130">
        <f t="shared" si="40"/>
        <v>74.768408010692582</v>
      </c>
      <c r="O130">
        <f t="shared" si="41"/>
        <v>4.6585687548182361E-2</v>
      </c>
      <c r="P130">
        <f t="shared" si="42"/>
        <v>2.77391364955563</v>
      </c>
      <c r="Q130">
        <f t="shared" si="43"/>
        <v>4.6155371602339582E-2</v>
      </c>
      <c r="R130">
        <f t="shared" si="44"/>
        <v>2.8885438034796665E-2</v>
      </c>
      <c r="S130">
        <f t="shared" si="45"/>
        <v>226.12155309236715</v>
      </c>
      <c r="T130">
        <f t="shared" si="46"/>
        <v>33.86010127880985</v>
      </c>
      <c r="U130">
        <f t="shared" si="47"/>
        <v>32.755028571428568</v>
      </c>
      <c r="V130">
        <f t="shared" si="48"/>
        <v>4.9829823358641967</v>
      </c>
      <c r="W130">
        <f t="shared" si="49"/>
        <v>69.705817081219806</v>
      </c>
      <c r="X130">
        <f t="shared" si="50"/>
        <v>3.4550757195783719</v>
      </c>
      <c r="Y130">
        <f t="shared" si="51"/>
        <v>4.9566533529799779</v>
      </c>
      <c r="Z130">
        <f t="shared" si="52"/>
        <v>1.5279066162858248</v>
      </c>
      <c r="AA130">
        <f t="shared" si="53"/>
        <v>-32.033900133942929</v>
      </c>
      <c r="AB130">
        <f t="shared" si="54"/>
        <v>-14.07025820566407</v>
      </c>
      <c r="AC130">
        <f t="shared" si="55"/>
        <v>-1.1583523882241131</v>
      </c>
      <c r="AD130">
        <f t="shared" si="56"/>
        <v>178.85904236453607</v>
      </c>
      <c r="AE130">
        <f t="shared" si="57"/>
        <v>16.831009074083209</v>
      </c>
      <c r="AF130">
        <f t="shared" si="58"/>
        <v>0.69721255026213891</v>
      </c>
      <c r="AG130">
        <f t="shared" si="59"/>
        <v>5.8800124431596883</v>
      </c>
      <c r="AH130">
        <v>778.90158212880408</v>
      </c>
      <c r="AI130">
        <v>766.77376969696934</v>
      </c>
      <c r="AJ130">
        <v>1.7544813352095721</v>
      </c>
      <c r="AK130">
        <v>60.624577214499709</v>
      </c>
      <c r="AL130">
        <f t="shared" si="60"/>
        <v>0.72639229328668764</v>
      </c>
      <c r="AM130">
        <v>33.480610288717322</v>
      </c>
      <c r="AN130">
        <v>34.112223030303007</v>
      </c>
      <c r="AO130">
        <v>2.561139107725863E-3</v>
      </c>
      <c r="AP130">
        <v>101.7342113738122</v>
      </c>
      <c r="AQ130">
        <v>14</v>
      </c>
      <c r="AR130">
        <v>2</v>
      </c>
      <c r="AS130">
        <f t="shared" si="61"/>
        <v>1</v>
      </c>
      <c r="AT130">
        <f t="shared" si="62"/>
        <v>0</v>
      </c>
      <c r="AU130">
        <f t="shared" si="63"/>
        <v>47562.842654498687</v>
      </c>
      <c r="AV130">
        <f t="shared" si="64"/>
        <v>1200.03</v>
      </c>
      <c r="AW130">
        <f t="shared" si="65"/>
        <v>1025.9509850219517</v>
      </c>
      <c r="AX130">
        <f t="shared" si="66"/>
        <v>0.85493778074044136</v>
      </c>
      <c r="AY130">
        <f t="shared" si="67"/>
        <v>0.18842991682905191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1678129471</v>
      </c>
      <c r="BF130">
        <v>738.06657142857148</v>
      </c>
      <c r="BG130">
        <v>754.07600000000002</v>
      </c>
      <c r="BH130">
        <v>34.10632857142857</v>
      </c>
      <c r="BI130">
        <v>33.484771428571428</v>
      </c>
      <c r="BJ130">
        <v>745.21399999999994</v>
      </c>
      <c r="BK130">
        <v>33.854057142857137</v>
      </c>
      <c r="BL130">
        <v>650.07685714285719</v>
      </c>
      <c r="BM130">
        <v>101.203</v>
      </c>
      <c r="BN130">
        <v>0.10006791428571429</v>
      </c>
      <c r="BO130">
        <v>32.660942857142857</v>
      </c>
      <c r="BP130">
        <v>32.755028571428568</v>
      </c>
      <c r="BQ130">
        <v>999.89999999999986</v>
      </c>
      <c r="BR130">
        <v>0</v>
      </c>
      <c r="BS130">
        <v>0</v>
      </c>
      <c r="BT130">
        <v>9029.4671428571419</v>
      </c>
      <c r="BU130">
        <v>0</v>
      </c>
      <c r="BV130">
        <v>452.91042857142861</v>
      </c>
      <c r="BW130">
        <v>-16.00965714285714</v>
      </c>
      <c r="BX130">
        <v>764.12785714285724</v>
      </c>
      <c r="BY130">
        <v>780.20100000000002</v>
      </c>
      <c r="BZ130">
        <v>0.6215302857142857</v>
      </c>
      <c r="CA130">
        <v>754.07600000000002</v>
      </c>
      <c r="CB130">
        <v>33.484771428571428</v>
      </c>
      <c r="CC130">
        <v>3.451657142857143</v>
      </c>
      <c r="CD130">
        <v>3.38876</v>
      </c>
      <c r="CE130">
        <v>26.383814285714291</v>
      </c>
      <c r="CF130">
        <v>26.072485714285708</v>
      </c>
      <c r="CG130">
        <v>1200.03</v>
      </c>
      <c r="CH130">
        <v>0.4999925714285714</v>
      </c>
      <c r="CI130">
        <v>0.50000742857142866</v>
      </c>
      <c r="CJ130">
        <v>0</v>
      </c>
      <c r="CK130">
        <v>1005.46</v>
      </c>
      <c r="CL130">
        <v>4.9990899999999998</v>
      </c>
      <c r="CM130">
        <v>10759.27142857143</v>
      </c>
      <c r="CN130">
        <v>9558.0471428571436</v>
      </c>
      <c r="CO130">
        <v>42.33</v>
      </c>
      <c r="CP130">
        <v>43.875</v>
      </c>
      <c r="CQ130">
        <v>43.061999999999998</v>
      </c>
      <c r="CR130">
        <v>43.080000000000013</v>
      </c>
      <c r="CS130">
        <v>43.625</v>
      </c>
      <c r="CT130">
        <v>597.50428571428586</v>
      </c>
      <c r="CU130">
        <v>597.52571428571434</v>
      </c>
      <c r="CV130">
        <v>0</v>
      </c>
      <c r="CW130">
        <v>1678129515.4000001</v>
      </c>
      <c r="CX130">
        <v>0</v>
      </c>
      <c r="CY130">
        <v>1678124978.5</v>
      </c>
      <c r="CZ130" t="s">
        <v>356</v>
      </c>
      <c r="DA130">
        <v>1678124978.5</v>
      </c>
      <c r="DB130">
        <v>1678124958</v>
      </c>
      <c r="DC130">
        <v>13</v>
      </c>
      <c r="DD130">
        <v>-0.20300000000000001</v>
      </c>
      <c r="DE130">
        <v>-1.0999999999999999E-2</v>
      </c>
      <c r="DF130">
        <v>-7.2679999999999998</v>
      </c>
      <c r="DG130">
        <v>0.23699999999999999</v>
      </c>
      <c r="DH130">
        <v>791</v>
      </c>
      <c r="DI130">
        <v>32</v>
      </c>
      <c r="DJ130">
        <v>0.03</v>
      </c>
      <c r="DK130">
        <v>7.0000000000000007E-2</v>
      </c>
      <c r="DL130">
        <v>-15.88176341463415</v>
      </c>
      <c r="DM130">
        <v>-0.61031289198609573</v>
      </c>
      <c r="DN130">
        <v>7.8213185078013545E-2</v>
      </c>
      <c r="DO130">
        <v>0</v>
      </c>
      <c r="DP130">
        <v>0.66216373170731713</v>
      </c>
      <c r="DQ130">
        <v>-0.29935896167247472</v>
      </c>
      <c r="DR130">
        <v>3.2967734425088137E-2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363</v>
      </c>
      <c r="EA130">
        <v>3.2970000000000002</v>
      </c>
      <c r="EB130">
        <v>2.6257999999999999</v>
      </c>
      <c r="EC130">
        <v>0.15425700000000001</v>
      </c>
      <c r="ED130">
        <v>0.15432000000000001</v>
      </c>
      <c r="EE130">
        <v>0.139487</v>
      </c>
      <c r="EF130">
        <v>0.13658600000000001</v>
      </c>
      <c r="EG130">
        <v>25497.8</v>
      </c>
      <c r="EH130">
        <v>25859.4</v>
      </c>
      <c r="EI130">
        <v>28050.7</v>
      </c>
      <c r="EJ130">
        <v>29433.200000000001</v>
      </c>
      <c r="EK130">
        <v>33234.6</v>
      </c>
      <c r="EL130">
        <v>35279.599999999999</v>
      </c>
      <c r="EM130">
        <v>39613.599999999999</v>
      </c>
      <c r="EN130">
        <v>42064.9</v>
      </c>
      <c r="EO130">
        <v>2.1994199999999999</v>
      </c>
      <c r="EP130">
        <v>2.1983999999999999</v>
      </c>
      <c r="EQ130">
        <v>0.12728600000000001</v>
      </c>
      <c r="ER130">
        <v>0</v>
      </c>
      <c r="ES130">
        <v>30.6891</v>
      </c>
      <c r="ET130">
        <v>999.9</v>
      </c>
      <c r="EU130">
        <v>73</v>
      </c>
      <c r="EV130">
        <v>33.5</v>
      </c>
      <c r="EW130">
        <v>37.476799999999997</v>
      </c>
      <c r="EX130">
        <v>56.427300000000002</v>
      </c>
      <c r="EY130">
        <v>-3.9503200000000001</v>
      </c>
      <c r="EZ130">
        <v>2</v>
      </c>
      <c r="FA130">
        <v>0.453432</v>
      </c>
      <c r="FB130">
        <v>2.8336099999999999E-2</v>
      </c>
      <c r="FC130">
        <v>20.274899999999999</v>
      </c>
      <c r="FD130">
        <v>5.2174399999999999</v>
      </c>
      <c r="FE130">
        <v>12.0098</v>
      </c>
      <c r="FF130">
        <v>4.98665</v>
      </c>
      <c r="FG130">
        <v>3.2844799999999998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1.8622799999999999</v>
      </c>
      <c r="FN130">
        <v>1.86432</v>
      </c>
      <c r="FO130">
        <v>1.8603499999999999</v>
      </c>
      <c r="FP130">
        <v>1.8611</v>
      </c>
      <c r="FQ130">
        <v>1.8602000000000001</v>
      </c>
      <c r="FR130">
        <v>1.8619000000000001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-7.1559999999999997</v>
      </c>
      <c r="GH130">
        <v>0.25230000000000002</v>
      </c>
      <c r="GI130">
        <v>-4.6300871571038451</v>
      </c>
      <c r="GJ130">
        <v>-4.6782648166075668E-3</v>
      </c>
      <c r="GK130">
        <v>2.0645039605938809E-6</v>
      </c>
      <c r="GL130">
        <v>-4.2957140779123221E-10</v>
      </c>
      <c r="GM130">
        <v>-8.3289933805379121E-2</v>
      </c>
      <c r="GN130">
        <v>6.7050777095108757E-4</v>
      </c>
      <c r="GO130">
        <v>6.3862846072479287E-4</v>
      </c>
      <c r="GP130">
        <v>-1.0801389653900339E-5</v>
      </c>
      <c r="GQ130">
        <v>6</v>
      </c>
      <c r="GR130">
        <v>2074</v>
      </c>
      <c r="GS130">
        <v>4</v>
      </c>
      <c r="GT130">
        <v>34</v>
      </c>
      <c r="GU130">
        <v>74.900000000000006</v>
      </c>
      <c r="GV130">
        <v>75.2</v>
      </c>
      <c r="GW130">
        <v>2.2290000000000001</v>
      </c>
      <c r="GX130">
        <v>2.5439500000000002</v>
      </c>
      <c r="GY130">
        <v>2.04834</v>
      </c>
      <c r="GZ130">
        <v>2.6196299999999999</v>
      </c>
      <c r="HA130">
        <v>2.1972700000000001</v>
      </c>
      <c r="HB130">
        <v>2.2875999999999999</v>
      </c>
      <c r="HC130">
        <v>38.501399999999997</v>
      </c>
      <c r="HD130">
        <v>14.3422</v>
      </c>
      <c r="HE130">
        <v>18</v>
      </c>
      <c r="HF130">
        <v>684.35799999999995</v>
      </c>
      <c r="HG130">
        <v>761.66200000000003</v>
      </c>
      <c r="HH130">
        <v>30.999400000000001</v>
      </c>
      <c r="HI130">
        <v>33.144799999999996</v>
      </c>
      <c r="HJ130">
        <v>30.0002</v>
      </c>
      <c r="HK130">
        <v>33.100499999999997</v>
      </c>
      <c r="HL130">
        <v>33.117199999999997</v>
      </c>
      <c r="HM130">
        <v>44.616</v>
      </c>
      <c r="HN130">
        <v>10.632199999999999</v>
      </c>
      <c r="HO130">
        <v>100</v>
      </c>
      <c r="HP130">
        <v>31</v>
      </c>
      <c r="HQ130">
        <v>769.44299999999998</v>
      </c>
      <c r="HR130">
        <v>33.6858</v>
      </c>
      <c r="HS130">
        <v>98.870400000000004</v>
      </c>
      <c r="HT130">
        <v>97.55</v>
      </c>
    </row>
    <row r="131" spans="1:228" x14ac:dyDescent="0.2">
      <c r="A131">
        <v>116</v>
      </c>
      <c r="B131">
        <v>1678129477</v>
      </c>
      <c r="C131">
        <v>459</v>
      </c>
      <c r="D131" t="s">
        <v>590</v>
      </c>
      <c r="E131" t="s">
        <v>591</v>
      </c>
      <c r="F131">
        <v>4</v>
      </c>
      <c r="G131">
        <v>1678129474.6875</v>
      </c>
      <c r="H131">
        <f t="shared" si="34"/>
        <v>7.1970390388893628E-4</v>
      </c>
      <c r="I131">
        <f t="shared" si="35"/>
        <v>0.71970390388893624</v>
      </c>
      <c r="J131">
        <f t="shared" si="36"/>
        <v>5.9866025001372156</v>
      </c>
      <c r="K131">
        <f t="shared" si="37"/>
        <v>744.28324999999995</v>
      </c>
      <c r="L131">
        <f t="shared" si="38"/>
        <v>519.87972530664217</v>
      </c>
      <c r="M131">
        <f t="shared" si="39"/>
        <v>52.664278801533406</v>
      </c>
      <c r="N131">
        <f t="shared" si="40"/>
        <v>75.396555544057094</v>
      </c>
      <c r="O131">
        <f t="shared" si="41"/>
        <v>4.6294064726664023E-2</v>
      </c>
      <c r="P131">
        <f t="shared" si="42"/>
        <v>2.7617864566853001</v>
      </c>
      <c r="Q131">
        <f t="shared" si="43"/>
        <v>4.5867245377113314E-2</v>
      </c>
      <c r="R131">
        <f t="shared" si="44"/>
        <v>2.8705048297166538E-2</v>
      </c>
      <c r="S131">
        <f t="shared" si="45"/>
        <v>226.11678223428567</v>
      </c>
      <c r="T131">
        <f t="shared" si="46"/>
        <v>33.853009645692723</v>
      </c>
      <c r="U131">
        <f t="shared" si="47"/>
        <v>32.744599999999998</v>
      </c>
      <c r="V131">
        <f t="shared" si="48"/>
        <v>4.9800580159264864</v>
      </c>
      <c r="W131">
        <f t="shared" si="49"/>
        <v>69.793391628653751</v>
      </c>
      <c r="X131">
        <f t="shared" si="50"/>
        <v>3.4567345843439439</v>
      </c>
      <c r="Y131">
        <f t="shared" si="51"/>
        <v>4.9528107227343536</v>
      </c>
      <c r="Z131">
        <f t="shared" si="52"/>
        <v>1.5233234315825426</v>
      </c>
      <c r="AA131">
        <f t="shared" si="53"/>
        <v>-31.738942161502091</v>
      </c>
      <c r="AB131">
        <f t="shared" si="54"/>
        <v>-14.505942559290965</v>
      </c>
      <c r="AC131">
        <f t="shared" si="55"/>
        <v>-1.1993221796797955</v>
      </c>
      <c r="AD131">
        <f t="shared" si="56"/>
        <v>178.67257533381283</v>
      </c>
      <c r="AE131">
        <f t="shared" si="57"/>
        <v>16.896773282796918</v>
      </c>
      <c r="AF131">
        <f t="shared" si="58"/>
        <v>0.6737392422928371</v>
      </c>
      <c r="AG131">
        <f t="shared" si="59"/>
        <v>5.9866025001372156</v>
      </c>
      <c r="AH131">
        <v>785.96947081584494</v>
      </c>
      <c r="AI131">
        <v>773.75626666666631</v>
      </c>
      <c r="AJ131">
        <v>1.750150111401269</v>
      </c>
      <c r="AK131">
        <v>60.624577214499709</v>
      </c>
      <c r="AL131">
        <f t="shared" si="60"/>
        <v>0.71970390388893624</v>
      </c>
      <c r="AM131">
        <v>33.523731012306882</v>
      </c>
      <c r="AN131">
        <v>34.132935151515149</v>
      </c>
      <c r="AO131">
        <v>5.1936344250262849E-3</v>
      </c>
      <c r="AP131">
        <v>101.7342113738122</v>
      </c>
      <c r="AQ131">
        <v>14</v>
      </c>
      <c r="AR131">
        <v>2</v>
      </c>
      <c r="AS131">
        <f t="shared" si="61"/>
        <v>1</v>
      </c>
      <c r="AT131">
        <f t="shared" si="62"/>
        <v>0</v>
      </c>
      <c r="AU131">
        <f t="shared" si="63"/>
        <v>47230.892433101209</v>
      </c>
      <c r="AV131">
        <f t="shared" si="64"/>
        <v>1200.01125</v>
      </c>
      <c r="AW131">
        <f t="shared" si="65"/>
        <v>1025.9343135928939</v>
      </c>
      <c r="AX131">
        <f t="shared" si="66"/>
        <v>0.85493724629072765</v>
      </c>
      <c r="AY131">
        <f t="shared" si="67"/>
        <v>0.18842888534110463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1678129474.6875</v>
      </c>
      <c r="BF131">
        <v>744.28324999999995</v>
      </c>
      <c r="BG131">
        <v>760.34037499999999</v>
      </c>
      <c r="BH131">
        <v>34.123437499999987</v>
      </c>
      <c r="BI131">
        <v>33.522850000000012</v>
      </c>
      <c r="BJ131">
        <v>751.44537500000001</v>
      </c>
      <c r="BK131">
        <v>33.871087500000002</v>
      </c>
      <c r="BL131">
        <v>650.11237500000004</v>
      </c>
      <c r="BM131">
        <v>101.20037499999999</v>
      </c>
      <c r="BN131">
        <v>0.100514875</v>
      </c>
      <c r="BO131">
        <v>32.647174999999997</v>
      </c>
      <c r="BP131">
        <v>32.744599999999998</v>
      </c>
      <c r="BQ131">
        <v>999.9</v>
      </c>
      <c r="BR131">
        <v>0</v>
      </c>
      <c r="BS131">
        <v>0</v>
      </c>
      <c r="BT131">
        <v>8965.3125</v>
      </c>
      <c r="BU131">
        <v>0</v>
      </c>
      <c r="BV131">
        <v>1307.188625</v>
      </c>
      <c r="BW131">
        <v>-16.057224999999999</v>
      </c>
      <c r="BX131">
        <v>770.57825000000003</v>
      </c>
      <c r="BY131">
        <v>786.71349999999995</v>
      </c>
      <c r="BZ131">
        <v>0.60060075000000002</v>
      </c>
      <c r="CA131">
        <v>760.34037499999999</v>
      </c>
      <c r="CB131">
        <v>33.522850000000012</v>
      </c>
      <c r="CC131">
        <v>3.4533049999999998</v>
      </c>
      <c r="CD131">
        <v>3.392525</v>
      </c>
      <c r="CE131">
        <v>26.391887499999999</v>
      </c>
      <c r="CF131">
        <v>26.091249999999999</v>
      </c>
      <c r="CG131">
        <v>1200.01125</v>
      </c>
      <c r="CH131">
        <v>0.50000774999999997</v>
      </c>
      <c r="CI131">
        <v>0.49999225000000003</v>
      </c>
      <c r="CJ131">
        <v>0</v>
      </c>
      <c r="CK131">
        <v>1005.16875</v>
      </c>
      <c r="CL131">
        <v>4.9990899999999998</v>
      </c>
      <c r="CM131">
        <v>10825.6625</v>
      </c>
      <c r="CN131">
        <v>9557.96875</v>
      </c>
      <c r="CO131">
        <v>42.311999999999998</v>
      </c>
      <c r="CP131">
        <v>43.890500000000003</v>
      </c>
      <c r="CQ131">
        <v>43.061999999999998</v>
      </c>
      <c r="CR131">
        <v>43.061999999999998</v>
      </c>
      <c r="CS131">
        <v>43.625</v>
      </c>
      <c r="CT131">
        <v>597.51625000000001</v>
      </c>
      <c r="CU131">
        <v>597.495</v>
      </c>
      <c r="CV131">
        <v>0</v>
      </c>
      <c r="CW131">
        <v>1678129519</v>
      </c>
      <c r="CX131">
        <v>0</v>
      </c>
      <c r="CY131">
        <v>1678124978.5</v>
      </c>
      <c r="CZ131" t="s">
        <v>356</v>
      </c>
      <c r="DA131">
        <v>1678124978.5</v>
      </c>
      <c r="DB131">
        <v>1678124958</v>
      </c>
      <c r="DC131">
        <v>13</v>
      </c>
      <c r="DD131">
        <v>-0.20300000000000001</v>
      </c>
      <c r="DE131">
        <v>-1.0999999999999999E-2</v>
      </c>
      <c r="DF131">
        <v>-7.2679999999999998</v>
      </c>
      <c r="DG131">
        <v>0.23699999999999999</v>
      </c>
      <c r="DH131">
        <v>791</v>
      </c>
      <c r="DI131">
        <v>32</v>
      </c>
      <c r="DJ131">
        <v>0.03</v>
      </c>
      <c r="DK131">
        <v>7.0000000000000007E-2</v>
      </c>
      <c r="DL131">
        <v>-15.925492500000001</v>
      </c>
      <c r="DM131">
        <v>-0.85190656660412134</v>
      </c>
      <c r="DN131">
        <v>9.6100349602642007E-2</v>
      </c>
      <c r="DO131">
        <v>0</v>
      </c>
      <c r="DP131">
        <v>0.64568437499999998</v>
      </c>
      <c r="DQ131">
        <v>-0.35741550844277792</v>
      </c>
      <c r="DR131">
        <v>3.6458948382178759E-2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363</v>
      </c>
      <c r="EA131">
        <v>3.2968099999999998</v>
      </c>
      <c r="EB131">
        <v>2.6251199999999999</v>
      </c>
      <c r="EC131">
        <v>0.155196</v>
      </c>
      <c r="ED131">
        <v>0.155251</v>
      </c>
      <c r="EE131">
        <v>0.139544</v>
      </c>
      <c r="EF131">
        <v>0.13669999999999999</v>
      </c>
      <c r="EG131">
        <v>25469.8</v>
      </c>
      <c r="EH131">
        <v>25830.5</v>
      </c>
      <c r="EI131">
        <v>28051.1</v>
      </c>
      <c r="EJ131">
        <v>29432.799999999999</v>
      </c>
      <c r="EK131">
        <v>33232.6</v>
      </c>
      <c r="EL131">
        <v>35274.5</v>
      </c>
      <c r="EM131">
        <v>39613.800000000003</v>
      </c>
      <c r="EN131">
        <v>42064.3</v>
      </c>
      <c r="EO131">
        <v>2.1995</v>
      </c>
      <c r="EP131">
        <v>2.1985800000000002</v>
      </c>
      <c r="EQ131">
        <v>0.126272</v>
      </c>
      <c r="ER131">
        <v>0</v>
      </c>
      <c r="ES131">
        <v>30.682300000000001</v>
      </c>
      <c r="ET131">
        <v>999.9</v>
      </c>
      <c r="EU131">
        <v>73</v>
      </c>
      <c r="EV131">
        <v>33.5</v>
      </c>
      <c r="EW131">
        <v>37.480800000000002</v>
      </c>
      <c r="EX131">
        <v>56.487299999999998</v>
      </c>
      <c r="EY131">
        <v>-3.9623400000000002</v>
      </c>
      <c r="EZ131">
        <v>2</v>
      </c>
      <c r="FA131">
        <v>0.453407</v>
      </c>
      <c r="FB131">
        <v>2.25027E-2</v>
      </c>
      <c r="FC131">
        <v>20.274899999999999</v>
      </c>
      <c r="FD131">
        <v>5.21774</v>
      </c>
      <c r="FE131">
        <v>12.008900000000001</v>
      </c>
      <c r="FF131">
        <v>4.9870999999999999</v>
      </c>
      <c r="FG131">
        <v>3.2845800000000001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1.8622799999999999</v>
      </c>
      <c r="FN131">
        <v>1.8643099999999999</v>
      </c>
      <c r="FO131">
        <v>1.8603499999999999</v>
      </c>
      <c r="FP131">
        <v>1.8611</v>
      </c>
      <c r="FQ131">
        <v>1.8602000000000001</v>
      </c>
      <c r="FR131">
        <v>1.86189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-7.1710000000000003</v>
      </c>
      <c r="GH131">
        <v>0.25240000000000001</v>
      </c>
      <c r="GI131">
        <v>-4.6300871571038451</v>
      </c>
      <c r="GJ131">
        <v>-4.6782648166075668E-3</v>
      </c>
      <c r="GK131">
        <v>2.0645039605938809E-6</v>
      </c>
      <c r="GL131">
        <v>-4.2957140779123221E-10</v>
      </c>
      <c r="GM131">
        <v>-8.3289933805379121E-2</v>
      </c>
      <c r="GN131">
        <v>6.7050777095108757E-4</v>
      </c>
      <c r="GO131">
        <v>6.3862846072479287E-4</v>
      </c>
      <c r="GP131">
        <v>-1.0801389653900339E-5</v>
      </c>
      <c r="GQ131">
        <v>6</v>
      </c>
      <c r="GR131">
        <v>2074</v>
      </c>
      <c r="GS131">
        <v>4</v>
      </c>
      <c r="GT131">
        <v>34</v>
      </c>
      <c r="GU131">
        <v>75</v>
      </c>
      <c r="GV131">
        <v>75.3</v>
      </c>
      <c r="GW131">
        <v>2.2448700000000001</v>
      </c>
      <c r="GX131">
        <v>2.5341800000000001</v>
      </c>
      <c r="GY131">
        <v>2.04834</v>
      </c>
      <c r="GZ131">
        <v>2.6196299999999999</v>
      </c>
      <c r="HA131">
        <v>2.1972700000000001</v>
      </c>
      <c r="HB131">
        <v>2.34863</v>
      </c>
      <c r="HC131">
        <v>38.501399999999997</v>
      </c>
      <c r="HD131">
        <v>14.385999999999999</v>
      </c>
      <c r="HE131">
        <v>18</v>
      </c>
      <c r="HF131">
        <v>684.42200000000003</v>
      </c>
      <c r="HG131">
        <v>761.85299999999995</v>
      </c>
      <c r="HH131">
        <v>30.998799999999999</v>
      </c>
      <c r="HI131">
        <v>33.145200000000003</v>
      </c>
      <c r="HJ131">
        <v>30.0002</v>
      </c>
      <c r="HK131">
        <v>33.1008</v>
      </c>
      <c r="HL131">
        <v>33.118899999999996</v>
      </c>
      <c r="HM131">
        <v>44.930799999999998</v>
      </c>
      <c r="HN131">
        <v>10.3371</v>
      </c>
      <c r="HO131">
        <v>100</v>
      </c>
      <c r="HP131">
        <v>31</v>
      </c>
      <c r="HQ131">
        <v>776.12099999999998</v>
      </c>
      <c r="HR131">
        <v>33.711399999999998</v>
      </c>
      <c r="HS131">
        <v>98.871300000000005</v>
      </c>
      <c r="HT131">
        <v>97.548599999999993</v>
      </c>
    </row>
    <row r="132" spans="1:228" x14ac:dyDescent="0.2">
      <c r="A132">
        <v>117</v>
      </c>
      <c r="B132">
        <v>1678129481</v>
      </c>
      <c r="C132">
        <v>463</v>
      </c>
      <c r="D132" t="s">
        <v>592</v>
      </c>
      <c r="E132" t="s">
        <v>593</v>
      </c>
      <c r="F132">
        <v>4</v>
      </c>
      <c r="G132">
        <v>1678129479</v>
      </c>
      <c r="H132">
        <f t="shared" si="34"/>
        <v>7.0913767076726496E-4</v>
      </c>
      <c r="I132">
        <f t="shared" si="35"/>
        <v>0.70913767076726497</v>
      </c>
      <c r="J132">
        <f t="shared" si="36"/>
        <v>6.3158853243944435</v>
      </c>
      <c r="K132">
        <f t="shared" si="37"/>
        <v>751.47685714285706</v>
      </c>
      <c r="L132">
        <f t="shared" si="38"/>
        <v>513.6785911278871</v>
      </c>
      <c r="M132">
        <f t="shared" si="39"/>
        <v>52.036234088363919</v>
      </c>
      <c r="N132">
        <f t="shared" si="40"/>
        <v>76.125472865070705</v>
      </c>
      <c r="O132">
        <f t="shared" si="41"/>
        <v>4.5873219708255593E-2</v>
      </c>
      <c r="P132">
        <f t="shared" si="42"/>
        <v>2.7631748981731099</v>
      </c>
      <c r="Q132">
        <f t="shared" si="43"/>
        <v>4.5454295879788061E-2</v>
      </c>
      <c r="R132">
        <f t="shared" si="44"/>
        <v>2.8446254599018905E-2</v>
      </c>
      <c r="S132">
        <f t="shared" si="45"/>
        <v>226.11397294825261</v>
      </c>
      <c r="T132">
        <f t="shared" si="46"/>
        <v>33.84835319283205</v>
      </c>
      <c r="U132">
        <f t="shared" si="47"/>
        <v>32.72295714285714</v>
      </c>
      <c r="V132">
        <f t="shared" si="48"/>
        <v>4.9739938159689308</v>
      </c>
      <c r="W132">
        <f t="shared" si="49"/>
        <v>69.874009004626785</v>
      </c>
      <c r="X132">
        <f t="shared" si="50"/>
        <v>3.4593678412337723</v>
      </c>
      <c r="Y132">
        <f t="shared" si="51"/>
        <v>4.9508649790005705</v>
      </c>
      <c r="Z132">
        <f t="shared" si="52"/>
        <v>1.5146259747351585</v>
      </c>
      <c r="AA132">
        <f t="shared" si="53"/>
        <v>-31.272971280836384</v>
      </c>
      <c r="AB132">
        <f t="shared" si="54"/>
        <v>-12.328189652057025</v>
      </c>
      <c r="AC132">
        <f t="shared" si="55"/>
        <v>-1.0186147247511115</v>
      </c>
      <c r="AD132">
        <f t="shared" si="56"/>
        <v>181.4941972906081</v>
      </c>
      <c r="AE132">
        <f t="shared" si="57"/>
        <v>16.936481667213982</v>
      </c>
      <c r="AF132">
        <f t="shared" si="58"/>
        <v>0.6443956882037164</v>
      </c>
      <c r="AG132">
        <f t="shared" si="59"/>
        <v>6.3158853243944435</v>
      </c>
      <c r="AH132">
        <v>792.94369477420742</v>
      </c>
      <c r="AI132">
        <v>780.59475151515119</v>
      </c>
      <c r="AJ132">
        <v>1.7009573987848889</v>
      </c>
      <c r="AK132">
        <v>60.624577214499709</v>
      </c>
      <c r="AL132">
        <f t="shared" si="60"/>
        <v>0.70913767076726497</v>
      </c>
      <c r="AM132">
        <v>33.571772458597117</v>
      </c>
      <c r="AN132">
        <v>34.161049090909103</v>
      </c>
      <c r="AO132">
        <v>6.9033420442728456E-3</v>
      </c>
      <c r="AP132">
        <v>101.7342113738122</v>
      </c>
      <c r="AQ132">
        <v>14</v>
      </c>
      <c r="AR132">
        <v>2</v>
      </c>
      <c r="AS132">
        <f t="shared" si="61"/>
        <v>1</v>
      </c>
      <c r="AT132">
        <f t="shared" si="62"/>
        <v>0</v>
      </c>
      <c r="AU132">
        <f t="shared" si="63"/>
        <v>47270.186825674158</v>
      </c>
      <c r="AV132">
        <f t="shared" si="64"/>
        <v>1199.998571428571</v>
      </c>
      <c r="AW132">
        <f t="shared" si="65"/>
        <v>1025.9232564498716</v>
      </c>
      <c r="AX132">
        <f t="shared" si="66"/>
        <v>0.85493706482377996</v>
      </c>
      <c r="AY132">
        <f t="shared" si="67"/>
        <v>0.18842853510989521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1678129479</v>
      </c>
      <c r="BF132">
        <v>751.47685714285706</v>
      </c>
      <c r="BG132">
        <v>767.559142857143</v>
      </c>
      <c r="BH132">
        <v>34.149342857142862</v>
      </c>
      <c r="BI132">
        <v>33.574771428571417</v>
      </c>
      <c r="BJ132">
        <v>758.65571428571434</v>
      </c>
      <c r="BK132">
        <v>33.896814285714292</v>
      </c>
      <c r="BL132">
        <v>649.93485714285714</v>
      </c>
      <c r="BM132">
        <v>101.2012857142857</v>
      </c>
      <c r="BN132">
        <v>9.9868328571428577E-2</v>
      </c>
      <c r="BO132">
        <v>32.6402</v>
      </c>
      <c r="BP132">
        <v>32.72295714285714</v>
      </c>
      <c r="BQ132">
        <v>999.89999999999986</v>
      </c>
      <c r="BR132">
        <v>0</v>
      </c>
      <c r="BS132">
        <v>0</v>
      </c>
      <c r="BT132">
        <v>8972.59</v>
      </c>
      <c r="BU132">
        <v>0</v>
      </c>
      <c r="BV132">
        <v>1714.3228571428569</v>
      </c>
      <c r="BW132">
        <v>-16.082185714285711</v>
      </c>
      <c r="BX132">
        <v>778.04657142857161</v>
      </c>
      <c r="BY132">
        <v>794.22514285714271</v>
      </c>
      <c r="BZ132">
        <v>0.57457042857142859</v>
      </c>
      <c r="CA132">
        <v>767.559142857143</v>
      </c>
      <c r="CB132">
        <v>33.574771428571417</v>
      </c>
      <c r="CC132">
        <v>3.4559542857142862</v>
      </c>
      <c r="CD132">
        <v>3.3978057142857141</v>
      </c>
      <c r="CE132">
        <v>26.404900000000001</v>
      </c>
      <c r="CF132">
        <v>26.11758571428572</v>
      </c>
      <c r="CG132">
        <v>1199.998571428571</v>
      </c>
      <c r="CH132">
        <v>0.50001300000000004</v>
      </c>
      <c r="CI132">
        <v>0.49998700000000001</v>
      </c>
      <c r="CJ132">
        <v>0</v>
      </c>
      <c r="CK132">
        <v>1005.235714285714</v>
      </c>
      <c r="CL132">
        <v>4.9990899999999998</v>
      </c>
      <c r="CM132">
        <v>10831.8</v>
      </c>
      <c r="CN132">
        <v>9557.8814285714288</v>
      </c>
      <c r="CO132">
        <v>42.311999999999998</v>
      </c>
      <c r="CP132">
        <v>43.936999999999998</v>
      </c>
      <c r="CQ132">
        <v>43.061999999999998</v>
      </c>
      <c r="CR132">
        <v>43.061999999999998</v>
      </c>
      <c r="CS132">
        <v>43.625</v>
      </c>
      <c r="CT132">
        <v>597.51714285714286</v>
      </c>
      <c r="CU132">
        <v>597.48142857142864</v>
      </c>
      <c r="CV132">
        <v>0</v>
      </c>
      <c r="CW132">
        <v>1678129523.2</v>
      </c>
      <c r="CX132">
        <v>0</v>
      </c>
      <c r="CY132">
        <v>1678124978.5</v>
      </c>
      <c r="CZ132" t="s">
        <v>356</v>
      </c>
      <c r="DA132">
        <v>1678124978.5</v>
      </c>
      <c r="DB132">
        <v>1678124958</v>
      </c>
      <c r="DC132">
        <v>13</v>
      </c>
      <c r="DD132">
        <v>-0.20300000000000001</v>
      </c>
      <c r="DE132">
        <v>-1.0999999999999999E-2</v>
      </c>
      <c r="DF132">
        <v>-7.2679999999999998</v>
      </c>
      <c r="DG132">
        <v>0.23699999999999999</v>
      </c>
      <c r="DH132">
        <v>791</v>
      </c>
      <c r="DI132">
        <v>32</v>
      </c>
      <c r="DJ132">
        <v>0.03</v>
      </c>
      <c r="DK132">
        <v>7.0000000000000007E-2</v>
      </c>
      <c r="DL132">
        <v>-15.96279024390244</v>
      </c>
      <c r="DM132">
        <v>-0.83170452961674557</v>
      </c>
      <c r="DN132">
        <v>9.5680456002864789E-2</v>
      </c>
      <c r="DO132">
        <v>0</v>
      </c>
      <c r="DP132">
        <v>0.62766251219512204</v>
      </c>
      <c r="DQ132">
        <v>-0.35881745644599172</v>
      </c>
      <c r="DR132">
        <v>3.7278913154183663E-2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363</v>
      </c>
      <c r="EA132">
        <v>3.2965399999999998</v>
      </c>
      <c r="EB132">
        <v>2.6250300000000002</v>
      </c>
      <c r="EC132">
        <v>0.15610099999999999</v>
      </c>
      <c r="ED132">
        <v>0.15615599999999999</v>
      </c>
      <c r="EE132">
        <v>0.13963200000000001</v>
      </c>
      <c r="EF132">
        <v>0.136822</v>
      </c>
      <c r="EG132">
        <v>25442.1</v>
      </c>
      <c r="EH132">
        <v>25802.799999999999</v>
      </c>
      <c r="EI132">
        <v>28050.7</v>
      </c>
      <c r="EJ132">
        <v>29432.799999999999</v>
      </c>
      <c r="EK132">
        <v>33229.4</v>
      </c>
      <c r="EL132">
        <v>35269.4</v>
      </c>
      <c r="EM132">
        <v>39613.9</v>
      </c>
      <c r="EN132">
        <v>42064.1</v>
      </c>
      <c r="EO132">
        <v>2.1994199999999999</v>
      </c>
      <c r="EP132">
        <v>2.1987999999999999</v>
      </c>
      <c r="EQ132">
        <v>0.12548300000000001</v>
      </c>
      <c r="ER132">
        <v>0</v>
      </c>
      <c r="ES132">
        <v>30.6751</v>
      </c>
      <c r="ET132">
        <v>999.9</v>
      </c>
      <c r="EU132">
        <v>73</v>
      </c>
      <c r="EV132">
        <v>33.5</v>
      </c>
      <c r="EW132">
        <v>37.476399999999998</v>
      </c>
      <c r="EX132">
        <v>56.877299999999998</v>
      </c>
      <c r="EY132">
        <v>-3.9503200000000001</v>
      </c>
      <c r="EZ132">
        <v>2</v>
      </c>
      <c r="FA132">
        <v>0.45366099999999998</v>
      </c>
      <c r="FB132">
        <v>1.88399E-2</v>
      </c>
      <c r="FC132">
        <v>20.274799999999999</v>
      </c>
      <c r="FD132">
        <v>5.2180400000000002</v>
      </c>
      <c r="FE132">
        <v>12.008800000000001</v>
      </c>
      <c r="FF132">
        <v>4.98705</v>
      </c>
      <c r="FG132">
        <v>3.2846500000000001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1.8622799999999999</v>
      </c>
      <c r="FN132">
        <v>1.86432</v>
      </c>
      <c r="FO132">
        <v>1.8603499999999999</v>
      </c>
      <c r="FP132">
        <v>1.86111</v>
      </c>
      <c r="FQ132">
        <v>1.8602000000000001</v>
      </c>
      <c r="FR132">
        <v>1.86191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-7.1870000000000003</v>
      </c>
      <c r="GH132">
        <v>0.25259999999999999</v>
      </c>
      <c r="GI132">
        <v>-4.6300871571038451</v>
      </c>
      <c r="GJ132">
        <v>-4.6782648166075668E-3</v>
      </c>
      <c r="GK132">
        <v>2.0645039605938809E-6</v>
      </c>
      <c r="GL132">
        <v>-4.2957140779123221E-10</v>
      </c>
      <c r="GM132">
        <v>-8.3289933805379121E-2</v>
      </c>
      <c r="GN132">
        <v>6.7050777095108757E-4</v>
      </c>
      <c r="GO132">
        <v>6.3862846072479287E-4</v>
      </c>
      <c r="GP132">
        <v>-1.0801389653900339E-5</v>
      </c>
      <c r="GQ132">
        <v>6</v>
      </c>
      <c r="GR132">
        <v>2074</v>
      </c>
      <c r="GS132">
        <v>4</v>
      </c>
      <c r="GT132">
        <v>34</v>
      </c>
      <c r="GU132">
        <v>75</v>
      </c>
      <c r="GV132">
        <v>75.400000000000006</v>
      </c>
      <c r="GW132">
        <v>2.2607400000000002</v>
      </c>
      <c r="GX132">
        <v>2.5317400000000001</v>
      </c>
      <c r="GY132">
        <v>2.04834</v>
      </c>
      <c r="GZ132">
        <v>2.6196299999999999</v>
      </c>
      <c r="HA132">
        <v>2.1972700000000001</v>
      </c>
      <c r="HB132">
        <v>2.34009</v>
      </c>
      <c r="HC132">
        <v>38.501399999999997</v>
      </c>
      <c r="HD132">
        <v>14.385999999999999</v>
      </c>
      <c r="HE132">
        <v>18</v>
      </c>
      <c r="HF132">
        <v>684.39099999999996</v>
      </c>
      <c r="HG132">
        <v>762.09100000000001</v>
      </c>
      <c r="HH132">
        <v>30.998999999999999</v>
      </c>
      <c r="HI132">
        <v>33.145499999999998</v>
      </c>
      <c r="HJ132">
        <v>30.0002</v>
      </c>
      <c r="HK132">
        <v>33.103499999999997</v>
      </c>
      <c r="HL132">
        <v>33.120199999999997</v>
      </c>
      <c r="HM132">
        <v>45.247100000000003</v>
      </c>
      <c r="HN132">
        <v>10.3371</v>
      </c>
      <c r="HO132">
        <v>100</v>
      </c>
      <c r="HP132">
        <v>31</v>
      </c>
      <c r="HQ132">
        <v>782.79899999999998</v>
      </c>
      <c r="HR132">
        <v>33.713099999999997</v>
      </c>
      <c r="HS132">
        <v>98.870900000000006</v>
      </c>
      <c r="HT132">
        <v>97.548500000000004</v>
      </c>
    </row>
    <row r="133" spans="1:228" x14ac:dyDescent="0.2">
      <c r="A133">
        <v>118</v>
      </c>
      <c r="B133">
        <v>1678129485</v>
      </c>
      <c r="C133">
        <v>467</v>
      </c>
      <c r="D133" t="s">
        <v>594</v>
      </c>
      <c r="E133" t="s">
        <v>595</v>
      </c>
      <c r="F133">
        <v>4</v>
      </c>
      <c r="G133">
        <v>1678129482.6875</v>
      </c>
      <c r="H133">
        <f t="shared" si="34"/>
        <v>7.4748848490827741E-4</v>
      </c>
      <c r="I133">
        <f t="shared" si="35"/>
        <v>0.74748848490827746</v>
      </c>
      <c r="J133">
        <f t="shared" si="36"/>
        <v>6.0976699385956739</v>
      </c>
      <c r="K133">
        <f t="shared" si="37"/>
        <v>757.59875</v>
      </c>
      <c r="L133">
        <f t="shared" si="38"/>
        <v>539.06328718859334</v>
      </c>
      <c r="M133">
        <f t="shared" si="39"/>
        <v>54.608142132675106</v>
      </c>
      <c r="N133">
        <f t="shared" si="40"/>
        <v>76.746202538298945</v>
      </c>
      <c r="O133">
        <f t="shared" si="41"/>
        <v>4.8594523976222048E-2</v>
      </c>
      <c r="P133">
        <f t="shared" si="42"/>
        <v>2.7658215512159599</v>
      </c>
      <c r="Q133">
        <f t="shared" si="43"/>
        <v>4.8125142370541926E-2</v>
      </c>
      <c r="R133">
        <f t="shared" si="44"/>
        <v>3.0120008097194728E-2</v>
      </c>
      <c r="S133">
        <f t="shared" si="45"/>
        <v>226.11272173406428</v>
      </c>
      <c r="T133">
        <f t="shared" si="46"/>
        <v>33.833302781599031</v>
      </c>
      <c r="U133">
        <f t="shared" si="47"/>
        <v>32.711575000000003</v>
      </c>
      <c r="V133">
        <f t="shared" si="48"/>
        <v>4.9708071863131362</v>
      </c>
      <c r="W133">
        <f t="shared" si="49"/>
        <v>69.958420442356697</v>
      </c>
      <c r="X133">
        <f t="shared" si="50"/>
        <v>3.4628640676719646</v>
      </c>
      <c r="Y133">
        <f t="shared" si="51"/>
        <v>4.9498888708118338</v>
      </c>
      <c r="Z133">
        <f t="shared" si="52"/>
        <v>1.5079431186411716</v>
      </c>
      <c r="AA133">
        <f t="shared" si="53"/>
        <v>-32.964242184455031</v>
      </c>
      <c r="AB133">
        <f t="shared" si="54"/>
        <v>-11.164683988753833</v>
      </c>
      <c r="AC133">
        <f t="shared" si="55"/>
        <v>-0.92153021520046896</v>
      </c>
      <c r="AD133">
        <f t="shared" si="56"/>
        <v>181.06226534565494</v>
      </c>
      <c r="AE133">
        <f t="shared" si="57"/>
        <v>16.924596808251518</v>
      </c>
      <c r="AF133">
        <f t="shared" si="58"/>
        <v>0.6474971628816607</v>
      </c>
      <c r="AG133">
        <f t="shared" si="59"/>
        <v>6.0976699385956739</v>
      </c>
      <c r="AH133">
        <v>799.83662383353521</v>
      </c>
      <c r="AI133">
        <v>787.55758787878767</v>
      </c>
      <c r="AJ133">
        <v>1.738494439416074</v>
      </c>
      <c r="AK133">
        <v>60.624577214499709</v>
      </c>
      <c r="AL133">
        <f t="shared" si="60"/>
        <v>0.74748848490827746</v>
      </c>
      <c r="AM133">
        <v>33.599066700087022</v>
      </c>
      <c r="AN133">
        <v>34.201958787878787</v>
      </c>
      <c r="AO133">
        <v>1.019240002262433E-2</v>
      </c>
      <c r="AP133">
        <v>101.7342113738122</v>
      </c>
      <c r="AQ133">
        <v>14</v>
      </c>
      <c r="AR133">
        <v>2</v>
      </c>
      <c r="AS133">
        <f t="shared" si="61"/>
        <v>1</v>
      </c>
      <c r="AT133">
        <f t="shared" si="62"/>
        <v>0</v>
      </c>
      <c r="AU133">
        <f t="shared" si="63"/>
        <v>47343.598388657658</v>
      </c>
      <c r="AV133">
        <f t="shared" si="64"/>
        <v>1199.99125</v>
      </c>
      <c r="AW133">
        <f t="shared" si="65"/>
        <v>1025.9170635927794</v>
      </c>
      <c r="AX133">
        <f t="shared" si="66"/>
        <v>0.85493712024381796</v>
      </c>
      <c r="AY133">
        <f t="shared" si="67"/>
        <v>0.18842864207056867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1678129482.6875</v>
      </c>
      <c r="BF133">
        <v>757.59875</v>
      </c>
      <c r="BG133">
        <v>773.67437500000005</v>
      </c>
      <c r="BH133">
        <v>34.183599999999998</v>
      </c>
      <c r="BI133">
        <v>33.606337500000002</v>
      </c>
      <c r="BJ133">
        <v>764.79150000000004</v>
      </c>
      <c r="BK133">
        <v>33.930837500000003</v>
      </c>
      <c r="BL133">
        <v>649.99549999999999</v>
      </c>
      <c r="BM133">
        <v>101.202</v>
      </c>
      <c r="BN133">
        <v>9.9912837500000004E-2</v>
      </c>
      <c r="BO133">
        <v>32.636699999999998</v>
      </c>
      <c r="BP133">
        <v>32.711575000000003</v>
      </c>
      <c r="BQ133">
        <v>999.9</v>
      </c>
      <c r="BR133">
        <v>0</v>
      </c>
      <c r="BS133">
        <v>0</v>
      </c>
      <c r="BT133">
        <v>8986.5625</v>
      </c>
      <c r="BU133">
        <v>0</v>
      </c>
      <c r="BV133">
        <v>1728.7962500000001</v>
      </c>
      <c r="BW133">
        <v>-16.075600000000001</v>
      </c>
      <c r="BX133">
        <v>784.41287499999999</v>
      </c>
      <c r="BY133">
        <v>800.57887499999993</v>
      </c>
      <c r="BZ133">
        <v>0.57726974999999991</v>
      </c>
      <c r="CA133">
        <v>773.67437500000005</v>
      </c>
      <c r="CB133">
        <v>33.606337500000002</v>
      </c>
      <c r="CC133">
        <v>3.45944875</v>
      </c>
      <c r="CD133">
        <v>3.40102875</v>
      </c>
      <c r="CE133">
        <v>26.422025000000001</v>
      </c>
      <c r="CF133">
        <v>26.133612500000002</v>
      </c>
      <c r="CG133">
        <v>1199.99125</v>
      </c>
      <c r="CH133">
        <v>0.50001125000000002</v>
      </c>
      <c r="CI133">
        <v>0.49998874999999998</v>
      </c>
      <c r="CJ133">
        <v>0</v>
      </c>
      <c r="CK133">
        <v>1005.0825</v>
      </c>
      <c r="CL133">
        <v>4.9990899999999998</v>
      </c>
      <c r="CM133">
        <v>10830.625</v>
      </c>
      <c r="CN133">
        <v>9557.8250000000007</v>
      </c>
      <c r="CO133">
        <v>42.311999999999998</v>
      </c>
      <c r="CP133">
        <v>43.936999999999998</v>
      </c>
      <c r="CQ133">
        <v>43.061999999999998</v>
      </c>
      <c r="CR133">
        <v>43.061999999999998</v>
      </c>
      <c r="CS133">
        <v>43.625</v>
      </c>
      <c r="CT133">
        <v>597.51125000000002</v>
      </c>
      <c r="CU133">
        <v>597.48</v>
      </c>
      <c r="CV133">
        <v>0</v>
      </c>
      <c r="CW133">
        <v>1678129527.4000001</v>
      </c>
      <c r="CX133">
        <v>0</v>
      </c>
      <c r="CY133">
        <v>1678124978.5</v>
      </c>
      <c r="CZ133" t="s">
        <v>356</v>
      </c>
      <c r="DA133">
        <v>1678124978.5</v>
      </c>
      <c r="DB133">
        <v>1678124958</v>
      </c>
      <c r="DC133">
        <v>13</v>
      </c>
      <c r="DD133">
        <v>-0.20300000000000001</v>
      </c>
      <c r="DE133">
        <v>-1.0999999999999999E-2</v>
      </c>
      <c r="DF133">
        <v>-7.2679999999999998</v>
      </c>
      <c r="DG133">
        <v>0.23699999999999999</v>
      </c>
      <c r="DH133">
        <v>791</v>
      </c>
      <c r="DI133">
        <v>32</v>
      </c>
      <c r="DJ133">
        <v>0.03</v>
      </c>
      <c r="DK133">
        <v>7.0000000000000007E-2</v>
      </c>
      <c r="DL133">
        <v>-16.004026829268291</v>
      </c>
      <c r="DM133">
        <v>-0.86128641114984883</v>
      </c>
      <c r="DN133">
        <v>9.8514178809610137E-2</v>
      </c>
      <c r="DO133">
        <v>0</v>
      </c>
      <c r="DP133">
        <v>0.60563400000000001</v>
      </c>
      <c r="DQ133">
        <v>-0.22875631358884779</v>
      </c>
      <c r="DR133">
        <v>2.4023182277369229E-2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363</v>
      </c>
      <c r="EA133">
        <v>3.2966899999999999</v>
      </c>
      <c r="EB133">
        <v>2.62513</v>
      </c>
      <c r="EC133">
        <v>0.157025</v>
      </c>
      <c r="ED133">
        <v>0.157057</v>
      </c>
      <c r="EE133">
        <v>0.13974300000000001</v>
      </c>
      <c r="EF133">
        <v>0.136994</v>
      </c>
      <c r="EG133">
        <v>25414.1</v>
      </c>
      <c r="EH133">
        <v>25775.3</v>
      </c>
      <c r="EI133">
        <v>28050.7</v>
      </c>
      <c r="EJ133">
        <v>29432.9</v>
      </c>
      <c r="EK133">
        <v>33224.800000000003</v>
      </c>
      <c r="EL133">
        <v>35262.9</v>
      </c>
      <c r="EM133">
        <v>39613.5</v>
      </c>
      <c r="EN133">
        <v>42064.6</v>
      </c>
      <c r="EO133">
        <v>2.1997200000000001</v>
      </c>
      <c r="EP133">
        <v>2.1989999999999998</v>
      </c>
      <c r="EQ133">
        <v>0.12601200000000001</v>
      </c>
      <c r="ER133">
        <v>0</v>
      </c>
      <c r="ES133">
        <v>30.670500000000001</v>
      </c>
      <c r="ET133">
        <v>999.9</v>
      </c>
      <c r="EU133">
        <v>73</v>
      </c>
      <c r="EV133">
        <v>33.5</v>
      </c>
      <c r="EW133">
        <v>37.4754</v>
      </c>
      <c r="EX133">
        <v>56.607300000000002</v>
      </c>
      <c r="EY133">
        <v>-4.0584899999999999</v>
      </c>
      <c r="EZ133">
        <v>2</v>
      </c>
      <c r="FA133">
        <v>0.45333600000000002</v>
      </c>
      <c r="FB133">
        <v>1.79793E-2</v>
      </c>
      <c r="FC133">
        <v>20.274799999999999</v>
      </c>
      <c r="FD133">
        <v>5.2181899999999999</v>
      </c>
      <c r="FE133">
        <v>12.0099</v>
      </c>
      <c r="FF133">
        <v>4.9869500000000002</v>
      </c>
      <c r="FG133">
        <v>3.2846500000000001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1.8622700000000001</v>
      </c>
      <c r="FN133">
        <v>1.8643099999999999</v>
      </c>
      <c r="FO133">
        <v>1.8603499999999999</v>
      </c>
      <c r="FP133">
        <v>1.86111</v>
      </c>
      <c r="FQ133">
        <v>1.8602000000000001</v>
      </c>
      <c r="FR133">
        <v>1.86192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-7.2009999999999996</v>
      </c>
      <c r="GH133">
        <v>0.25290000000000001</v>
      </c>
      <c r="GI133">
        <v>-4.6300871571038451</v>
      </c>
      <c r="GJ133">
        <v>-4.6782648166075668E-3</v>
      </c>
      <c r="GK133">
        <v>2.0645039605938809E-6</v>
      </c>
      <c r="GL133">
        <v>-4.2957140779123221E-10</v>
      </c>
      <c r="GM133">
        <v>-8.3289933805379121E-2</v>
      </c>
      <c r="GN133">
        <v>6.7050777095108757E-4</v>
      </c>
      <c r="GO133">
        <v>6.3862846072479287E-4</v>
      </c>
      <c r="GP133">
        <v>-1.0801389653900339E-5</v>
      </c>
      <c r="GQ133">
        <v>6</v>
      </c>
      <c r="GR133">
        <v>2074</v>
      </c>
      <c r="GS133">
        <v>4</v>
      </c>
      <c r="GT133">
        <v>34</v>
      </c>
      <c r="GU133">
        <v>75.099999999999994</v>
      </c>
      <c r="GV133">
        <v>75.5</v>
      </c>
      <c r="GW133">
        <v>2.2778299999999998</v>
      </c>
      <c r="GX133">
        <v>2.5317400000000001</v>
      </c>
      <c r="GY133">
        <v>2.04834</v>
      </c>
      <c r="GZ133">
        <v>2.6196299999999999</v>
      </c>
      <c r="HA133">
        <v>2.1972700000000001</v>
      </c>
      <c r="HB133">
        <v>2.3547400000000001</v>
      </c>
      <c r="HC133">
        <v>38.501399999999997</v>
      </c>
      <c r="HD133">
        <v>14.4122</v>
      </c>
      <c r="HE133">
        <v>18</v>
      </c>
      <c r="HF133">
        <v>684.63599999999997</v>
      </c>
      <c r="HG133">
        <v>762.28599999999994</v>
      </c>
      <c r="HH133">
        <v>30.999400000000001</v>
      </c>
      <c r="HI133">
        <v>33.148099999999999</v>
      </c>
      <c r="HJ133">
        <v>30</v>
      </c>
      <c r="HK133">
        <v>33.103499999999997</v>
      </c>
      <c r="HL133">
        <v>33.120199999999997</v>
      </c>
      <c r="HM133">
        <v>45.567500000000003</v>
      </c>
      <c r="HN133">
        <v>10.064</v>
      </c>
      <c r="HO133">
        <v>100</v>
      </c>
      <c r="HP133">
        <v>31</v>
      </c>
      <c r="HQ133">
        <v>789.47699999999998</v>
      </c>
      <c r="HR133">
        <v>33.700200000000002</v>
      </c>
      <c r="HS133">
        <v>98.870099999999994</v>
      </c>
      <c r="HT133">
        <v>97.549300000000002</v>
      </c>
    </row>
    <row r="134" spans="1:228" x14ac:dyDescent="0.2">
      <c r="A134">
        <v>119</v>
      </c>
      <c r="B134">
        <v>1678129489</v>
      </c>
      <c r="C134">
        <v>471</v>
      </c>
      <c r="D134" t="s">
        <v>596</v>
      </c>
      <c r="E134" t="s">
        <v>597</v>
      </c>
      <c r="F134">
        <v>4</v>
      </c>
      <c r="G134">
        <v>1678129487</v>
      </c>
      <c r="H134">
        <f t="shared" si="34"/>
        <v>7.3263376964682935E-4</v>
      </c>
      <c r="I134">
        <f t="shared" si="35"/>
        <v>0.73263376964682936</v>
      </c>
      <c r="J134">
        <f t="shared" si="36"/>
        <v>6.2136328865459731</v>
      </c>
      <c r="K134">
        <f t="shared" si="37"/>
        <v>764.77757142857149</v>
      </c>
      <c r="L134">
        <f t="shared" si="38"/>
        <v>538.5808266631575</v>
      </c>
      <c r="M134">
        <f t="shared" si="39"/>
        <v>54.559287234964685</v>
      </c>
      <c r="N134">
        <f t="shared" si="40"/>
        <v>77.473458253140734</v>
      </c>
      <c r="O134">
        <f t="shared" si="41"/>
        <v>4.7716509903489683E-2</v>
      </c>
      <c r="P134">
        <f t="shared" si="42"/>
        <v>2.7722367525069327</v>
      </c>
      <c r="Q134">
        <f t="shared" si="43"/>
        <v>4.726488835929156E-2</v>
      </c>
      <c r="R134">
        <f t="shared" si="44"/>
        <v>2.9580775274562897E-2</v>
      </c>
      <c r="S134">
        <f t="shared" si="45"/>
        <v>226.11187852033839</v>
      </c>
      <c r="T134">
        <f t="shared" si="46"/>
        <v>33.845093976952612</v>
      </c>
      <c r="U134">
        <f t="shared" si="47"/>
        <v>32.719614285714293</v>
      </c>
      <c r="V134">
        <f t="shared" si="48"/>
        <v>4.9730577404075689</v>
      </c>
      <c r="W134">
        <f t="shared" si="49"/>
        <v>70.026328024024835</v>
      </c>
      <c r="X134">
        <f t="shared" si="50"/>
        <v>3.4682400830997255</v>
      </c>
      <c r="Y134">
        <f t="shared" si="51"/>
        <v>4.952765882440433</v>
      </c>
      <c r="Z134">
        <f t="shared" si="52"/>
        <v>1.5048176573078433</v>
      </c>
      <c r="AA134">
        <f t="shared" si="53"/>
        <v>-32.309149241425175</v>
      </c>
      <c r="AB134">
        <f t="shared" si="54"/>
        <v>-10.850565698363962</v>
      </c>
      <c r="AC134">
        <f t="shared" si="55"/>
        <v>-0.89361094265314645</v>
      </c>
      <c r="AD134">
        <f t="shared" si="56"/>
        <v>182.0585526378961</v>
      </c>
      <c r="AE134">
        <f t="shared" si="57"/>
        <v>16.990869207312791</v>
      </c>
      <c r="AF134">
        <f t="shared" si="58"/>
        <v>0.60139047596310657</v>
      </c>
      <c r="AG134">
        <f t="shared" si="59"/>
        <v>6.2136328865459731</v>
      </c>
      <c r="AH134">
        <v>806.81224754533196</v>
      </c>
      <c r="AI134">
        <v>794.47174545454538</v>
      </c>
      <c r="AJ134">
        <v>1.7250213809316399</v>
      </c>
      <c r="AK134">
        <v>60.624577214499709</v>
      </c>
      <c r="AL134">
        <f t="shared" si="60"/>
        <v>0.73263376964682936</v>
      </c>
      <c r="AM134">
        <v>33.699350504684631</v>
      </c>
      <c r="AN134">
        <v>34.261673333333327</v>
      </c>
      <c r="AO134">
        <v>1.4574876237423659E-2</v>
      </c>
      <c r="AP134">
        <v>101.7342113738122</v>
      </c>
      <c r="AQ134">
        <v>14</v>
      </c>
      <c r="AR134">
        <v>2</v>
      </c>
      <c r="AS134">
        <f t="shared" si="61"/>
        <v>1</v>
      </c>
      <c r="AT134">
        <f t="shared" si="62"/>
        <v>0</v>
      </c>
      <c r="AU134">
        <f t="shared" si="63"/>
        <v>47518.763886075947</v>
      </c>
      <c r="AV134">
        <f t="shared" si="64"/>
        <v>1199.982857142857</v>
      </c>
      <c r="AW134">
        <f t="shared" si="65"/>
        <v>1025.9102707359266</v>
      </c>
      <c r="AX134">
        <f t="shared" si="66"/>
        <v>0.85493743900525798</v>
      </c>
      <c r="AY134">
        <f t="shared" si="67"/>
        <v>0.18842925728014792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1678129487</v>
      </c>
      <c r="BF134">
        <v>764.77757142857149</v>
      </c>
      <c r="BG134">
        <v>780.88657142857153</v>
      </c>
      <c r="BH134">
        <v>34.23665714285714</v>
      </c>
      <c r="BI134">
        <v>33.700514285714277</v>
      </c>
      <c r="BJ134">
        <v>771.98657142857144</v>
      </c>
      <c r="BK134">
        <v>33.983528571428572</v>
      </c>
      <c r="BL134">
        <v>649.97699999999998</v>
      </c>
      <c r="BM134">
        <v>101.2021428571428</v>
      </c>
      <c r="BN134">
        <v>9.980577142857143E-2</v>
      </c>
      <c r="BO134">
        <v>32.647014285714292</v>
      </c>
      <c r="BP134">
        <v>32.719614285714293</v>
      </c>
      <c r="BQ134">
        <v>999.89999999999986</v>
      </c>
      <c r="BR134">
        <v>0</v>
      </c>
      <c r="BS134">
        <v>0</v>
      </c>
      <c r="BT134">
        <v>9020.6242857142861</v>
      </c>
      <c r="BU134">
        <v>0</v>
      </c>
      <c r="BV134">
        <v>1733.704285714286</v>
      </c>
      <c r="BW134">
        <v>-16.10912857142857</v>
      </c>
      <c r="BX134">
        <v>791.88928571428573</v>
      </c>
      <c r="BY134">
        <v>808.12057142857145</v>
      </c>
      <c r="BZ134">
        <v>0.53615500000000005</v>
      </c>
      <c r="CA134">
        <v>780.88657142857153</v>
      </c>
      <c r="CB134">
        <v>33.700514285714277</v>
      </c>
      <c r="CC134">
        <v>3.4648242857142861</v>
      </c>
      <c r="CD134">
        <v>3.4105628571428568</v>
      </c>
      <c r="CE134">
        <v>26.448371428571431</v>
      </c>
      <c r="CF134">
        <v>26.180971428571429</v>
      </c>
      <c r="CG134">
        <v>1199.982857142857</v>
      </c>
      <c r="CH134">
        <v>0.50000299999999998</v>
      </c>
      <c r="CI134">
        <v>0.49999700000000008</v>
      </c>
      <c r="CJ134">
        <v>0</v>
      </c>
      <c r="CK134">
        <v>1004.898571428571</v>
      </c>
      <c r="CL134">
        <v>4.9990899999999998</v>
      </c>
      <c r="CM134">
        <v>10829.62857142857</v>
      </c>
      <c r="CN134">
        <v>9557.7457142857129</v>
      </c>
      <c r="CO134">
        <v>42.311999999999998</v>
      </c>
      <c r="CP134">
        <v>43.936999999999998</v>
      </c>
      <c r="CQ134">
        <v>43.08</v>
      </c>
      <c r="CR134">
        <v>43.08</v>
      </c>
      <c r="CS134">
        <v>43.625</v>
      </c>
      <c r="CT134">
        <v>597.49428571428564</v>
      </c>
      <c r="CU134">
        <v>597.48857142857139</v>
      </c>
      <c r="CV134">
        <v>0</v>
      </c>
      <c r="CW134">
        <v>1678129531</v>
      </c>
      <c r="CX134">
        <v>0</v>
      </c>
      <c r="CY134">
        <v>1678124978.5</v>
      </c>
      <c r="CZ134" t="s">
        <v>356</v>
      </c>
      <c r="DA134">
        <v>1678124978.5</v>
      </c>
      <c r="DB134">
        <v>1678124958</v>
      </c>
      <c r="DC134">
        <v>13</v>
      </c>
      <c r="DD134">
        <v>-0.20300000000000001</v>
      </c>
      <c r="DE134">
        <v>-1.0999999999999999E-2</v>
      </c>
      <c r="DF134">
        <v>-7.2679999999999998</v>
      </c>
      <c r="DG134">
        <v>0.23699999999999999</v>
      </c>
      <c r="DH134">
        <v>791</v>
      </c>
      <c r="DI134">
        <v>32</v>
      </c>
      <c r="DJ134">
        <v>0.03</v>
      </c>
      <c r="DK134">
        <v>7.0000000000000007E-2</v>
      </c>
      <c r="DL134">
        <v>-16.060434999999998</v>
      </c>
      <c r="DM134">
        <v>-0.26350469043146207</v>
      </c>
      <c r="DN134">
        <v>3.8950914944324393E-2</v>
      </c>
      <c r="DO134">
        <v>0</v>
      </c>
      <c r="DP134">
        <v>0.58485720000000008</v>
      </c>
      <c r="DQ134">
        <v>-0.28182666416510471</v>
      </c>
      <c r="DR134">
        <v>2.856891029353412E-2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363</v>
      </c>
      <c r="EA134">
        <v>3.2966899999999999</v>
      </c>
      <c r="EB134">
        <v>2.6251699999999998</v>
      </c>
      <c r="EC134">
        <v>0.15793099999999999</v>
      </c>
      <c r="ED134">
        <v>0.15797700000000001</v>
      </c>
      <c r="EE134">
        <v>0.13991700000000001</v>
      </c>
      <c r="EF134">
        <v>0.13717799999999999</v>
      </c>
      <c r="EG134">
        <v>25386.7</v>
      </c>
      <c r="EH134">
        <v>25747</v>
      </c>
      <c r="EI134">
        <v>28050.7</v>
      </c>
      <c r="EJ134">
        <v>29432.9</v>
      </c>
      <c r="EK134">
        <v>33218</v>
      </c>
      <c r="EL134">
        <v>35255.1</v>
      </c>
      <c r="EM134">
        <v>39613.300000000003</v>
      </c>
      <c r="EN134">
        <v>42064.3</v>
      </c>
      <c r="EO134">
        <v>2.1996000000000002</v>
      </c>
      <c r="EP134">
        <v>2.1989299999999998</v>
      </c>
      <c r="EQ134">
        <v>0.12642100000000001</v>
      </c>
      <c r="ER134">
        <v>0</v>
      </c>
      <c r="ES134">
        <v>30.6709</v>
      </c>
      <c r="ET134">
        <v>999.9</v>
      </c>
      <c r="EU134">
        <v>73</v>
      </c>
      <c r="EV134">
        <v>33.5</v>
      </c>
      <c r="EW134">
        <v>37.478200000000001</v>
      </c>
      <c r="EX134">
        <v>56.487299999999998</v>
      </c>
      <c r="EY134">
        <v>-4.0344499999999996</v>
      </c>
      <c r="EZ134">
        <v>2</v>
      </c>
      <c r="FA134">
        <v>0.45375300000000002</v>
      </c>
      <c r="FB134">
        <v>2.1797400000000001E-2</v>
      </c>
      <c r="FC134">
        <v>20.274799999999999</v>
      </c>
      <c r="FD134">
        <v>5.2171399999999997</v>
      </c>
      <c r="FE134">
        <v>12.0098</v>
      </c>
      <c r="FF134">
        <v>4.9868499999999996</v>
      </c>
      <c r="FG134">
        <v>3.2845499999999999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1.86226</v>
      </c>
      <c r="FN134">
        <v>1.8643099999999999</v>
      </c>
      <c r="FO134">
        <v>1.8603499999999999</v>
      </c>
      <c r="FP134">
        <v>1.86111</v>
      </c>
      <c r="FQ134">
        <v>1.8602000000000001</v>
      </c>
      <c r="FR134">
        <v>1.8619000000000001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-7.2169999999999996</v>
      </c>
      <c r="GH134">
        <v>0.25330000000000003</v>
      </c>
      <c r="GI134">
        <v>-4.6300871571038451</v>
      </c>
      <c r="GJ134">
        <v>-4.6782648166075668E-3</v>
      </c>
      <c r="GK134">
        <v>2.0645039605938809E-6</v>
      </c>
      <c r="GL134">
        <v>-4.2957140779123221E-10</v>
      </c>
      <c r="GM134">
        <v>-8.3289933805379121E-2</v>
      </c>
      <c r="GN134">
        <v>6.7050777095108757E-4</v>
      </c>
      <c r="GO134">
        <v>6.3862846072479287E-4</v>
      </c>
      <c r="GP134">
        <v>-1.0801389653900339E-5</v>
      </c>
      <c r="GQ134">
        <v>6</v>
      </c>
      <c r="GR134">
        <v>2074</v>
      </c>
      <c r="GS134">
        <v>4</v>
      </c>
      <c r="GT134">
        <v>34</v>
      </c>
      <c r="GU134">
        <v>75.2</v>
      </c>
      <c r="GV134">
        <v>75.5</v>
      </c>
      <c r="GW134">
        <v>2.2936999999999999</v>
      </c>
      <c r="GX134">
        <v>2.5402800000000001</v>
      </c>
      <c r="GY134">
        <v>2.04834</v>
      </c>
      <c r="GZ134">
        <v>2.6208499999999999</v>
      </c>
      <c r="HA134">
        <v>2.1972700000000001</v>
      </c>
      <c r="HB134">
        <v>2.33887</v>
      </c>
      <c r="HC134">
        <v>38.501399999999997</v>
      </c>
      <c r="HD134">
        <v>14.368399999999999</v>
      </c>
      <c r="HE134">
        <v>18</v>
      </c>
      <c r="HF134">
        <v>684.53399999999999</v>
      </c>
      <c r="HG134">
        <v>762.21299999999997</v>
      </c>
      <c r="HH134">
        <v>31.000399999999999</v>
      </c>
      <c r="HI134">
        <v>33.148099999999999</v>
      </c>
      <c r="HJ134">
        <v>30.0002</v>
      </c>
      <c r="HK134">
        <v>33.103499999999997</v>
      </c>
      <c r="HL134">
        <v>33.120199999999997</v>
      </c>
      <c r="HM134">
        <v>45.883099999999999</v>
      </c>
      <c r="HN134">
        <v>10.064</v>
      </c>
      <c r="HO134">
        <v>100</v>
      </c>
      <c r="HP134">
        <v>31</v>
      </c>
      <c r="HQ134">
        <v>796.16700000000003</v>
      </c>
      <c r="HR134">
        <v>33.684800000000003</v>
      </c>
      <c r="HS134">
        <v>98.869900000000001</v>
      </c>
      <c r="HT134">
        <v>97.548699999999997</v>
      </c>
    </row>
    <row r="135" spans="1:228" x14ac:dyDescent="0.2">
      <c r="A135">
        <v>120</v>
      </c>
      <c r="B135">
        <v>1678129493</v>
      </c>
      <c r="C135">
        <v>475</v>
      </c>
      <c r="D135" t="s">
        <v>598</v>
      </c>
      <c r="E135" t="s">
        <v>599</v>
      </c>
      <c r="F135">
        <v>4</v>
      </c>
      <c r="G135">
        <v>1678129490.6875</v>
      </c>
      <c r="H135">
        <f t="shared" si="34"/>
        <v>7.5126499060165124E-4</v>
      </c>
      <c r="I135">
        <f t="shared" si="35"/>
        <v>0.75126499060165119</v>
      </c>
      <c r="J135">
        <f t="shared" si="36"/>
        <v>6.2091798943285976</v>
      </c>
      <c r="K135">
        <f t="shared" si="37"/>
        <v>770.87</v>
      </c>
      <c r="L135">
        <f t="shared" si="38"/>
        <v>550.22760316616996</v>
      </c>
      <c r="M135">
        <f t="shared" si="39"/>
        <v>55.740753024406573</v>
      </c>
      <c r="N135">
        <f t="shared" si="40"/>
        <v>78.092909255495115</v>
      </c>
      <c r="O135">
        <f t="shared" si="41"/>
        <v>4.9034371662976112E-2</v>
      </c>
      <c r="P135">
        <f t="shared" si="42"/>
        <v>2.7670791982472274</v>
      </c>
      <c r="Q135">
        <f t="shared" si="43"/>
        <v>4.8556714483156703E-2</v>
      </c>
      <c r="R135">
        <f t="shared" si="44"/>
        <v>3.0390474268605014E-2</v>
      </c>
      <c r="S135">
        <f t="shared" si="45"/>
        <v>226.11177710977685</v>
      </c>
      <c r="T135">
        <f t="shared" si="46"/>
        <v>33.858089609286388</v>
      </c>
      <c r="U135">
        <f t="shared" si="47"/>
        <v>32.729574999999997</v>
      </c>
      <c r="V135">
        <f t="shared" si="48"/>
        <v>4.9758474178022967</v>
      </c>
      <c r="W135">
        <f t="shared" si="49"/>
        <v>70.075939909722038</v>
      </c>
      <c r="X135">
        <f t="shared" si="50"/>
        <v>3.4738337069370018</v>
      </c>
      <c r="Y135">
        <f t="shared" si="51"/>
        <v>4.9572416886770245</v>
      </c>
      <c r="Z135">
        <f t="shared" si="52"/>
        <v>1.5020137108652949</v>
      </c>
      <c r="AA135">
        <f t="shared" si="53"/>
        <v>-33.130786085532819</v>
      </c>
      <c r="AB135">
        <f t="shared" si="54"/>
        <v>-9.9241179227808409</v>
      </c>
      <c r="AC135">
        <f t="shared" si="55"/>
        <v>-0.81894010459532696</v>
      </c>
      <c r="AD135">
        <f t="shared" si="56"/>
        <v>182.23793299686787</v>
      </c>
      <c r="AE135">
        <f t="shared" si="57"/>
        <v>17.110983053787606</v>
      </c>
      <c r="AF135">
        <f t="shared" si="58"/>
        <v>0.63682853297214159</v>
      </c>
      <c r="AG135">
        <f t="shared" si="59"/>
        <v>6.2091798943285976</v>
      </c>
      <c r="AH135">
        <v>813.85290348765466</v>
      </c>
      <c r="AI135">
        <v>801.42285454545424</v>
      </c>
      <c r="AJ135">
        <v>1.750389197225287</v>
      </c>
      <c r="AK135">
        <v>60.624577214499709</v>
      </c>
      <c r="AL135">
        <f t="shared" si="60"/>
        <v>0.75126499060165119</v>
      </c>
      <c r="AM135">
        <v>33.723351239694011</v>
      </c>
      <c r="AN135">
        <v>34.3121503030303</v>
      </c>
      <c r="AO135">
        <v>1.2983130324044599E-2</v>
      </c>
      <c r="AP135">
        <v>101.7342113738122</v>
      </c>
      <c r="AQ135">
        <v>14</v>
      </c>
      <c r="AR135">
        <v>2</v>
      </c>
      <c r="AS135">
        <f t="shared" si="61"/>
        <v>1</v>
      </c>
      <c r="AT135">
        <f t="shared" si="62"/>
        <v>0</v>
      </c>
      <c r="AU135">
        <f t="shared" si="63"/>
        <v>47374.172269913761</v>
      </c>
      <c r="AV135">
        <f t="shared" si="64"/>
        <v>1199.98125</v>
      </c>
      <c r="AW135">
        <f t="shared" si="65"/>
        <v>1025.9090010931486</v>
      </c>
      <c r="AX135">
        <f t="shared" si="66"/>
        <v>0.85493752597646722</v>
      </c>
      <c r="AY135">
        <f t="shared" si="67"/>
        <v>0.18842942513458177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1678129490.6875</v>
      </c>
      <c r="BF135">
        <v>770.87</v>
      </c>
      <c r="BG135">
        <v>787.11799999999994</v>
      </c>
      <c r="BH135">
        <v>34.290875</v>
      </c>
      <c r="BI135">
        <v>33.723187500000002</v>
      </c>
      <c r="BJ135">
        <v>778.092625</v>
      </c>
      <c r="BK135">
        <v>34.037424999999999</v>
      </c>
      <c r="BL135">
        <v>649.99612500000001</v>
      </c>
      <c r="BM135">
        <v>101.205</v>
      </c>
      <c r="BN135">
        <v>9.9901287499999991E-2</v>
      </c>
      <c r="BO135">
        <v>32.663049999999998</v>
      </c>
      <c r="BP135">
        <v>32.729574999999997</v>
      </c>
      <c r="BQ135">
        <v>999.9</v>
      </c>
      <c r="BR135">
        <v>0</v>
      </c>
      <c r="BS135">
        <v>0</v>
      </c>
      <c r="BT135">
        <v>8992.9699999999993</v>
      </c>
      <c r="BU135">
        <v>0</v>
      </c>
      <c r="BV135">
        <v>1723.61625</v>
      </c>
      <c r="BW135">
        <v>-16.247900000000001</v>
      </c>
      <c r="BX135">
        <v>798.24262499999998</v>
      </c>
      <c r="BY135">
        <v>814.58837499999993</v>
      </c>
      <c r="BZ135">
        <v>0.56770112499999992</v>
      </c>
      <c r="CA135">
        <v>787.11799999999994</v>
      </c>
      <c r="CB135">
        <v>33.723187500000002</v>
      </c>
      <c r="CC135">
        <v>3.4704125000000001</v>
      </c>
      <c r="CD135">
        <v>3.4129575000000001</v>
      </c>
      <c r="CE135">
        <v>26.475687499999999</v>
      </c>
      <c r="CF135">
        <v>26.1928625</v>
      </c>
      <c r="CG135">
        <v>1199.98125</v>
      </c>
      <c r="CH135">
        <v>0.49999900000000003</v>
      </c>
      <c r="CI135">
        <v>0.50000100000000003</v>
      </c>
      <c r="CJ135">
        <v>0</v>
      </c>
      <c r="CK135">
        <v>1004.61125</v>
      </c>
      <c r="CL135">
        <v>4.9990899999999998</v>
      </c>
      <c r="CM135">
        <v>10829.55</v>
      </c>
      <c r="CN135">
        <v>9557.6912499999999</v>
      </c>
      <c r="CO135">
        <v>42.311999999999998</v>
      </c>
      <c r="CP135">
        <v>43.936999999999998</v>
      </c>
      <c r="CQ135">
        <v>43.093499999999999</v>
      </c>
      <c r="CR135">
        <v>43.093499999999999</v>
      </c>
      <c r="CS135">
        <v>43.625</v>
      </c>
      <c r="CT135">
        <v>597.49</v>
      </c>
      <c r="CU135">
        <v>597.49125000000004</v>
      </c>
      <c r="CV135">
        <v>0</v>
      </c>
      <c r="CW135">
        <v>1678129535.2</v>
      </c>
      <c r="CX135">
        <v>0</v>
      </c>
      <c r="CY135">
        <v>1678124978.5</v>
      </c>
      <c r="CZ135" t="s">
        <v>356</v>
      </c>
      <c r="DA135">
        <v>1678124978.5</v>
      </c>
      <c r="DB135">
        <v>1678124958</v>
      </c>
      <c r="DC135">
        <v>13</v>
      </c>
      <c r="DD135">
        <v>-0.20300000000000001</v>
      </c>
      <c r="DE135">
        <v>-1.0999999999999999E-2</v>
      </c>
      <c r="DF135">
        <v>-7.2679999999999998</v>
      </c>
      <c r="DG135">
        <v>0.23699999999999999</v>
      </c>
      <c r="DH135">
        <v>791</v>
      </c>
      <c r="DI135">
        <v>32</v>
      </c>
      <c r="DJ135">
        <v>0.03</v>
      </c>
      <c r="DK135">
        <v>7.0000000000000007E-2</v>
      </c>
      <c r="DL135">
        <v>-16.107072500000001</v>
      </c>
      <c r="DM135">
        <v>-0.62717786116319263</v>
      </c>
      <c r="DN135">
        <v>7.902822276724937E-2</v>
      </c>
      <c r="DO135">
        <v>0</v>
      </c>
      <c r="DP135">
        <v>0.57287414999999997</v>
      </c>
      <c r="DQ135">
        <v>-0.17249193996247711</v>
      </c>
      <c r="DR135">
        <v>2.2389926644084839E-2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363</v>
      </c>
      <c r="EA135">
        <v>3.2965300000000002</v>
      </c>
      <c r="EB135">
        <v>2.6250800000000001</v>
      </c>
      <c r="EC135">
        <v>0.158857</v>
      </c>
      <c r="ED135">
        <v>0.158884</v>
      </c>
      <c r="EE135">
        <v>0.14005500000000001</v>
      </c>
      <c r="EF135">
        <v>0.13720499999999999</v>
      </c>
      <c r="EG135">
        <v>25358.6</v>
      </c>
      <c r="EH135">
        <v>25719.3</v>
      </c>
      <c r="EI135">
        <v>28050.6</v>
      </c>
      <c r="EJ135">
        <v>29433</v>
      </c>
      <c r="EK135">
        <v>33212.6</v>
      </c>
      <c r="EL135">
        <v>35254.199999999997</v>
      </c>
      <c r="EM135">
        <v>39613.199999999997</v>
      </c>
      <c r="EN135">
        <v>42064.4</v>
      </c>
      <c r="EO135">
        <v>2.1993299999999998</v>
      </c>
      <c r="EP135">
        <v>2.1992799999999999</v>
      </c>
      <c r="EQ135">
        <v>0.127308</v>
      </c>
      <c r="ER135">
        <v>0</v>
      </c>
      <c r="ES135">
        <v>30.677900000000001</v>
      </c>
      <c r="ET135">
        <v>999.9</v>
      </c>
      <c r="EU135">
        <v>73</v>
      </c>
      <c r="EV135">
        <v>33.5</v>
      </c>
      <c r="EW135">
        <v>37.477800000000002</v>
      </c>
      <c r="EX135">
        <v>56.397300000000001</v>
      </c>
      <c r="EY135">
        <v>-3.9342999999999999</v>
      </c>
      <c r="EZ135">
        <v>2</v>
      </c>
      <c r="FA135">
        <v>0.45334600000000003</v>
      </c>
      <c r="FB135">
        <v>2.6571399999999998E-2</v>
      </c>
      <c r="FC135">
        <v>20.274699999999999</v>
      </c>
      <c r="FD135">
        <v>5.2166899999999998</v>
      </c>
      <c r="FE135">
        <v>12.0092</v>
      </c>
      <c r="FF135">
        <v>4.9857500000000003</v>
      </c>
      <c r="FG135">
        <v>3.2844799999999998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1.86226</v>
      </c>
      <c r="FN135">
        <v>1.86432</v>
      </c>
      <c r="FO135">
        <v>1.8603499999999999</v>
      </c>
      <c r="FP135">
        <v>1.86111</v>
      </c>
      <c r="FQ135">
        <v>1.8602000000000001</v>
      </c>
      <c r="FR135">
        <v>1.8619000000000001</v>
      </c>
      <c r="FS135">
        <v>1.85853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-7.2309999999999999</v>
      </c>
      <c r="GH135">
        <v>0.25359999999999999</v>
      </c>
      <c r="GI135">
        <v>-4.6300871571038451</v>
      </c>
      <c r="GJ135">
        <v>-4.6782648166075668E-3</v>
      </c>
      <c r="GK135">
        <v>2.0645039605938809E-6</v>
      </c>
      <c r="GL135">
        <v>-4.2957140779123221E-10</v>
      </c>
      <c r="GM135">
        <v>-8.3289933805379121E-2</v>
      </c>
      <c r="GN135">
        <v>6.7050777095108757E-4</v>
      </c>
      <c r="GO135">
        <v>6.3862846072479287E-4</v>
      </c>
      <c r="GP135">
        <v>-1.0801389653900339E-5</v>
      </c>
      <c r="GQ135">
        <v>6</v>
      </c>
      <c r="GR135">
        <v>2074</v>
      </c>
      <c r="GS135">
        <v>4</v>
      </c>
      <c r="GT135">
        <v>34</v>
      </c>
      <c r="GU135">
        <v>75.2</v>
      </c>
      <c r="GV135">
        <v>75.599999999999994</v>
      </c>
      <c r="GW135">
        <v>2.3095699999999999</v>
      </c>
      <c r="GX135">
        <v>2.5451700000000002</v>
      </c>
      <c r="GY135">
        <v>2.04834</v>
      </c>
      <c r="GZ135">
        <v>2.6208499999999999</v>
      </c>
      <c r="HA135">
        <v>2.1972700000000001</v>
      </c>
      <c r="HB135">
        <v>2.2766099999999998</v>
      </c>
      <c r="HC135">
        <v>38.501399999999997</v>
      </c>
      <c r="HD135">
        <v>14.2896</v>
      </c>
      <c r="HE135">
        <v>18</v>
      </c>
      <c r="HF135">
        <v>684.31200000000001</v>
      </c>
      <c r="HG135">
        <v>762.55600000000004</v>
      </c>
      <c r="HH135">
        <v>31.000900000000001</v>
      </c>
      <c r="HI135">
        <v>33.149900000000002</v>
      </c>
      <c r="HJ135">
        <v>30.0001</v>
      </c>
      <c r="HK135">
        <v>33.1038</v>
      </c>
      <c r="HL135">
        <v>33.1203</v>
      </c>
      <c r="HM135">
        <v>46.199599999999997</v>
      </c>
      <c r="HN135">
        <v>10.064</v>
      </c>
      <c r="HO135">
        <v>100</v>
      </c>
      <c r="HP135">
        <v>31</v>
      </c>
      <c r="HQ135">
        <v>802.86900000000003</v>
      </c>
      <c r="HR135">
        <v>33.663400000000003</v>
      </c>
      <c r="HS135">
        <v>98.869500000000002</v>
      </c>
      <c r="HT135">
        <v>97.549000000000007</v>
      </c>
    </row>
    <row r="136" spans="1:228" x14ac:dyDescent="0.2">
      <c r="A136">
        <v>121</v>
      </c>
      <c r="B136">
        <v>1678129497</v>
      </c>
      <c r="C136">
        <v>479</v>
      </c>
      <c r="D136" t="s">
        <v>600</v>
      </c>
      <c r="E136" t="s">
        <v>601</v>
      </c>
      <c r="F136">
        <v>4</v>
      </c>
      <c r="G136">
        <v>1678129495</v>
      </c>
      <c r="H136">
        <f t="shared" si="34"/>
        <v>7.5682282811348131E-4</v>
      </c>
      <c r="I136">
        <f t="shared" si="35"/>
        <v>0.75682282811348134</v>
      </c>
      <c r="J136">
        <f t="shared" si="36"/>
        <v>6.2051277755879903</v>
      </c>
      <c r="K136">
        <f t="shared" si="37"/>
        <v>778.16242857142856</v>
      </c>
      <c r="L136">
        <f t="shared" si="38"/>
        <v>558.59468813129922</v>
      </c>
      <c r="M136">
        <f t="shared" si="39"/>
        <v>56.588996436381251</v>
      </c>
      <c r="N136">
        <f t="shared" si="40"/>
        <v>78.832527113118019</v>
      </c>
      <c r="O136">
        <f t="shared" si="41"/>
        <v>4.9316866922477949E-2</v>
      </c>
      <c r="P136">
        <f t="shared" si="42"/>
        <v>2.7712096220115243</v>
      </c>
      <c r="Q136">
        <f t="shared" si="43"/>
        <v>4.8834431935593461E-2</v>
      </c>
      <c r="R136">
        <f t="shared" si="44"/>
        <v>3.0564471415143048E-2</v>
      </c>
      <c r="S136">
        <f t="shared" si="45"/>
        <v>226.11687009249033</v>
      </c>
      <c r="T136">
        <f t="shared" si="46"/>
        <v>33.866199758861079</v>
      </c>
      <c r="U136">
        <f t="shared" si="47"/>
        <v>32.75461428571429</v>
      </c>
      <c r="V136">
        <f t="shared" si="48"/>
        <v>4.98286613575487</v>
      </c>
      <c r="W136">
        <f t="shared" si="49"/>
        <v>70.123976556504715</v>
      </c>
      <c r="X136">
        <f t="shared" si="50"/>
        <v>3.4784183950937986</v>
      </c>
      <c r="Y136">
        <f t="shared" si="51"/>
        <v>4.9603838314716056</v>
      </c>
      <c r="Z136">
        <f t="shared" si="52"/>
        <v>1.5044477406610715</v>
      </c>
      <c r="AA136">
        <f t="shared" si="53"/>
        <v>-33.375886719804527</v>
      </c>
      <c r="AB136">
        <f t="shared" si="54"/>
        <v>-11.999070993767088</v>
      </c>
      <c r="AC136">
        <f t="shared" si="55"/>
        <v>-0.98886587622028599</v>
      </c>
      <c r="AD136">
        <f t="shared" si="56"/>
        <v>179.75304650269845</v>
      </c>
      <c r="AE136">
        <f t="shared" si="57"/>
        <v>17.011561114264499</v>
      </c>
      <c r="AF136">
        <f t="shared" si="58"/>
        <v>0.67773085308167802</v>
      </c>
      <c r="AG136">
        <f t="shared" si="59"/>
        <v>6.2051277755879903</v>
      </c>
      <c r="AH136">
        <v>820.80497122717622</v>
      </c>
      <c r="AI136">
        <v>808.4221515151512</v>
      </c>
      <c r="AJ136">
        <v>1.73877996241698</v>
      </c>
      <c r="AK136">
        <v>60.624577214499709</v>
      </c>
      <c r="AL136">
        <f t="shared" si="60"/>
        <v>0.75682282811348134</v>
      </c>
      <c r="AM136">
        <v>33.731417205768842</v>
      </c>
      <c r="AN136">
        <v>34.348710303030288</v>
      </c>
      <c r="AO136">
        <v>9.1997756660248051E-3</v>
      </c>
      <c r="AP136">
        <v>101.7342113738122</v>
      </c>
      <c r="AQ136">
        <v>14</v>
      </c>
      <c r="AR136">
        <v>2</v>
      </c>
      <c r="AS136">
        <f t="shared" si="61"/>
        <v>1</v>
      </c>
      <c r="AT136">
        <f t="shared" si="62"/>
        <v>0</v>
      </c>
      <c r="AU136">
        <f t="shared" si="63"/>
        <v>47486.237374126715</v>
      </c>
      <c r="AV136">
        <f t="shared" si="64"/>
        <v>1200.004285714286</v>
      </c>
      <c r="AW136">
        <f t="shared" si="65"/>
        <v>1025.9290850220159</v>
      </c>
      <c r="AX136">
        <f t="shared" si="66"/>
        <v>0.85493785083554585</v>
      </c>
      <c r="AY136">
        <f t="shared" si="67"/>
        <v>0.18843005211260341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1678129495</v>
      </c>
      <c r="BF136">
        <v>778.16242857142856</v>
      </c>
      <c r="BG136">
        <v>794.35214285714278</v>
      </c>
      <c r="BH136">
        <v>34.33575714285714</v>
      </c>
      <c r="BI136">
        <v>33.731642857142852</v>
      </c>
      <c r="BJ136">
        <v>785.4015714285714</v>
      </c>
      <c r="BK136">
        <v>34.081985714285707</v>
      </c>
      <c r="BL136">
        <v>650.00328571428577</v>
      </c>
      <c r="BM136">
        <v>101.206</v>
      </c>
      <c r="BN136">
        <v>0.10000530000000001</v>
      </c>
      <c r="BO136">
        <v>32.674300000000002</v>
      </c>
      <c r="BP136">
        <v>32.75461428571429</v>
      </c>
      <c r="BQ136">
        <v>999.89999999999986</v>
      </c>
      <c r="BR136">
        <v>0</v>
      </c>
      <c r="BS136">
        <v>0</v>
      </c>
      <c r="BT136">
        <v>9014.82</v>
      </c>
      <c r="BU136">
        <v>0</v>
      </c>
      <c r="BV136">
        <v>1709.731428571429</v>
      </c>
      <c r="BW136">
        <v>-16.189499999999999</v>
      </c>
      <c r="BX136">
        <v>805.83157142857158</v>
      </c>
      <c r="BY136">
        <v>822.08228571428583</v>
      </c>
      <c r="BZ136">
        <v>0.60412257142857151</v>
      </c>
      <c r="CA136">
        <v>794.35214285714278</v>
      </c>
      <c r="CB136">
        <v>33.731642857142852</v>
      </c>
      <c r="CC136">
        <v>3.474982857142856</v>
      </c>
      <c r="CD136">
        <v>3.413842857142857</v>
      </c>
      <c r="CE136">
        <v>26.49801428571428</v>
      </c>
      <c r="CF136">
        <v>26.197228571428571</v>
      </c>
      <c r="CG136">
        <v>1200.004285714286</v>
      </c>
      <c r="CH136">
        <v>0.49998614285714282</v>
      </c>
      <c r="CI136">
        <v>0.50001385714285718</v>
      </c>
      <c r="CJ136">
        <v>0</v>
      </c>
      <c r="CK136">
        <v>1004.084285714286</v>
      </c>
      <c r="CL136">
        <v>4.9990899999999998</v>
      </c>
      <c r="CM136">
        <v>10827.61428571429</v>
      </c>
      <c r="CN136">
        <v>9557.85</v>
      </c>
      <c r="CO136">
        <v>42.311999999999998</v>
      </c>
      <c r="CP136">
        <v>43.946000000000012</v>
      </c>
      <c r="CQ136">
        <v>43.089000000000013</v>
      </c>
      <c r="CR136">
        <v>43.125</v>
      </c>
      <c r="CS136">
        <v>43.625</v>
      </c>
      <c r="CT136">
        <v>597.48857142857139</v>
      </c>
      <c r="CU136">
        <v>597.51571428571424</v>
      </c>
      <c r="CV136">
        <v>0</v>
      </c>
      <c r="CW136">
        <v>1678129539.4000001</v>
      </c>
      <c r="CX136">
        <v>0</v>
      </c>
      <c r="CY136">
        <v>1678124978.5</v>
      </c>
      <c r="CZ136" t="s">
        <v>356</v>
      </c>
      <c r="DA136">
        <v>1678124978.5</v>
      </c>
      <c r="DB136">
        <v>1678124958</v>
      </c>
      <c r="DC136">
        <v>13</v>
      </c>
      <c r="DD136">
        <v>-0.20300000000000001</v>
      </c>
      <c r="DE136">
        <v>-1.0999999999999999E-2</v>
      </c>
      <c r="DF136">
        <v>-7.2679999999999998</v>
      </c>
      <c r="DG136">
        <v>0.23699999999999999</v>
      </c>
      <c r="DH136">
        <v>791</v>
      </c>
      <c r="DI136">
        <v>32</v>
      </c>
      <c r="DJ136">
        <v>0.03</v>
      </c>
      <c r="DK136">
        <v>7.0000000000000007E-2</v>
      </c>
      <c r="DL136">
        <v>-16.136007500000002</v>
      </c>
      <c r="DM136">
        <v>-0.62235984990615867</v>
      </c>
      <c r="DN136">
        <v>7.8298510163029134E-2</v>
      </c>
      <c r="DO136">
        <v>0</v>
      </c>
      <c r="DP136">
        <v>0.57203622500000006</v>
      </c>
      <c r="DQ136">
        <v>3.5872176360224363E-2</v>
      </c>
      <c r="DR136">
        <v>2.1517426059461092E-2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3.2968500000000001</v>
      </c>
      <c r="EB136">
        <v>2.6255999999999999</v>
      </c>
      <c r="EC136">
        <v>0.15975800000000001</v>
      </c>
      <c r="ED136">
        <v>0.159776</v>
      </c>
      <c r="EE136">
        <v>0.140152</v>
      </c>
      <c r="EF136">
        <v>0.13721800000000001</v>
      </c>
      <c r="EG136">
        <v>25331.4</v>
      </c>
      <c r="EH136">
        <v>25691.7</v>
      </c>
      <c r="EI136">
        <v>28050.5</v>
      </c>
      <c r="EJ136">
        <v>29432.7</v>
      </c>
      <c r="EK136">
        <v>33208.6</v>
      </c>
      <c r="EL136">
        <v>35253.599999999999</v>
      </c>
      <c r="EM136">
        <v>39612.800000000003</v>
      </c>
      <c r="EN136">
        <v>42064.2</v>
      </c>
      <c r="EO136">
        <v>2.19977</v>
      </c>
      <c r="EP136">
        <v>2.19902</v>
      </c>
      <c r="EQ136">
        <v>0.12736800000000001</v>
      </c>
      <c r="ER136">
        <v>0</v>
      </c>
      <c r="ES136">
        <v>30.6907</v>
      </c>
      <c r="ET136">
        <v>999.9</v>
      </c>
      <c r="EU136">
        <v>73</v>
      </c>
      <c r="EV136">
        <v>33.5</v>
      </c>
      <c r="EW136">
        <v>37.476500000000001</v>
      </c>
      <c r="EX136">
        <v>56.5473</v>
      </c>
      <c r="EY136">
        <v>-3.8742000000000001</v>
      </c>
      <c r="EZ136">
        <v>2</v>
      </c>
      <c r="FA136">
        <v>0.45385700000000001</v>
      </c>
      <c r="FB136">
        <v>3.0915000000000002E-2</v>
      </c>
      <c r="FC136">
        <v>20.2746</v>
      </c>
      <c r="FD136">
        <v>5.2171399999999997</v>
      </c>
      <c r="FE136">
        <v>12.0097</v>
      </c>
      <c r="FF136">
        <v>4.9867999999999997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1.86225</v>
      </c>
      <c r="FN136">
        <v>1.86432</v>
      </c>
      <c r="FO136">
        <v>1.8603499999999999</v>
      </c>
      <c r="FP136">
        <v>1.86111</v>
      </c>
      <c r="FQ136">
        <v>1.8602000000000001</v>
      </c>
      <c r="FR136">
        <v>1.86189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-7.2460000000000004</v>
      </c>
      <c r="GH136">
        <v>0.25380000000000003</v>
      </c>
      <c r="GI136">
        <v>-4.6300871571038451</v>
      </c>
      <c r="GJ136">
        <v>-4.6782648166075668E-3</v>
      </c>
      <c r="GK136">
        <v>2.0645039605938809E-6</v>
      </c>
      <c r="GL136">
        <v>-4.2957140779123221E-10</v>
      </c>
      <c r="GM136">
        <v>-8.3289933805379121E-2</v>
      </c>
      <c r="GN136">
        <v>6.7050777095108757E-4</v>
      </c>
      <c r="GO136">
        <v>6.3862846072479287E-4</v>
      </c>
      <c r="GP136">
        <v>-1.0801389653900339E-5</v>
      </c>
      <c r="GQ136">
        <v>6</v>
      </c>
      <c r="GR136">
        <v>2074</v>
      </c>
      <c r="GS136">
        <v>4</v>
      </c>
      <c r="GT136">
        <v>34</v>
      </c>
      <c r="GU136">
        <v>75.3</v>
      </c>
      <c r="GV136">
        <v>75.7</v>
      </c>
      <c r="GW136">
        <v>2.32422</v>
      </c>
      <c r="GX136">
        <v>2.5341800000000001</v>
      </c>
      <c r="GY136">
        <v>2.04834</v>
      </c>
      <c r="GZ136">
        <v>2.6208499999999999</v>
      </c>
      <c r="HA136">
        <v>2.1972700000000001</v>
      </c>
      <c r="HB136">
        <v>2.3083499999999999</v>
      </c>
      <c r="HC136">
        <v>38.501399999999997</v>
      </c>
      <c r="HD136">
        <v>14.3072</v>
      </c>
      <c r="HE136">
        <v>18</v>
      </c>
      <c r="HF136">
        <v>684.70899999999995</v>
      </c>
      <c r="HG136">
        <v>762.34799999999996</v>
      </c>
      <c r="HH136">
        <v>31.001100000000001</v>
      </c>
      <c r="HI136">
        <v>33.1511</v>
      </c>
      <c r="HJ136">
        <v>30.0001</v>
      </c>
      <c r="HK136">
        <v>33.106400000000001</v>
      </c>
      <c r="HL136">
        <v>33.123100000000001</v>
      </c>
      <c r="HM136">
        <v>46.5152</v>
      </c>
      <c r="HN136">
        <v>10.064</v>
      </c>
      <c r="HO136">
        <v>100</v>
      </c>
      <c r="HP136">
        <v>31</v>
      </c>
      <c r="HQ136">
        <v>809.548</v>
      </c>
      <c r="HR136">
        <v>33.626100000000001</v>
      </c>
      <c r="HS136">
        <v>98.869</v>
      </c>
      <c r="HT136">
        <v>97.548400000000001</v>
      </c>
    </row>
    <row r="137" spans="1:228" x14ac:dyDescent="0.2">
      <c r="A137">
        <v>122</v>
      </c>
      <c r="B137">
        <v>1678129501</v>
      </c>
      <c r="C137">
        <v>483</v>
      </c>
      <c r="D137" t="s">
        <v>602</v>
      </c>
      <c r="E137" t="s">
        <v>603</v>
      </c>
      <c r="F137">
        <v>4</v>
      </c>
      <c r="G137">
        <v>1678129498.6875</v>
      </c>
      <c r="H137">
        <f t="shared" si="34"/>
        <v>7.7344417684057374E-4</v>
      </c>
      <c r="I137">
        <f t="shared" si="35"/>
        <v>0.77344417684057376</v>
      </c>
      <c r="J137">
        <f t="shared" si="36"/>
        <v>6.5344338383292069</v>
      </c>
      <c r="K137">
        <f t="shared" si="37"/>
        <v>784.16300000000001</v>
      </c>
      <c r="L137">
        <f t="shared" si="38"/>
        <v>558.21733217657982</v>
      </c>
      <c r="M137">
        <f t="shared" si="39"/>
        <v>56.550905647493423</v>
      </c>
      <c r="N137">
        <f t="shared" si="40"/>
        <v>79.440614379253589</v>
      </c>
      <c r="O137">
        <f t="shared" si="41"/>
        <v>5.0381008373748412E-2</v>
      </c>
      <c r="P137">
        <f t="shared" si="42"/>
        <v>2.7673040905205162</v>
      </c>
      <c r="Q137">
        <f t="shared" si="43"/>
        <v>4.9876941046284387E-2</v>
      </c>
      <c r="R137">
        <f t="shared" si="44"/>
        <v>3.1217956209522502E-2</v>
      </c>
      <c r="S137">
        <f t="shared" si="45"/>
        <v>226.1164889854922</v>
      </c>
      <c r="T137">
        <f t="shared" si="46"/>
        <v>33.870618505680589</v>
      </c>
      <c r="U137">
        <f t="shared" si="47"/>
        <v>32.7682</v>
      </c>
      <c r="V137">
        <f t="shared" si="48"/>
        <v>4.9866779274087962</v>
      </c>
      <c r="W137">
        <f t="shared" si="49"/>
        <v>70.15426997504332</v>
      </c>
      <c r="X137">
        <f t="shared" si="50"/>
        <v>3.4813741493170327</v>
      </c>
      <c r="Y137">
        <f t="shared" si="51"/>
        <v>4.9624551015290974</v>
      </c>
      <c r="Z137">
        <f t="shared" si="52"/>
        <v>1.5053037780917635</v>
      </c>
      <c r="AA137">
        <f t="shared" si="53"/>
        <v>-34.108888198669298</v>
      </c>
      <c r="AB137">
        <f t="shared" si="54"/>
        <v>-12.903147801857234</v>
      </c>
      <c r="AC137">
        <f t="shared" si="55"/>
        <v>-1.0649830066619443</v>
      </c>
      <c r="AD137">
        <f t="shared" si="56"/>
        <v>178.03946997830371</v>
      </c>
      <c r="AE137">
        <f t="shared" si="57"/>
        <v>17.139697250354534</v>
      </c>
      <c r="AF137">
        <f t="shared" si="58"/>
        <v>0.71063349058766512</v>
      </c>
      <c r="AG137">
        <f t="shared" si="59"/>
        <v>6.5344338383292069</v>
      </c>
      <c r="AH137">
        <v>827.66919865132957</v>
      </c>
      <c r="AI137">
        <v>815.14689696969697</v>
      </c>
      <c r="AJ137">
        <v>1.691846243817904</v>
      </c>
      <c r="AK137">
        <v>60.624577214499709</v>
      </c>
      <c r="AL137">
        <f t="shared" si="60"/>
        <v>0.77344417684057376</v>
      </c>
      <c r="AM137">
        <v>33.731014173588107</v>
      </c>
      <c r="AN137">
        <v>34.376287878787878</v>
      </c>
      <c r="AO137">
        <v>7.0776213020731643E-3</v>
      </c>
      <c r="AP137">
        <v>101.7342113738122</v>
      </c>
      <c r="AQ137">
        <v>14</v>
      </c>
      <c r="AR137">
        <v>2</v>
      </c>
      <c r="AS137">
        <f t="shared" si="61"/>
        <v>1</v>
      </c>
      <c r="AT137">
        <f t="shared" si="62"/>
        <v>0</v>
      </c>
      <c r="AU137">
        <f t="shared" si="63"/>
        <v>47377.481686916391</v>
      </c>
      <c r="AV137">
        <f t="shared" si="64"/>
        <v>1200.00125</v>
      </c>
      <c r="AW137">
        <f t="shared" si="65"/>
        <v>1025.9265885935192</v>
      </c>
      <c r="AX137">
        <f t="shared" si="66"/>
        <v>0.85493793326758549</v>
      </c>
      <c r="AY137">
        <f t="shared" si="67"/>
        <v>0.18843021120644016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1678129498.6875</v>
      </c>
      <c r="BF137">
        <v>784.16300000000001</v>
      </c>
      <c r="BG137">
        <v>800.49762499999997</v>
      </c>
      <c r="BH137">
        <v>34.364849999999997</v>
      </c>
      <c r="BI137">
        <v>33.731462499999999</v>
      </c>
      <c r="BJ137">
        <v>791.41512499999999</v>
      </c>
      <c r="BK137">
        <v>34.110912499999998</v>
      </c>
      <c r="BL137">
        <v>650.04062500000009</v>
      </c>
      <c r="BM137">
        <v>101.206125</v>
      </c>
      <c r="BN137">
        <v>0.1001268625</v>
      </c>
      <c r="BO137">
        <v>32.681712500000003</v>
      </c>
      <c r="BP137">
        <v>32.7682</v>
      </c>
      <c r="BQ137">
        <v>999.9</v>
      </c>
      <c r="BR137">
        <v>0</v>
      </c>
      <c r="BS137">
        <v>0</v>
      </c>
      <c r="BT137">
        <v>8994.0637500000012</v>
      </c>
      <c r="BU137">
        <v>0</v>
      </c>
      <c r="BV137">
        <v>1735.07</v>
      </c>
      <c r="BW137">
        <v>-16.334775</v>
      </c>
      <c r="BX137">
        <v>812.06950000000006</v>
      </c>
      <c r="BY137">
        <v>828.44225000000006</v>
      </c>
      <c r="BZ137">
        <v>0.63339712499999989</v>
      </c>
      <c r="CA137">
        <v>800.49762499999997</v>
      </c>
      <c r="CB137">
        <v>33.731462499999999</v>
      </c>
      <c r="CC137">
        <v>3.4779325000000001</v>
      </c>
      <c r="CD137">
        <v>3.41382875</v>
      </c>
      <c r="CE137">
        <v>26.5124125</v>
      </c>
      <c r="CF137">
        <v>26.197175000000001</v>
      </c>
      <c r="CG137">
        <v>1200.00125</v>
      </c>
      <c r="CH137">
        <v>0.49998399999999998</v>
      </c>
      <c r="CI137">
        <v>0.50001600000000002</v>
      </c>
      <c r="CJ137">
        <v>0</v>
      </c>
      <c r="CK137">
        <v>1004.085</v>
      </c>
      <c r="CL137">
        <v>4.9990899999999998</v>
      </c>
      <c r="CM137">
        <v>10823.95</v>
      </c>
      <c r="CN137">
        <v>9557.8087500000001</v>
      </c>
      <c r="CO137">
        <v>42.319875000000003</v>
      </c>
      <c r="CP137">
        <v>44</v>
      </c>
      <c r="CQ137">
        <v>43.125</v>
      </c>
      <c r="CR137">
        <v>43.125</v>
      </c>
      <c r="CS137">
        <v>43.625</v>
      </c>
      <c r="CT137">
        <v>597.4837500000001</v>
      </c>
      <c r="CU137">
        <v>597.51749999999993</v>
      </c>
      <c r="CV137">
        <v>0</v>
      </c>
      <c r="CW137">
        <v>1678129543</v>
      </c>
      <c r="CX137">
        <v>0</v>
      </c>
      <c r="CY137">
        <v>1678124978.5</v>
      </c>
      <c r="CZ137" t="s">
        <v>356</v>
      </c>
      <c r="DA137">
        <v>1678124978.5</v>
      </c>
      <c r="DB137">
        <v>1678124958</v>
      </c>
      <c r="DC137">
        <v>13</v>
      </c>
      <c r="DD137">
        <v>-0.20300000000000001</v>
      </c>
      <c r="DE137">
        <v>-1.0999999999999999E-2</v>
      </c>
      <c r="DF137">
        <v>-7.2679999999999998</v>
      </c>
      <c r="DG137">
        <v>0.23699999999999999</v>
      </c>
      <c r="DH137">
        <v>791</v>
      </c>
      <c r="DI137">
        <v>32</v>
      </c>
      <c r="DJ137">
        <v>0.03</v>
      </c>
      <c r="DK137">
        <v>7.0000000000000007E-2</v>
      </c>
      <c r="DL137">
        <v>-16.1838075</v>
      </c>
      <c r="DM137">
        <v>-0.83598911819884714</v>
      </c>
      <c r="DN137">
        <v>9.8866036603830698E-2</v>
      </c>
      <c r="DO137">
        <v>0</v>
      </c>
      <c r="DP137">
        <v>0.58230167500000007</v>
      </c>
      <c r="DQ137">
        <v>0.2401712983114431</v>
      </c>
      <c r="DR137">
        <v>3.2065848310459132E-2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363</v>
      </c>
      <c r="EA137">
        <v>3.2966700000000002</v>
      </c>
      <c r="EB137">
        <v>2.6251000000000002</v>
      </c>
      <c r="EC137">
        <v>0.16064400000000001</v>
      </c>
      <c r="ED137">
        <v>0.16067999999999999</v>
      </c>
      <c r="EE137">
        <v>0.14022200000000001</v>
      </c>
      <c r="EF137">
        <v>0.13721800000000001</v>
      </c>
      <c r="EG137">
        <v>25304.5</v>
      </c>
      <c r="EH137">
        <v>25664.400000000001</v>
      </c>
      <c r="EI137">
        <v>28050.400000000001</v>
      </c>
      <c r="EJ137">
        <v>29433.1</v>
      </c>
      <c r="EK137">
        <v>33206.400000000001</v>
      </c>
      <c r="EL137">
        <v>35253.800000000003</v>
      </c>
      <c r="EM137">
        <v>39613.4</v>
      </c>
      <c r="EN137">
        <v>42064.5</v>
      </c>
      <c r="EO137">
        <v>2.1998799999999998</v>
      </c>
      <c r="EP137">
        <v>2.1993</v>
      </c>
      <c r="EQ137">
        <v>0.12831400000000001</v>
      </c>
      <c r="ER137">
        <v>0</v>
      </c>
      <c r="ES137">
        <v>30.705400000000001</v>
      </c>
      <c r="ET137">
        <v>999.9</v>
      </c>
      <c r="EU137">
        <v>73</v>
      </c>
      <c r="EV137">
        <v>33.4</v>
      </c>
      <c r="EW137">
        <v>37.267800000000001</v>
      </c>
      <c r="EX137">
        <v>56.427300000000002</v>
      </c>
      <c r="EY137">
        <v>-3.9382999999999999</v>
      </c>
      <c r="EZ137">
        <v>2</v>
      </c>
      <c r="FA137">
        <v>0.45342700000000002</v>
      </c>
      <c r="FB137">
        <v>3.6737499999999999E-2</v>
      </c>
      <c r="FC137">
        <v>20.274699999999999</v>
      </c>
      <c r="FD137">
        <v>5.2174399999999999</v>
      </c>
      <c r="FE137">
        <v>12.0092</v>
      </c>
      <c r="FF137">
        <v>4.9870000000000001</v>
      </c>
      <c r="FG137">
        <v>3.2846500000000001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1.8622700000000001</v>
      </c>
      <c r="FN137">
        <v>1.86432</v>
      </c>
      <c r="FO137">
        <v>1.8603499999999999</v>
      </c>
      <c r="FP137">
        <v>1.8611</v>
      </c>
      <c r="FQ137">
        <v>1.8602000000000001</v>
      </c>
      <c r="FR137">
        <v>1.86189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-7.2610000000000001</v>
      </c>
      <c r="GH137">
        <v>0.254</v>
      </c>
      <c r="GI137">
        <v>-4.6300871571038451</v>
      </c>
      <c r="GJ137">
        <v>-4.6782648166075668E-3</v>
      </c>
      <c r="GK137">
        <v>2.0645039605938809E-6</v>
      </c>
      <c r="GL137">
        <v>-4.2957140779123221E-10</v>
      </c>
      <c r="GM137">
        <v>-8.3289933805379121E-2</v>
      </c>
      <c r="GN137">
        <v>6.7050777095108757E-4</v>
      </c>
      <c r="GO137">
        <v>6.3862846072479287E-4</v>
      </c>
      <c r="GP137">
        <v>-1.0801389653900339E-5</v>
      </c>
      <c r="GQ137">
        <v>6</v>
      </c>
      <c r="GR137">
        <v>2074</v>
      </c>
      <c r="GS137">
        <v>4</v>
      </c>
      <c r="GT137">
        <v>34</v>
      </c>
      <c r="GU137">
        <v>75.400000000000006</v>
      </c>
      <c r="GV137">
        <v>75.7</v>
      </c>
      <c r="GW137">
        <v>2.34009</v>
      </c>
      <c r="GX137">
        <v>2.5317400000000001</v>
      </c>
      <c r="GY137">
        <v>2.04834</v>
      </c>
      <c r="GZ137">
        <v>2.6208499999999999</v>
      </c>
      <c r="HA137">
        <v>2.1972700000000001</v>
      </c>
      <c r="HB137">
        <v>2.3339799999999999</v>
      </c>
      <c r="HC137">
        <v>38.501399999999997</v>
      </c>
      <c r="HD137">
        <v>14.3597</v>
      </c>
      <c r="HE137">
        <v>18</v>
      </c>
      <c r="HF137">
        <v>684.79100000000005</v>
      </c>
      <c r="HG137">
        <v>762.61699999999996</v>
      </c>
      <c r="HH137">
        <v>31.0014</v>
      </c>
      <c r="HI137">
        <v>33.153599999999997</v>
      </c>
      <c r="HJ137">
        <v>30</v>
      </c>
      <c r="HK137">
        <v>33.106400000000001</v>
      </c>
      <c r="HL137">
        <v>33.123100000000001</v>
      </c>
      <c r="HM137">
        <v>46.826099999999997</v>
      </c>
      <c r="HN137">
        <v>10.360099999999999</v>
      </c>
      <c r="HO137">
        <v>100</v>
      </c>
      <c r="HP137">
        <v>31</v>
      </c>
      <c r="HQ137">
        <v>816.22699999999998</v>
      </c>
      <c r="HR137">
        <v>33.592100000000002</v>
      </c>
      <c r="HS137">
        <v>98.869600000000005</v>
      </c>
      <c r="HT137">
        <v>97.549300000000002</v>
      </c>
    </row>
    <row r="138" spans="1:228" x14ac:dyDescent="0.2">
      <c r="A138">
        <v>123</v>
      </c>
      <c r="B138">
        <v>1678129505</v>
      </c>
      <c r="C138">
        <v>487</v>
      </c>
      <c r="D138" t="s">
        <v>604</v>
      </c>
      <c r="E138" t="s">
        <v>605</v>
      </c>
      <c r="F138">
        <v>4</v>
      </c>
      <c r="G138">
        <v>1678129503</v>
      </c>
      <c r="H138">
        <f t="shared" si="34"/>
        <v>7.3022781423242613E-4</v>
      </c>
      <c r="I138">
        <f t="shared" si="35"/>
        <v>0.73022781423242611</v>
      </c>
      <c r="J138">
        <f t="shared" si="36"/>
        <v>6.2838048916341682</v>
      </c>
      <c r="K138">
        <f t="shared" si="37"/>
        <v>791.38342857142857</v>
      </c>
      <c r="L138">
        <f t="shared" si="38"/>
        <v>560.58724441593529</v>
      </c>
      <c r="M138">
        <f t="shared" si="39"/>
        <v>56.789321556227485</v>
      </c>
      <c r="N138">
        <f t="shared" si="40"/>
        <v>80.169729952091501</v>
      </c>
      <c r="O138">
        <f t="shared" si="41"/>
        <v>4.736598250508841E-2</v>
      </c>
      <c r="P138">
        <f t="shared" si="42"/>
        <v>2.7746105266041479</v>
      </c>
      <c r="Q138">
        <f t="shared" si="43"/>
        <v>4.6921315358487425E-2</v>
      </c>
      <c r="R138">
        <f t="shared" si="44"/>
        <v>2.9365425651010732E-2</v>
      </c>
      <c r="S138">
        <f t="shared" si="45"/>
        <v>226.1147979496948</v>
      </c>
      <c r="T138">
        <f t="shared" si="46"/>
        <v>33.894290355875754</v>
      </c>
      <c r="U138">
        <f t="shared" si="47"/>
        <v>32.794228571428569</v>
      </c>
      <c r="V138">
        <f t="shared" si="48"/>
        <v>4.9939879433760961</v>
      </c>
      <c r="W138">
        <f t="shared" si="49"/>
        <v>70.136340698679405</v>
      </c>
      <c r="X138">
        <f t="shared" si="50"/>
        <v>3.4833896753654914</v>
      </c>
      <c r="Y138">
        <f t="shared" si="51"/>
        <v>4.9665974025232833</v>
      </c>
      <c r="Z138">
        <f t="shared" si="52"/>
        <v>1.5105982680106047</v>
      </c>
      <c r="AA138">
        <f t="shared" si="53"/>
        <v>-32.203046607649995</v>
      </c>
      <c r="AB138">
        <f t="shared" si="54"/>
        <v>-14.614435224794054</v>
      </c>
      <c r="AC138">
        <f t="shared" si="55"/>
        <v>-1.2032917242130174</v>
      </c>
      <c r="AD138">
        <f t="shared" si="56"/>
        <v>178.09402439303776</v>
      </c>
      <c r="AE138">
        <f t="shared" si="57"/>
        <v>17.216101294280033</v>
      </c>
      <c r="AF138">
        <f t="shared" si="58"/>
        <v>0.71087465897432844</v>
      </c>
      <c r="AG138">
        <f t="shared" si="59"/>
        <v>6.2838048916341682</v>
      </c>
      <c r="AH138">
        <v>834.73279422044345</v>
      </c>
      <c r="AI138">
        <v>822.19681212121213</v>
      </c>
      <c r="AJ138">
        <v>1.7596042510343111</v>
      </c>
      <c r="AK138">
        <v>60.624577214499709</v>
      </c>
      <c r="AL138">
        <f t="shared" si="60"/>
        <v>0.73022781423242611</v>
      </c>
      <c r="AM138">
        <v>33.752338348557288</v>
      </c>
      <c r="AN138">
        <v>34.392600606060597</v>
      </c>
      <c r="AO138">
        <v>1.712823148630471E-3</v>
      </c>
      <c r="AP138">
        <v>101.7342113738122</v>
      </c>
      <c r="AQ138">
        <v>14</v>
      </c>
      <c r="AR138">
        <v>2</v>
      </c>
      <c r="AS138">
        <f t="shared" si="61"/>
        <v>1</v>
      </c>
      <c r="AT138">
        <f t="shared" si="62"/>
        <v>0</v>
      </c>
      <c r="AU138">
        <f t="shared" si="63"/>
        <v>47576.527606925476</v>
      </c>
      <c r="AV138">
        <f t="shared" si="64"/>
        <v>1199.992857142857</v>
      </c>
      <c r="AW138">
        <f t="shared" si="65"/>
        <v>1025.919356450619</v>
      </c>
      <c r="AX138">
        <f t="shared" si="66"/>
        <v>0.85493788595817044</v>
      </c>
      <c r="AY138">
        <f t="shared" si="67"/>
        <v>0.18843011989926889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1678129503</v>
      </c>
      <c r="BF138">
        <v>791.38342857142857</v>
      </c>
      <c r="BG138">
        <v>807.79600000000005</v>
      </c>
      <c r="BH138">
        <v>34.385757142857138</v>
      </c>
      <c r="BI138">
        <v>33.752071428571433</v>
      </c>
      <c r="BJ138">
        <v>798.65171428571432</v>
      </c>
      <c r="BK138">
        <v>34.13167142857143</v>
      </c>
      <c r="BL138">
        <v>649.94114285714284</v>
      </c>
      <c r="BM138">
        <v>101.20357142857139</v>
      </c>
      <c r="BN138">
        <v>9.9699599999999999E-2</v>
      </c>
      <c r="BO138">
        <v>32.696528571428573</v>
      </c>
      <c r="BP138">
        <v>32.794228571428569</v>
      </c>
      <c r="BQ138">
        <v>999.89999999999986</v>
      </c>
      <c r="BR138">
        <v>0</v>
      </c>
      <c r="BS138">
        <v>0</v>
      </c>
      <c r="BT138">
        <v>9033.1242857142861</v>
      </c>
      <c r="BU138">
        <v>0</v>
      </c>
      <c r="BV138">
        <v>1608.3957142857139</v>
      </c>
      <c r="BW138">
        <v>-16.412485714285712</v>
      </c>
      <c r="BX138">
        <v>819.56514285714286</v>
      </c>
      <c r="BY138">
        <v>836.01314285714295</v>
      </c>
      <c r="BZ138">
        <v>0.63368714285714289</v>
      </c>
      <c r="CA138">
        <v>807.79600000000005</v>
      </c>
      <c r="CB138">
        <v>33.752071428571433</v>
      </c>
      <c r="CC138">
        <v>3.479958571428571</v>
      </c>
      <c r="CD138">
        <v>3.415825714285714</v>
      </c>
      <c r="CE138">
        <v>26.522271428571429</v>
      </c>
      <c r="CF138">
        <v>26.207071428571421</v>
      </c>
      <c r="CG138">
        <v>1199.992857142857</v>
      </c>
      <c r="CH138">
        <v>0.49998399999999998</v>
      </c>
      <c r="CI138">
        <v>0.50001600000000002</v>
      </c>
      <c r="CJ138">
        <v>0</v>
      </c>
      <c r="CK138">
        <v>1003.825714285714</v>
      </c>
      <c r="CL138">
        <v>4.9990899999999998</v>
      </c>
      <c r="CM138">
        <v>10790.28571428571</v>
      </c>
      <c r="CN138">
        <v>9557.7285714285717</v>
      </c>
      <c r="CO138">
        <v>42.311999999999998</v>
      </c>
      <c r="CP138">
        <v>44</v>
      </c>
      <c r="CQ138">
        <v>43.116</v>
      </c>
      <c r="CR138">
        <v>43.125</v>
      </c>
      <c r="CS138">
        <v>43.625</v>
      </c>
      <c r="CT138">
        <v>597.48142857142864</v>
      </c>
      <c r="CU138">
        <v>597.51142857142861</v>
      </c>
      <c r="CV138">
        <v>0</v>
      </c>
      <c r="CW138">
        <v>1678129547.2</v>
      </c>
      <c r="CX138">
        <v>0</v>
      </c>
      <c r="CY138">
        <v>1678124978.5</v>
      </c>
      <c r="CZ138" t="s">
        <v>356</v>
      </c>
      <c r="DA138">
        <v>1678124978.5</v>
      </c>
      <c r="DB138">
        <v>1678124958</v>
      </c>
      <c r="DC138">
        <v>13</v>
      </c>
      <c r="DD138">
        <v>-0.20300000000000001</v>
      </c>
      <c r="DE138">
        <v>-1.0999999999999999E-2</v>
      </c>
      <c r="DF138">
        <v>-7.2679999999999998</v>
      </c>
      <c r="DG138">
        <v>0.23699999999999999</v>
      </c>
      <c r="DH138">
        <v>791</v>
      </c>
      <c r="DI138">
        <v>32</v>
      </c>
      <c r="DJ138">
        <v>0.03</v>
      </c>
      <c r="DK138">
        <v>7.0000000000000007E-2</v>
      </c>
      <c r="DL138">
        <v>-16.252307500000001</v>
      </c>
      <c r="DM138">
        <v>-1.113092307692263</v>
      </c>
      <c r="DN138">
        <v>0.1235024116920395</v>
      </c>
      <c r="DO138">
        <v>0</v>
      </c>
      <c r="DP138">
        <v>0.59370462499999999</v>
      </c>
      <c r="DQ138">
        <v>0.37643237898686582</v>
      </c>
      <c r="DR138">
        <v>3.8401454467042982E-2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363</v>
      </c>
      <c r="EA138">
        <v>3.29657</v>
      </c>
      <c r="EB138">
        <v>2.6255199999999999</v>
      </c>
      <c r="EC138">
        <v>0.161547</v>
      </c>
      <c r="ED138">
        <v>0.16156400000000001</v>
      </c>
      <c r="EE138">
        <v>0.140262</v>
      </c>
      <c r="EF138">
        <v>0.137239</v>
      </c>
      <c r="EG138">
        <v>25277.5</v>
      </c>
      <c r="EH138">
        <v>25637.200000000001</v>
      </c>
      <c r="EI138">
        <v>28050.799999999999</v>
      </c>
      <c r="EJ138">
        <v>29433.1</v>
      </c>
      <c r="EK138">
        <v>33205.199999999997</v>
      </c>
      <c r="EL138">
        <v>35253.300000000003</v>
      </c>
      <c r="EM138">
        <v>39613.699999999997</v>
      </c>
      <c r="EN138">
        <v>42064.7</v>
      </c>
      <c r="EO138">
        <v>2.19977</v>
      </c>
      <c r="EP138">
        <v>2.1992799999999999</v>
      </c>
      <c r="EQ138">
        <v>0.12814999999999999</v>
      </c>
      <c r="ER138">
        <v>0</v>
      </c>
      <c r="ES138">
        <v>30.7195</v>
      </c>
      <c r="ET138">
        <v>999.9</v>
      </c>
      <c r="EU138">
        <v>73</v>
      </c>
      <c r="EV138">
        <v>33.5</v>
      </c>
      <c r="EW138">
        <v>37.477499999999999</v>
      </c>
      <c r="EX138">
        <v>56.787300000000002</v>
      </c>
      <c r="EY138">
        <v>-4.0064099999999998</v>
      </c>
      <c r="EZ138">
        <v>2</v>
      </c>
      <c r="FA138">
        <v>0.45391999999999999</v>
      </c>
      <c r="FB138">
        <v>4.1102899999999998E-2</v>
      </c>
      <c r="FC138">
        <v>20.2745</v>
      </c>
      <c r="FD138">
        <v>5.2174399999999999</v>
      </c>
      <c r="FE138">
        <v>12.0097</v>
      </c>
      <c r="FF138">
        <v>4.9867499999999998</v>
      </c>
      <c r="FG138">
        <v>3.2845800000000001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1.8622799999999999</v>
      </c>
      <c r="FN138">
        <v>1.8643099999999999</v>
      </c>
      <c r="FO138">
        <v>1.8603499999999999</v>
      </c>
      <c r="FP138">
        <v>1.8611</v>
      </c>
      <c r="FQ138">
        <v>1.8602099999999999</v>
      </c>
      <c r="FR138">
        <v>1.86189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-7.2759999999999998</v>
      </c>
      <c r="GH138">
        <v>0.25409999999999999</v>
      </c>
      <c r="GI138">
        <v>-4.6300871571038451</v>
      </c>
      <c r="GJ138">
        <v>-4.6782648166075668E-3</v>
      </c>
      <c r="GK138">
        <v>2.0645039605938809E-6</v>
      </c>
      <c r="GL138">
        <v>-4.2957140779123221E-10</v>
      </c>
      <c r="GM138">
        <v>-8.3289933805379121E-2</v>
      </c>
      <c r="GN138">
        <v>6.7050777095108757E-4</v>
      </c>
      <c r="GO138">
        <v>6.3862846072479287E-4</v>
      </c>
      <c r="GP138">
        <v>-1.0801389653900339E-5</v>
      </c>
      <c r="GQ138">
        <v>6</v>
      </c>
      <c r="GR138">
        <v>2074</v>
      </c>
      <c r="GS138">
        <v>4</v>
      </c>
      <c r="GT138">
        <v>34</v>
      </c>
      <c r="GU138">
        <v>75.400000000000006</v>
      </c>
      <c r="GV138">
        <v>75.8</v>
      </c>
      <c r="GW138">
        <v>2.3571800000000001</v>
      </c>
      <c r="GX138">
        <v>2.5317400000000001</v>
      </c>
      <c r="GY138">
        <v>2.04834</v>
      </c>
      <c r="GZ138">
        <v>2.6208499999999999</v>
      </c>
      <c r="HA138">
        <v>2.1972700000000001</v>
      </c>
      <c r="HB138">
        <v>2.34741</v>
      </c>
      <c r="HC138">
        <v>38.501399999999997</v>
      </c>
      <c r="HD138">
        <v>14.315899999999999</v>
      </c>
      <c r="HE138">
        <v>18</v>
      </c>
      <c r="HF138">
        <v>684.71900000000005</v>
      </c>
      <c r="HG138">
        <v>762.61199999999997</v>
      </c>
      <c r="HH138">
        <v>31.001300000000001</v>
      </c>
      <c r="HI138">
        <v>33.155799999999999</v>
      </c>
      <c r="HJ138">
        <v>30.000299999999999</v>
      </c>
      <c r="HK138">
        <v>33.107500000000002</v>
      </c>
      <c r="HL138">
        <v>33.124699999999997</v>
      </c>
      <c r="HM138">
        <v>47.1404</v>
      </c>
      <c r="HN138">
        <v>10.634600000000001</v>
      </c>
      <c r="HO138">
        <v>100</v>
      </c>
      <c r="HP138">
        <v>31</v>
      </c>
      <c r="HQ138">
        <v>822.91099999999994</v>
      </c>
      <c r="HR138">
        <v>33.545000000000002</v>
      </c>
      <c r="HS138">
        <v>98.870500000000007</v>
      </c>
      <c r="HT138">
        <v>97.549599999999998</v>
      </c>
    </row>
    <row r="139" spans="1:228" x14ac:dyDescent="0.2">
      <c r="A139">
        <v>124</v>
      </c>
      <c r="B139">
        <v>1678129509</v>
      </c>
      <c r="C139">
        <v>491</v>
      </c>
      <c r="D139" t="s">
        <v>606</v>
      </c>
      <c r="E139" t="s">
        <v>607</v>
      </c>
      <c r="F139">
        <v>4</v>
      </c>
      <c r="G139">
        <v>1678129506.6875</v>
      </c>
      <c r="H139">
        <f t="shared" si="34"/>
        <v>7.8057110737511138E-4</v>
      </c>
      <c r="I139">
        <f t="shared" si="35"/>
        <v>0.78057110737511137</v>
      </c>
      <c r="J139">
        <f t="shared" si="36"/>
        <v>6.5824700600609729</v>
      </c>
      <c r="K139">
        <f t="shared" si="37"/>
        <v>797.50937500000009</v>
      </c>
      <c r="L139">
        <f t="shared" si="38"/>
        <v>570.90616336788105</v>
      </c>
      <c r="M139">
        <f t="shared" si="39"/>
        <v>57.832609211433898</v>
      </c>
      <c r="N139">
        <f t="shared" si="40"/>
        <v>80.787441065178569</v>
      </c>
      <c r="O139">
        <f t="shared" si="41"/>
        <v>5.0685736540749406E-2</v>
      </c>
      <c r="P139">
        <f t="shared" si="42"/>
        <v>2.7688996696666863</v>
      </c>
      <c r="Q139">
        <f t="shared" si="43"/>
        <v>5.0175877187244124E-2</v>
      </c>
      <c r="R139">
        <f t="shared" si="44"/>
        <v>3.1405304562412611E-2</v>
      </c>
      <c r="S139">
        <f t="shared" si="45"/>
        <v>226.11440398551863</v>
      </c>
      <c r="T139">
        <f t="shared" si="46"/>
        <v>33.889221281632828</v>
      </c>
      <c r="U139">
        <f t="shared" si="47"/>
        <v>32.794800000000002</v>
      </c>
      <c r="V139">
        <f t="shared" si="48"/>
        <v>4.9941485312592402</v>
      </c>
      <c r="W139">
        <f t="shared" si="49"/>
        <v>70.127541440652848</v>
      </c>
      <c r="X139">
        <f t="shared" si="50"/>
        <v>3.4842074111152228</v>
      </c>
      <c r="Y139">
        <f t="shared" si="51"/>
        <v>4.9683866559956602</v>
      </c>
      <c r="Z139">
        <f t="shared" si="52"/>
        <v>1.5099411201440174</v>
      </c>
      <c r="AA139">
        <f t="shared" si="53"/>
        <v>-34.423185835242414</v>
      </c>
      <c r="AB139">
        <f t="shared" si="54"/>
        <v>-13.714816932304847</v>
      </c>
      <c r="AC139">
        <f t="shared" si="55"/>
        <v>-1.1315885984642309</v>
      </c>
      <c r="AD139">
        <f t="shared" si="56"/>
        <v>176.84481261950717</v>
      </c>
      <c r="AE139">
        <f t="shared" si="57"/>
        <v>17.254259689063858</v>
      </c>
      <c r="AF139">
        <f t="shared" si="58"/>
        <v>0.78542146385904488</v>
      </c>
      <c r="AG139">
        <f t="shared" si="59"/>
        <v>6.5824700600609729</v>
      </c>
      <c r="AH139">
        <v>841.65934030495453</v>
      </c>
      <c r="AI139">
        <v>829.02147878787844</v>
      </c>
      <c r="AJ139">
        <v>1.71066257555473</v>
      </c>
      <c r="AK139">
        <v>60.624577214499709</v>
      </c>
      <c r="AL139">
        <f t="shared" si="60"/>
        <v>0.78057110737511137</v>
      </c>
      <c r="AM139">
        <v>33.693693700378823</v>
      </c>
      <c r="AN139">
        <v>34.38956242424242</v>
      </c>
      <c r="AO139">
        <v>-1.815250400262337E-5</v>
      </c>
      <c r="AP139">
        <v>101.7342113738122</v>
      </c>
      <c r="AQ139">
        <v>14</v>
      </c>
      <c r="AR139">
        <v>2</v>
      </c>
      <c r="AS139">
        <f t="shared" si="61"/>
        <v>1</v>
      </c>
      <c r="AT139">
        <f t="shared" si="62"/>
        <v>0</v>
      </c>
      <c r="AU139">
        <f t="shared" si="63"/>
        <v>47418.095642019711</v>
      </c>
      <c r="AV139">
        <f t="shared" si="64"/>
        <v>1199.99</v>
      </c>
      <c r="AW139">
        <f t="shared" si="65"/>
        <v>1025.916988593533</v>
      </c>
      <c r="AX139">
        <f t="shared" si="66"/>
        <v>0.8549379483108468</v>
      </c>
      <c r="AY139">
        <f t="shared" si="67"/>
        <v>0.18843024023993418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1678129506.6875</v>
      </c>
      <c r="BF139">
        <v>797.50937500000009</v>
      </c>
      <c r="BG139">
        <v>814.01475000000005</v>
      </c>
      <c r="BH139">
        <v>34.395049999999998</v>
      </c>
      <c r="BI139">
        <v>33.694974999999999</v>
      </c>
      <c r="BJ139">
        <v>804.79112499999997</v>
      </c>
      <c r="BK139">
        <v>34.140912499999999</v>
      </c>
      <c r="BL139">
        <v>649.99337500000001</v>
      </c>
      <c r="BM139">
        <v>101.1995</v>
      </c>
      <c r="BN139">
        <v>0.1001757125</v>
      </c>
      <c r="BO139">
        <v>32.702925</v>
      </c>
      <c r="BP139">
        <v>32.794800000000002</v>
      </c>
      <c r="BQ139">
        <v>999.9</v>
      </c>
      <c r="BR139">
        <v>0</v>
      </c>
      <c r="BS139">
        <v>0</v>
      </c>
      <c r="BT139">
        <v>9003.125</v>
      </c>
      <c r="BU139">
        <v>0</v>
      </c>
      <c r="BV139">
        <v>1321.0862500000001</v>
      </c>
      <c r="BW139">
        <v>-16.505500000000001</v>
      </c>
      <c r="BX139">
        <v>825.91699999999992</v>
      </c>
      <c r="BY139">
        <v>842.39937499999996</v>
      </c>
      <c r="BZ139">
        <v>0.70012325000000009</v>
      </c>
      <c r="CA139">
        <v>814.01475000000005</v>
      </c>
      <c r="CB139">
        <v>33.694974999999999</v>
      </c>
      <c r="CC139">
        <v>3.4807649999999999</v>
      </c>
      <c r="CD139">
        <v>3.4099112499999999</v>
      </c>
      <c r="CE139">
        <v>26.526199999999999</v>
      </c>
      <c r="CF139">
        <v>26.177737499999999</v>
      </c>
      <c r="CG139">
        <v>1199.99</v>
      </c>
      <c r="CH139">
        <v>0.49998399999999998</v>
      </c>
      <c r="CI139">
        <v>0.50001600000000002</v>
      </c>
      <c r="CJ139">
        <v>0</v>
      </c>
      <c r="CK139">
        <v>1003.7075</v>
      </c>
      <c r="CL139">
        <v>4.9990899999999998</v>
      </c>
      <c r="CM139">
        <v>10778.362499999999</v>
      </c>
      <c r="CN139">
        <v>9557.7212500000005</v>
      </c>
      <c r="CO139">
        <v>42.351374999999997</v>
      </c>
      <c r="CP139">
        <v>44</v>
      </c>
      <c r="CQ139">
        <v>43.117125000000001</v>
      </c>
      <c r="CR139">
        <v>43.125</v>
      </c>
      <c r="CS139">
        <v>43.625</v>
      </c>
      <c r="CT139">
        <v>597.47749999999996</v>
      </c>
      <c r="CU139">
        <v>597.51250000000005</v>
      </c>
      <c r="CV139">
        <v>0</v>
      </c>
      <c r="CW139">
        <v>1678129551.4000001</v>
      </c>
      <c r="CX139">
        <v>0</v>
      </c>
      <c r="CY139">
        <v>1678124978.5</v>
      </c>
      <c r="CZ139" t="s">
        <v>356</v>
      </c>
      <c r="DA139">
        <v>1678124978.5</v>
      </c>
      <c r="DB139">
        <v>1678124958</v>
      </c>
      <c r="DC139">
        <v>13</v>
      </c>
      <c r="DD139">
        <v>-0.20300000000000001</v>
      </c>
      <c r="DE139">
        <v>-1.0999999999999999E-2</v>
      </c>
      <c r="DF139">
        <v>-7.2679999999999998</v>
      </c>
      <c r="DG139">
        <v>0.23699999999999999</v>
      </c>
      <c r="DH139">
        <v>791</v>
      </c>
      <c r="DI139">
        <v>32</v>
      </c>
      <c r="DJ139">
        <v>0.03</v>
      </c>
      <c r="DK139">
        <v>7.0000000000000007E-2</v>
      </c>
      <c r="DL139">
        <v>-16.3331725</v>
      </c>
      <c r="DM139">
        <v>-1.066100938086308</v>
      </c>
      <c r="DN139">
        <v>0.1205284281559751</v>
      </c>
      <c r="DO139">
        <v>0</v>
      </c>
      <c r="DP139">
        <v>0.623499425</v>
      </c>
      <c r="DQ139">
        <v>0.44151936585365659</v>
      </c>
      <c r="DR139">
        <v>4.5373538080519742E-2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363</v>
      </c>
      <c r="EA139">
        <v>3.2967200000000001</v>
      </c>
      <c r="EB139">
        <v>2.6254200000000001</v>
      </c>
      <c r="EC139">
        <v>0.16242899999999999</v>
      </c>
      <c r="ED139">
        <v>0.16244700000000001</v>
      </c>
      <c r="EE139">
        <v>0.14022999999999999</v>
      </c>
      <c r="EF139">
        <v>0.13698099999999999</v>
      </c>
      <c r="EG139">
        <v>25250.799999999999</v>
      </c>
      <c r="EH139">
        <v>25610.3</v>
      </c>
      <c r="EI139">
        <v>28050.6</v>
      </c>
      <c r="EJ139">
        <v>29433.200000000001</v>
      </c>
      <c r="EK139">
        <v>33206.400000000001</v>
      </c>
      <c r="EL139">
        <v>35264</v>
      </c>
      <c r="EM139">
        <v>39613.5</v>
      </c>
      <c r="EN139">
        <v>42064.9</v>
      </c>
      <c r="EO139">
        <v>2.1998000000000002</v>
      </c>
      <c r="EP139">
        <v>2.1991499999999999</v>
      </c>
      <c r="EQ139">
        <v>0.126772</v>
      </c>
      <c r="ER139">
        <v>0</v>
      </c>
      <c r="ES139">
        <v>30.730699999999999</v>
      </c>
      <c r="ET139">
        <v>999.9</v>
      </c>
      <c r="EU139">
        <v>73</v>
      </c>
      <c r="EV139">
        <v>33.5</v>
      </c>
      <c r="EW139">
        <v>37.477699999999999</v>
      </c>
      <c r="EX139">
        <v>56.607300000000002</v>
      </c>
      <c r="EY139">
        <v>-3.9903900000000001</v>
      </c>
      <c r="EZ139">
        <v>2</v>
      </c>
      <c r="FA139">
        <v>0.45380100000000001</v>
      </c>
      <c r="FB139">
        <v>4.5942299999999998E-2</v>
      </c>
      <c r="FC139">
        <v>20.2746</v>
      </c>
      <c r="FD139">
        <v>5.2166899999999998</v>
      </c>
      <c r="FE139">
        <v>12.0098</v>
      </c>
      <c r="FF139">
        <v>4.9865000000000004</v>
      </c>
      <c r="FG139">
        <v>3.2844799999999998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1.8623000000000001</v>
      </c>
      <c r="FN139">
        <v>1.8643099999999999</v>
      </c>
      <c r="FO139">
        <v>1.8603499999999999</v>
      </c>
      <c r="FP139">
        <v>1.86111</v>
      </c>
      <c r="FQ139">
        <v>1.8602000000000001</v>
      </c>
      <c r="FR139">
        <v>1.8619000000000001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-7.29</v>
      </c>
      <c r="GH139">
        <v>0.254</v>
      </c>
      <c r="GI139">
        <v>-4.6300871571038451</v>
      </c>
      <c r="GJ139">
        <v>-4.6782648166075668E-3</v>
      </c>
      <c r="GK139">
        <v>2.0645039605938809E-6</v>
      </c>
      <c r="GL139">
        <v>-4.2957140779123221E-10</v>
      </c>
      <c r="GM139">
        <v>-8.3289933805379121E-2</v>
      </c>
      <c r="GN139">
        <v>6.7050777095108757E-4</v>
      </c>
      <c r="GO139">
        <v>6.3862846072479287E-4</v>
      </c>
      <c r="GP139">
        <v>-1.0801389653900339E-5</v>
      </c>
      <c r="GQ139">
        <v>6</v>
      </c>
      <c r="GR139">
        <v>2074</v>
      </c>
      <c r="GS139">
        <v>4</v>
      </c>
      <c r="GT139">
        <v>34</v>
      </c>
      <c r="GU139">
        <v>75.5</v>
      </c>
      <c r="GV139">
        <v>75.8</v>
      </c>
      <c r="GW139">
        <v>2.3718300000000001</v>
      </c>
      <c r="GX139">
        <v>2.5390600000000001</v>
      </c>
      <c r="GY139">
        <v>2.04834</v>
      </c>
      <c r="GZ139">
        <v>2.6196299999999999</v>
      </c>
      <c r="HA139">
        <v>2.1972700000000001</v>
      </c>
      <c r="HB139">
        <v>2.32666</v>
      </c>
      <c r="HC139">
        <v>38.501399999999997</v>
      </c>
      <c r="HD139">
        <v>14.3072</v>
      </c>
      <c r="HE139">
        <v>18</v>
      </c>
      <c r="HF139">
        <v>684.76199999999994</v>
      </c>
      <c r="HG139">
        <v>762.50800000000004</v>
      </c>
      <c r="HH139">
        <v>31.001300000000001</v>
      </c>
      <c r="HI139">
        <v>33.158099999999997</v>
      </c>
      <c r="HJ139">
        <v>30.0001</v>
      </c>
      <c r="HK139">
        <v>33.109400000000001</v>
      </c>
      <c r="HL139">
        <v>33.126100000000001</v>
      </c>
      <c r="HM139">
        <v>47.453200000000002</v>
      </c>
      <c r="HN139">
        <v>10.634600000000001</v>
      </c>
      <c r="HO139">
        <v>100</v>
      </c>
      <c r="HP139">
        <v>31</v>
      </c>
      <c r="HQ139">
        <v>829.745</v>
      </c>
      <c r="HR139">
        <v>33.533900000000003</v>
      </c>
      <c r="HS139">
        <v>98.870199999999997</v>
      </c>
      <c r="HT139">
        <v>97.549899999999994</v>
      </c>
    </row>
    <row r="140" spans="1:228" x14ac:dyDescent="0.2">
      <c r="A140">
        <v>125</v>
      </c>
      <c r="B140">
        <v>1678129513</v>
      </c>
      <c r="C140">
        <v>495</v>
      </c>
      <c r="D140" t="s">
        <v>608</v>
      </c>
      <c r="E140" t="s">
        <v>609</v>
      </c>
      <c r="F140">
        <v>4</v>
      </c>
      <c r="G140">
        <v>1678129511</v>
      </c>
      <c r="H140">
        <f t="shared" si="34"/>
        <v>7.500948528754303E-4</v>
      </c>
      <c r="I140">
        <f t="shared" si="35"/>
        <v>0.75009485287543032</v>
      </c>
      <c r="J140">
        <f t="shared" si="36"/>
        <v>6.5079720998281694</v>
      </c>
      <c r="K140">
        <f t="shared" si="37"/>
        <v>804.73142857142864</v>
      </c>
      <c r="L140">
        <f t="shared" si="38"/>
        <v>571.84391880643409</v>
      </c>
      <c r="M140">
        <f t="shared" si="39"/>
        <v>57.92569634494771</v>
      </c>
      <c r="N140">
        <f t="shared" si="40"/>
        <v>81.516348845607538</v>
      </c>
      <c r="O140">
        <f t="shared" si="41"/>
        <v>4.8660582940812686E-2</v>
      </c>
      <c r="P140">
        <f t="shared" si="42"/>
        <v>2.7764533854954463</v>
      </c>
      <c r="Q140">
        <f t="shared" si="43"/>
        <v>4.8191714514160752E-2</v>
      </c>
      <c r="R140">
        <f t="shared" si="44"/>
        <v>3.0161570915709368E-2</v>
      </c>
      <c r="S140">
        <f t="shared" si="45"/>
        <v>226.11519137836052</v>
      </c>
      <c r="T140">
        <f t="shared" si="46"/>
        <v>33.896927661307892</v>
      </c>
      <c r="U140">
        <f t="shared" si="47"/>
        <v>32.788757142857143</v>
      </c>
      <c r="V140">
        <f t="shared" si="48"/>
        <v>4.9924505418695997</v>
      </c>
      <c r="W140">
        <f t="shared" si="49"/>
        <v>70.068489809216317</v>
      </c>
      <c r="X140">
        <f t="shared" si="50"/>
        <v>3.4817418996337421</v>
      </c>
      <c r="Y140">
        <f t="shared" si="51"/>
        <v>4.9690551474905318</v>
      </c>
      <c r="Z140">
        <f t="shared" si="52"/>
        <v>1.5107086422358575</v>
      </c>
      <c r="AA140">
        <f t="shared" si="53"/>
        <v>-33.079183011806478</v>
      </c>
      <c r="AB140">
        <f t="shared" si="54"/>
        <v>-12.490073555441105</v>
      </c>
      <c r="AC140">
        <f t="shared" si="55"/>
        <v>-1.0277147529800714</v>
      </c>
      <c r="AD140">
        <f t="shared" si="56"/>
        <v>179.51822005813287</v>
      </c>
      <c r="AE140">
        <f t="shared" si="57"/>
        <v>17.236014381321571</v>
      </c>
      <c r="AF140">
        <f t="shared" si="58"/>
        <v>0.8094388141721679</v>
      </c>
      <c r="AG140">
        <f t="shared" si="59"/>
        <v>6.5079720998281694</v>
      </c>
      <c r="AH140">
        <v>848.55284723643445</v>
      </c>
      <c r="AI140">
        <v>835.94740000000013</v>
      </c>
      <c r="AJ140">
        <v>1.721312177018965</v>
      </c>
      <c r="AK140">
        <v>60.624577214499709</v>
      </c>
      <c r="AL140">
        <f t="shared" si="60"/>
        <v>0.75009485287543032</v>
      </c>
      <c r="AM140">
        <v>33.651402394811093</v>
      </c>
      <c r="AN140">
        <v>34.362956969696953</v>
      </c>
      <c r="AO140">
        <v>-6.8969857457738884E-3</v>
      </c>
      <c r="AP140">
        <v>101.7342113738122</v>
      </c>
      <c r="AQ140">
        <v>14</v>
      </c>
      <c r="AR140">
        <v>2</v>
      </c>
      <c r="AS140">
        <f t="shared" si="61"/>
        <v>1</v>
      </c>
      <c r="AT140">
        <f t="shared" si="62"/>
        <v>0</v>
      </c>
      <c r="AU140">
        <f t="shared" si="63"/>
        <v>47625.935550224502</v>
      </c>
      <c r="AV140">
        <f t="shared" si="64"/>
        <v>1199.994285714286</v>
      </c>
      <c r="AW140">
        <f t="shared" si="65"/>
        <v>1025.920642164954</v>
      </c>
      <c r="AX140">
        <f t="shared" si="66"/>
        <v>0.85493793960384046</v>
      </c>
      <c r="AY140">
        <f t="shared" si="67"/>
        <v>0.18843022343541199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1678129511</v>
      </c>
      <c r="BF140">
        <v>804.73142857142864</v>
      </c>
      <c r="BG140">
        <v>821.2427142857141</v>
      </c>
      <c r="BH140">
        <v>34.371842857142859</v>
      </c>
      <c r="BI140">
        <v>33.650357142857153</v>
      </c>
      <c r="BJ140">
        <v>812.0291428571428</v>
      </c>
      <c r="BK140">
        <v>34.117842857142861</v>
      </c>
      <c r="BL140">
        <v>650.00614285714278</v>
      </c>
      <c r="BM140">
        <v>101.1964285714286</v>
      </c>
      <c r="BN140">
        <v>9.9911985714285723E-2</v>
      </c>
      <c r="BO140">
        <v>32.705314285714287</v>
      </c>
      <c r="BP140">
        <v>32.788757142857143</v>
      </c>
      <c r="BQ140">
        <v>999.89999999999986</v>
      </c>
      <c r="BR140">
        <v>0</v>
      </c>
      <c r="BS140">
        <v>0</v>
      </c>
      <c r="BT140">
        <v>9043.5728571428572</v>
      </c>
      <c r="BU140">
        <v>0</v>
      </c>
      <c r="BV140">
        <v>1200.184285714286</v>
      </c>
      <c r="BW140">
        <v>-16.511299999999999</v>
      </c>
      <c r="BX140">
        <v>833.37614285714301</v>
      </c>
      <c r="BY140">
        <v>849.84014285714295</v>
      </c>
      <c r="BZ140">
        <v>0.72150800000000004</v>
      </c>
      <c r="CA140">
        <v>821.2427142857141</v>
      </c>
      <c r="CB140">
        <v>33.650357142857153</v>
      </c>
      <c r="CC140">
        <v>3.47831</v>
      </c>
      <c r="CD140">
        <v>3.4052985714285708</v>
      </c>
      <c r="CE140">
        <v>26.51425714285714</v>
      </c>
      <c r="CF140">
        <v>26.15482857142857</v>
      </c>
      <c r="CG140">
        <v>1199.994285714286</v>
      </c>
      <c r="CH140">
        <v>0.49998399999999998</v>
      </c>
      <c r="CI140">
        <v>0.50001600000000002</v>
      </c>
      <c r="CJ140">
        <v>0</v>
      </c>
      <c r="CK140">
        <v>1003.488571428571</v>
      </c>
      <c r="CL140">
        <v>4.9990899999999998</v>
      </c>
      <c r="CM140">
        <v>10767.985714285711</v>
      </c>
      <c r="CN140">
        <v>9557.7528571428575</v>
      </c>
      <c r="CO140">
        <v>42.357000000000014</v>
      </c>
      <c r="CP140">
        <v>44.008857142857153</v>
      </c>
      <c r="CQ140">
        <v>43.125</v>
      </c>
      <c r="CR140">
        <v>43.142714285714291</v>
      </c>
      <c r="CS140">
        <v>43.625</v>
      </c>
      <c r="CT140">
        <v>597.48000000000013</v>
      </c>
      <c r="CU140">
        <v>597.51428571428573</v>
      </c>
      <c r="CV140">
        <v>0</v>
      </c>
      <c r="CW140">
        <v>1678129555</v>
      </c>
      <c r="CX140">
        <v>0</v>
      </c>
      <c r="CY140">
        <v>1678124978.5</v>
      </c>
      <c r="CZ140" t="s">
        <v>356</v>
      </c>
      <c r="DA140">
        <v>1678124978.5</v>
      </c>
      <c r="DB140">
        <v>1678124958</v>
      </c>
      <c r="DC140">
        <v>13</v>
      </c>
      <c r="DD140">
        <v>-0.20300000000000001</v>
      </c>
      <c r="DE140">
        <v>-1.0999999999999999E-2</v>
      </c>
      <c r="DF140">
        <v>-7.2679999999999998</v>
      </c>
      <c r="DG140">
        <v>0.23699999999999999</v>
      </c>
      <c r="DH140">
        <v>791</v>
      </c>
      <c r="DI140">
        <v>32</v>
      </c>
      <c r="DJ140">
        <v>0.03</v>
      </c>
      <c r="DK140">
        <v>7.0000000000000007E-2</v>
      </c>
      <c r="DL140">
        <v>-16.386675</v>
      </c>
      <c r="DM140">
        <v>-1.227199249530915</v>
      </c>
      <c r="DN140">
        <v>0.1305333688180921</v>
      </c>
      <c r="DO140">
        <v>0</v>
      </c>
      <c r="DP140">
        <v>0.65590427500000004</v>
      </c>
      <c r="DQ140">
        <v>0.46641439024390102</v>
      </c>
      <c r="DR140">
        <v>4.8302112304736473E-2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363</v>
      </c>
      <c r="EA140">
        <v>3.29664</v>
      </c>
      <c r="EB140">
        <v>2.6255500000000001</v>
      </c>
      <c r="EC140">
        <v>0.163327</v>
      </c>
      <c r="ED140">
        <v>0.16333400000000001</v>
      </c>
      <c r="EE140">
        <v>0.14016600000000001</v>
      </c>
      <c r="EF140">
        <v>0.136958</v>
      </c>
      <c r="EG140">
        <v>25224.2</v>
      </c>
      <c r="EH140">
        <v>25583.4</v>
      </c>
      <c r="EI140">
        <v>28051.3</v>
      </c>
      <c r="EJ140">
        <v>29433.5</v>
      </c>
      <c r="EK140">
        <v>33209.5</v>
      </c>
      <c r="EL140">
        <v>35265.5</v>
      </c>
      <c r="EM140">
        <v>39614.300000000003</v>
      </c>
      <c r="EN140">
        <v>42065.5</v>
      </c>
      <c r="EO140">
        <v>2.1998000000000002</v>
      </c>
      <c r="EP140">
        <v>2.1988500000000002</v>
      </c>
      <c r="EQ140">
        <v>0.12626499999999999</v>
      </c>
      <c r="ER140">
        <v>0</v>
      </c>
      <c r="ES140">
        <v>30.738499999999998</v>
      </c>
      <c r="ET140">
        <v>999.9</v>
      </c>
      <c r="EU140">
        <v>73</v>
      </c>
      <c r="EV140">
        <v>33.5</v>
      </c>
      <c r="EW140">
        <v>37.481200000000001</v>
      </c>
      <c r="EX140">
        <v>56.517299999999999</v>
      </c>
      <c r="EY140">
        <v>-3.8942299999999999</v>
      </c>
      <c r="EZ140">
        <v>2</v>
      </c>
      <c r="FA140">
        <v>0.45383099999999998</v>
      </c>
      <c r="FB140">
        <v>4.9278299999999997E-2</v>
      </c>
      <c r="FC140">
        <v>20.2745</v>
      </c>
      <c r="FD140">
        <v>5.2165400000000002</v>
      </c>
      <c r="FE140">
        <v>12.0092</v>
      </c>
      <c r="FF140">
        <v>4.9865500000000003</v>
      </c>
      <c r="FG140">
        <v>3.28443</v>
      </c>
      <c r="FH140">
        <v>9999</v>
      </c>
      <c r="FI140">
        <v>9999</v>
      </c>
      <c r="FJ140">
        <v>9999</v>
      </c>
      <c r="FK140">
        <v>999.9</v>
      </c>
      <c r="FL140">
        <v>1.8658300000000001</v>
      </c>
      <c r="FM140">
        <v>1.8623099999999999</v>
      </c>
      <c r="FN140">
        <v>1.8643000000000001</v>
      </c>
      <c r="FO140">
        <v>1.8603499999999999</v>
      </c>
      <c r="FP140">
        <v>1.86111</v>
      </c>
      <c r="FQ140">
        <v>1.8602000000000001</v>
      </c>
      <c r="FR140">
        <v>1.86189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-7.3049999999999997</v>
      </c>
      <c r="GH140">
        <v>0.25390000000000001</v>
      </c>
      <c r="GI140">
        <v>-4.6300871571038451</v>
      </c>
      <c r="GJ140">
        <v>-4.6782648166075668E-3</v>
      </c>
      <c r="GK140">
        <v>2.0645039605938809E-6</v>
      </c>
      <c r="GL140">
        <v>-4.2957140779123221E-10</v>
      </c>
      <c r="GM140">
        <v>-8.3289933805379121E-2</v>
      </c>
      <c r="GN140">
        <v>6.7050777095108757E-4</v>
      </c>
      <c r="GO140">
        <v>6.3862846072479287E-4</v>
      </c>
      <c r="GP140">
        <v>-1.0801389653900339E-5</v>
      </c>
      <c r="GQ140">
        <v>6</v>
      </c>
      <c r="GR140">
        <v>2074</v>
      </c>
      <c r="GS140">
        <v>4</v>
      </c>
      <c r="GT140">
        <v>34</v>
      </c>
      <c r="GU140">
        <v>75.599999999999994</v>
      </c>
      <c r="GV140">
        <v>75.900000000000006</v>
      </c>
      <c r="GW140">
        <v>2.3877000000000002</v>
      </c>
      <c r="GX140">
        <v>2.5439500000000002</v>
      </c>
      <c r="GY140">
        <v>2.04834</v>
      </c>
      <c r="GZ140">
        <v>2.6196299999999999</v>
      </c>
      <c r="HA140">
        <v>2.1972700000000001</v>
      </c>
      <c r="HB140">
        <v>2.2900399999999999</v>
      </c>
      <c r="HC140">
        <v>38.501399999999997</v>
      </c>
      <c r="HD140">
        <v>14.333399999999999</v>
      </c>
      <c r="HE140">
        <v>18</v>
      </c>
      <c r="HF140">
        <v>684.76199999999994</v>
      </c>
      <c r="HG140">
        <v>762.21500000000003</v>
      </c>
      <c r="HH140">
        <v>31.001100000000001</v>
      </c>
      <c r="HI140">
        <v>33.160299999999999</v>
      </c>
      <c r="HJ140">
        <v>30.0001</v>
      </c>
      <c r="HK140">
        <v>33.109400000000001</v>
      </c>
      <c r="HL140">
        <v>33.126199999999997</v>
      </c>
      <c r="HM140">
        <v>47.768999999999998</v>
      </c>
      <c r="HN140">
        <v>10.9064</v>
      </c>
      <c r="HO140">
        <v>100</v>
      </c>
      <c r="HP140">
        <v>31</v>
      </c>
      <c r="HQ140">
        <v>836.43200000000002</v>
      </c>
      <c r="HR140">
        <v>33.526000000000003</v>
      </c>
      <c r="HS140">
        <v>98.872200000000007</v>
      </c>
      <c r="HT140">
        <v>97.551299999999998</v>
      </c>
    </row>
    <row r="141" spans="1:228" x14ac:dyDescent="0.2">
      <c r="A141">
        <v>126</v>
      </c>
      <c r="B141">
        <v>1678129517</v>
      </c>
      <c r="C141">
        <v>499</v>
      </c>
      <c r="D141" t="s">
        <v>610</v>
      </c>
      <c r="E141" t="s">
        <v>611</v>
      </c>
      <c r="F141">
        <v>4</v>
      </c>
      <c r="G141">
        <v>1678129514.6875</v>
      </c>
      <c r="H141">
        <f t="shared" si="34"/>
        <v>7.9488861188796846E-4</v>
      </c>
      <c r="I141">
        <f t="shared" si="35"/>
        <v>0.79488861188796844</v>
      </c>
      <c r="J141">
        <f t="shared" si="36"/>
        <v>6.3336042186819768</v>
      </c>
      <c r="K141">
        <f t="shared" si="37"/>
        <v>810.905125</v>
      </c>
      <c r="L141">
        <f t="shared" si="38"/>
        <v>595.21176145050879</v>
      </c>
      <c r="M141">
        <f t="shared" si="39"/>
        <v>60.2941875252816</v>
      </c>
      <c r="N141">
        <f t="shared" si="40"/>
        <v>82.143648426589948</v>
      </c>
      <c r="O141">
        <f t="shared" si="41"/>
        <v>5.1580157414026682E-2</v>
      </c>
      <c r="P141">
        <f t="shared" si="42"/>
        <v>2.7714140621384278</v>
      </c>
      <c r="Q141">
        <f t="shared" si="43"/>
        <v>5.1052719692030998E-2</v>
      </c>
      <c r="R141">
        <f t="shared" si="44"/>
        <v>3.1954888436388669E-2</v>
      </c>
      <c r="S141">
        <f t="shared" si="45"/>
        <v>226.11578098584835</v>
      </c>
      <c r="T141">
        <f t="shared" si="46"/>
        <v>33.887553396053036</v>
      </c>
      <c r="U141">
        <f t="shared" si="47"/>
        <v>32.784812500000001</v>
      </c>
      <c r="V141">
        <f t="shared" si="48"/>
        <v>4.991342403147188</v>
      </c>
      <c r="W141">
        <f t="shared" si="49"/>
        <v>70.031661079576054</v>
      </c>
      <c r="X141">
        <f t="shared" si="50"/>
        <v>3.4800756222135378</v>
      </c>
      <c r="Y141">
        <f t="shared" si="51"/>
        <v>4.9692889881037861</v>
      </c>
      <c r="Z141">
        <f t="shared" si="52"/>
        <v>1.5112667809336502</v>
      </c>
      <c r="AA141">
        <f t="shared" si="53"/>
        <v>-35.054587784259411</v>
      </c>
      <c r="AB141">
        <f t="shared" si="54"/>
        <v>-11.753158808239855</v>
      </c>
      <c r="AC141">
        <f t="shared" si="55"/>
        <v>-0.96882323202712917</v>
      </c>
      <c r="AD141">
        <f t="shared" si="56"/>
        <v>178.33921116132197</v>
      </c>
      <c r="AE141">
        <f t="shared" si="57"/>
        <v>17.301285377895997</v>
      </c>
      <c r="AF141">
        <f t="shared" si="58"/>
        <v>0.81298381272567977</v>
      </c>
      <c r="AG141">
        <f t="shared" si="59"/>
        <v>6.3336042186819768</v>
      </c>
      <c r="AH141">
        <v>855.52659903333347</v>
      </c>
      <c r="AI141">
        <v>842.95377575757573</v>
      </c>
      <c r="AJ141">
        <v>1.7576126229871549</v>
      </c>
      <c r="AK141">
        <v>60.624577214499709</v>
      </c>
      <c r="AL141">
        <f t="shared" si="60"/>
        <v>0.79488861188796844</v>
      </c>
      <c r="AM141">
        <v>33.628821994372778</v>
      </c>
      <c r="AN141">
        <v>34.348926060606047</v>
      </c>
      <c r="AO141">
        <v>-1.864982295364304E-3</v>
      </c>
      <c r="AP141">
        <v>101.7342113738122</v>
      </c>
      <c r="AQ141">
        <v>14</v>
      </c>
      <c r="AR141">
        <v>2</v>
      </c>
      <c r="AS141">
        <f t="shared" si="61"/>
        <v>1</v>
      </c>
      <c r="AT141">
        <f t="shared" si="62"/>
        <v>0</v>
      </c>
      <c r="AU141">
        <f t="shared" si="63"/>
        <v>47486.870441564999</v>
      </c>
      <c r="AV141">
        <f t="shared" si="64"/>
        <v>1199.9949999999999</v>
      </c>
      <c r="AW141">
        <f t="shared" si="65"/>
        <v>1025.9214885937038</v>
      </c>
      <c r="AX141">
        <f t="shared" si="66"/>
        <v>0.8549381360703201</v>
      </c>
      <c r="AY141">
        <f t="shared" si="67"/>
        <v>0.18843060261571787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1678129514.6875</v>
      </c>
      <c r="BF141">
        <v>810.905125</v>
      </c>
      <c r="BG141">
        <v>827.48287500000004</v>
      </c>
      <c r="BH141">
        <v>34.354587500000001</v>
      </c>
      <c r="BI141">
        <v>33.629975000000002</v>
      </c>
      <c r="BJ141">
        <v>818.21625000000006</v>
      </c>
      <c r="BK141">
        <v>34.100687499999999</v>
      </c>
      <c r="BL141">
        <v>650.0473750000001</v>
      </c>
      <c r="BM141">
        <v>101.19862500000001</v>
      </c>
      <c r="BN141">
        <v>0.100091575</v>
      </c>
      <c r="BO141">
        <v>32.706149999999987</v>
      </c>
      <c r="BP141">
        <v>32.784812500000001</v>
      </c>
      <c r="BQ141">
        <v>999.9</v>
      </c>
      <c r="BR141">
        <v>0</v>
      </c>
      <c r="BS141">
        <v>0</v>
      </c>
      <c r="BT141">
        <v>9016.5637500000012</v>
      </c>
      <c r="BU141">
        <v>0</v>
      </c>
      <c r="BV141">
        <v>1145.325</v>
      </c>
      <c r="BW141">
        <v>-16.577725000000001</v>
      </c>
      <c r="BX141">
        <v>839.75450000000001</v>
      </c>
      <c r="BY141">
        <v>856.27949999999998</v>
      </c>
      <c r="BZ141">
        <v>0.72461850000000005</v>
      </c>
      <c r="CA141">
        <v>827.48287500000004</v>
      </c>
      <c r="CB141">
        <v>33.629975000000002</v>
      </c>
      <c r="CC141">
        <v>3.47663375</v>
      </c>
      <c r="CD141">
        <v>3.4033037500000001</v>
      </c>
      <c r="CE141">
        <v>26.506074999999999</v>
      </c>
      <c r="CF141">
        <v>26.144925000000001</v>
      </c>
      <c r="CG141">
        <v>1199.9949999999999</v>
      </c>
      <c r="CH141">
        <v>0.49997875000000003</v>
      </c>
      <c r="CI141">
        <v>0.50002124999999997</v>
      </c>
      <c r="CJ141">
        <v>0</v>
      </c>
      <c r="CK141">
        <v>1003.33125</v>
      </c>
      <c r="CL141">
        <v>4.9990899999999998</v>
      </c>
      <c r="CM141">
        <v>10767.725</v>
      </c>
      <c r="CN141">
        <v>9557.7487499999988</v>
      </c>
      <c r="CO141">
        <v>42.343499999999999</v>
      </c>
      <c r="CP141">
        <v>44.061999999999998</v>
      </c>
      <c r="CQ141">
        <v>43.125</v>
      </c>
      <c r="CR141">
        <v>43.16375</v>
      </c>
      <c r="CS141">
        <v>43.625</v>
      </c>
      <c r="CT141">
        <v>597.47250000000008</v>
      </c>
      <c r="CU141">
        <v>597.52250000000004</v>
      </c>
      <c r="CV141">
        <v>0</v>
      </c>
      <c r="CW141">
        <v>1678129559.2</v>
      </c>
      <c r="CX141">
        <v>0</v>
      </c>
      <c r="CY141">
        <v>1678124978.5</v>
      </c>
      <c r="CZ141" t="s">
        <v>356</v>
      </c>
      <c r="DA141">
        <v>1678124978.5</v>
      </c>
      <c r="DB141">
        <v>1678124958</v>
      </c>
      <c r="DC141">
        <v>13</v>
      </c>
      <c r="DD141">
        <v>-0.20300000000000001</v>
      </c>
      <c r="DE141">
        <v>-1.0999999999999999E-2</v>
      </c>
      <c r="DF141">
        <v>-7.2679999999999998</v>
      </c>
      <c r="DG141">
        <v>0.23699999999999999</v>
      </c>
      <c r="DH141">
        <v>791</v>
      </c>
      <c r="DI141">
        <v>32</v>
      </c>
      <c r="DJ141">
        <v>0.03</v>
      </c>
      <c r="DK141">
        <v>7.0000000000000007E-2</v>
      </c>
      <c r="DL141">
        <v>-16.446117073170729</v>
      </c>
      <c r="DM141">
        <v>-1.0430257839721391</v>
      </c>
      <c r="DN141">
        <v>0.11663574715062661</v>
      </c>
      <c r="DO141">
        <v>0</v>
      </c>
      <c r="DP141">
        <v>0.67627641463414634</v>
      </c>
      <c r="DQ141">
        <v>0.41839214634146499</v>
      </c>
      <c r="DR141">
        <v>4.5495963875113572E-2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363</v>
      </c>
      <c r="EA141">
        <v>3.29678</v>
      </c>
      <c r="EB141">
        <v>2.6253899999999999</v>
      </c>
      <c r="EC141">
        <v>0.16422100000000001</v>
      </c>
      <c r="ED141">
        <v>0.16422999999999999</v>
      </c>
      <c r="EE141">
        <v>0.14011899999999999</v>
      </c>
      <c r="EF141">
        <v>0.13689100000000001</v>
      </c>
      <c r="EG141">
        <v>25197.1</v>
      </c>
      <c r="EH141">
        <v>25556.2</v>
      </c>
      <c r="EI141">
        <v>28051.200000000001</v>
      </c>
      <c r="EJ141">
        <v>29433.8</v>
      </c>
      <c r="EK141">
        <v>33211.1</v>
      </c>
      <c r="EL141">
        <v>35268.5</v>
      </c>
      <c r="EM141">
        <v>39614</v>
      </c>
      <c r="EN141">
        <v>42065.8</v>
      </c>
      <c r="EO141">
        <v>2.2000999999999999</v>
      </c>
      <c r="EP141">
        <v>2.1989299999999998</v>
      </c>
      <c r="EQ141">
        <v>0.12574299999999999</v>
      </c>
      <c r="ER141">
        <v>0</v>
      </c>
      <c r="ES141">
        <v>30.742999999999999</v>
      </c>
      <c r="ET141">
        <v>999.9</v>
      </c>
      <c r="EU141">
        <v>73</v>
      </c>
      <c r="EV141">
        <v>33.4</v>
      </c>
      <c r="EW141">
        <v>37.268300000000004</v>
      </c>
      <c r="EX141">
        <v>56.307299999999998</v>
      </c>
      <c r="EY141">
        <v>-3.9022399999999999</v>
      </c>
      <c r="EZ141">
        <v>2</v>
      </c>
      <c r="FA141">
        <v>0.453984</v>
      </c>
      <c r="FB141">
        <v>5.3763600000000002E-2</v>
      </c>
      <c r="FC141">
        <v>20.2746</v>
      </c>
      <c r="FD141">
        <v>5.2171399999999997</v>
      </c>
      <c r="FE141">
        <v>12.009499999999999</v>
      </c>
      <c r="FF141">
        <v>4.9867499999999998</v>
      </c>
      <c r="FG141">
        <v>3.2845800000000001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1.86232</v>
      </c>
      <c r="FN141">
        <v>1.86432</v>
      </c>
      <c r="FO141">
        <v>1.8603499999999999</v>
      </c>
      <c r="FP141">
        <v>1.86111</v>
      </c>
      <c r="FQ141">
        <v>1.8602000000000001</v>
      </c>
      <c r="FR141">
        <v>1.8619000000000001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-7.319</v>
      </c>
      <c r="GH141">
        <v>0.25380000000000003</v>
      </c>
      <c r="GI141">
        <v>-4.6300871571038451</v>
      </c>
      <c r="GJ141">
        <v>-4.6782648166075668E-3</v>
      </c>
      <c r="GK141">
        <v>2.0645039605938809E-6</v>
      </c>
      <c r="GL141">
        <v>-4.2957140779123221E-10</v>
      </c>
      <c r="GM141">
        <v>-8.3289933805379121E-2</v>
      </c>
      <c r="GN141">
        <v>6.7050777095108757E-4</v>
      </c>
      <c r="GO141">
        <v>6.3862846072479287E-4</v>
      </c>
      <c r="GP141">
        <v>-1.0801389653900339E-5</v>
      </c>
      <c r="GQ141">
        <v>6</v>
      </c>
      <c r="GR141">
        <v>2074</v>
      </c>
      <c r="GS141">
        <v>4</v>
      </c>
      <c r="GT141">
        <v>34</v>
      </c>
      <c r="GU141">
        <v>75.599999999999994</v>
      </c>
      <c r="GV141">
        <v>76</v>
      </c>
      <c r="GW141">
        <v>2.4035600000000001</v>
      </c>
      <c r="GX141">
        <v>2.5390600000000001</v>
      </c>
      <c r="GY141">
        <v>2.04834</v>
      </c>
      <c r="GZ141">
        <v>2.6196299999999999</v>
      </c>
      <c r="HA141">
        <v>2.1972700000000001</v>
      </c>
      <c r="HB141">
        <v>2.2839399999999999</v>
      </c>
      <c r="HC141">
        <v>38.501399999999997</v>
      </c>
      <c r="HD141">
        <v>14.3072</v>
      </c>
      <c r="HE141">
        <v>18</v>
      </c>
      <c r="HF141">
        <v>685.03399999999999</v>
      </c>
      <c r="HG141">
        <v>762.32500000000005</v>
      </c>
      <c r="HH141">
        <v>31.001300000000001</v>
      </c>
      <c r="HI141">
        <v>33.162999999999997</v>
      </c>
      <c r="HJ141">
        <v>30.000299999999999</v>
      </c>
      <c r="HK141">
        <v>33.111899999999999</v>
      </c>
      <c r="HL141">
        <v>33.128999999999998</v>
      </c>
      <c r="HM141">
        <v>48.076000000000001</v>
      </c>
      <c r="HN141">
        <v>10.9064</v>
      </c>
      <c r="HO141">
        <v>100</v>
      </c>
      <c r="HP141">
        <v>31</v>
      </c>
      <c r="HQ141">
        <v>843.11900000000003</v>
      </c>
      <c r="HR141">
        <v>33.525500000000001</v>
      </c>
      <c r="HS141">
        <v>98.871600000000001</v>
      </c>
      <c r="HT141">
        <v>97.552099999999996</v>
      </c>
    </row>
    <row r="142" spans="1:228" x14ac:dyDescent="0.2">
      <c r="A142">
        <v>127</v>
      </c>
      <c r="B142">
        <v>1678129521</v>
      </c>
      <c r="C142">
        <v>503</v>
      </c>
      <c r="D142" t="s">
        <v>612</v>
      </c>
      <c r="E142" t="s">
        <v>613</v>
      </c>
      <c r="F142">
        <v>4</v>
      </c>
      <c r="G142">
        <v>1678129519</v>
      </c>
      <c r="H142">
        <f t="shared" si="34"/>
        <v>8.0330073908014036E-4</v>
      </c>
      <c r="I142">
        <f t="shared" si="35"/>
        <v>0.80330073908014032</v>
      </c>
      <c r="J142">
        <f t="shared" si="36"/>
        <v>6.5872265899523619</v>
      </c>
      <c r="K142">
        <f t="shared" si="37"/>
        <v>818.18828571428571</v>
      </c>
      <c r="L142">
        <f t="shared" si="38"/>
        <v>596.39101198639401</v>
      </c>
      <c r="M142">
        <f t="shared" si="39"/>
        <v>60.413872992347486</v>
      </c>
      <c r="N142">
        <f t="shared" si="40"/>
        <v>82.88173728898694</v>
      </c>
      <c r="O142">
        <f t="shared" si="41"/>
        <v>5.2078459027830919E-2</v>
      </c>
      <c r="P142">
        <f t="shared" si="42"/>
        <v>2.7723374444036413</v>
      </c>
      <c r="Q142">
        <f t="shared" si="43"/>
        <v>5.1541015588117002E-2</v>
      </c>
      <c r="R142">
        <f t="shared" si="44"/>
        <v>3.2260959602217851E-2</v>
      </c>
      <c r="S142">
        <f t="shared" si="45"/>
        <v>226.11794537902003</v>
      </c>
      <c r="T142">
        <f t="shared" si="46"/>
        <v>33.891625571143706</v>
      </c>
      <c r="U142">
        <f t="shared" si="47"/>
        <v>32.785642857142847</v>
      </c>
      <c r="V142">
        <f t="shared" si="48"/>
        <v>4.9915756513203169</v>
      </c>
      <c r="W142">
        <f t="shared" si="49"/>
        <v>69.978903425927939</v>
      </c>
      <c r="X142">
        <f t="shared" si="50"/>
        <v>3.4787702915460357</v>
      </c>
      <c r="Y142">
        <f t="shared" si="51"/>
        <v>4.9711700544554596</v>
      </c>
      <c r="Z142">
        <f t="shared" si="52"/>
        <v>1.5128053597742812</v>
      </c>
      <c r="AA142">
        <f t="shared" si="53"/>
        <v>-35.425562593434186</v>
      </c>
      <c r="AB142">
        <f t="shared" si="54"/>
        <v>-10.876581908653556</v>
      </c>
      <c r="AC142">
        <f t="shared" si="55"/>
        <v>-0.89630081132556583</v>
      </c>
      <c r="AD142">
        <f t="shared" si="56"/>
        <v>178.91950006560671</v>
      </c>
      <c r="AE142">
        <f t="shared" si="57"/>
        <v>17.319066376653943</v>
      </c>
      <c r="AF142">
        <f t="shared" si="58"/>
        <v>0.81218788538126874</v>
      </c>
      <c r="AG142">
        <f t="shared" si="59"/>
        <v>6.5872265899523619</v>
      </c>
      <c r="AH142">
        <v>862.54951704240841</v>
      </c>
      <c r="AI142">
        <v>849.85940000000028</v>
      </c>
      <c r="AJ142">
        <v>1.723856440339008</v>
      </c>
      <c r="AK142">
        <v>60.624577214499709</v>
      </c>
      <c r="AL142">
        <f t="shared" si="60"/>
        <v>0.80330073908014032</v>
      </c>
      <c r="AM142">
        <v>33.617767001497789</v>
      </c>
      <c r="AN142">
        <v>34.337776363636372</v>
      </c>
      <c r="AO142">
        <v>-6.3984444821356477E-4</v>
      </c>
      <c r="AP142">
        <v>101.7342113738122</v>
      </c>
      <c r="AQ142">
        <v>14</v>
      </c>
      <c r="AR142">
        <v>2</v>
      </c>
      <c r="AS142">
        <f t="shared" si="61"/>
        <v>1</v>
      </c>
      <c r="AT142">
        <f t="shared" si="62"/>
        <v>0</v>
      </c>
      <c r="AU142">
        <f t="shared" si="63"/>
        <v>47511.280664350372</v>
      </c>
      <c r="AV142">
        <f t="shared" si="64"/>
        <v>1200.004285714286</v>
      </c>
      <c r="AW142">
        <f t="shared" si="65"/>
        <v>1025.9296421652955</v>
      </c>
      <c r="AX142">
        <f t="shared" si="66"/>
        <v>0.85493831511995388</v>
      </c>
      <c r="AY142">
        <f t="shared" si="67"/>
        <v>0.18843094818151124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1678129519</v>
      </c>
      <c r="BF142">
        <v>818.18828571428571</v>
      </c>
      <c r="BG142">
        <v>834.7879999999999</v>
      </c>
      <c r="BH142">
        <v>34.341571428571427</v>
      </c>
      <c r="BI142">
        <v>33.617628571428583</v>
      </c>
      <c r="BJ142">
        <v>825.51514285714279</v>
      </c>
      <c r="BK142">
        <v>34.087785714285722</v>
      </c>
      <c r="BL142">
        <v>650.02042857142862</v>
      </c>
      <c r="BM142">
        <v>101.1991428571429</v>
      </c>
      <c r="BN142">
        <v>9.9957528571428561E-2</v>
      </c>
      <c r="BO142">
        <v>32.712871428571432</v>
      </c>
      <c r="BP142">
        <v>32.785642857142847</v>
      </c>
      <c r="BQ142">
        <v>999.89999999999986</v>
      </c>
      <c r="BR142">
        <v>0</v>
      </c>
      <c r="BS142">
        <v>0</v>
      </c>
      <c r="BT142">
        <v>9021.4271428571428</v>
      </c>
      <c r="BU142">
        <v>0</v>
      </c>
      <c r="BV142">
        <v>1138.17</v>
      </c>
      <c r="BW142">
        <v>-16.59955714285714</v>
      </c>
      <c r="BX142">
        <v>847.2854285714285</v>
      </c>
      <c r="BY142">
        <v>863.82785714285717</v>
      </c>
      <c r="BZ142">
        <v>0.7239337142857144</v>
      </c>
      <c r="CA142">
        <v>834.7879999999999</v>
      </c>
      <c r="CB142">
        <v>33.617628571428583</v>
      </c>
      <c r="CC142">
        <v>3.4753342857142862</v>
      </c>
      <c r="CD142">
        <v>3.4020742857142849</v>
      </c>
      <c r="CE142">
        <v>26.499742857142859</v>
      </c>
      <c r="CF142">
        <v>26.13881428571429</v>
      </c>
      <c r="CG142">
        <v>1200.004285714286</v>
      </c>
      <c r="CH142">
        <v>0.49997200000000003</v>
      </c>
      <c r="CI142">
        <v>0.50002799999999981</v>
      </c>
      <c r="CJ142">
        <v>0</v>
      </c>
      <c r="CK142">
        <v>1003.272857142857</v>
      </c>
      <c r="CL142">
        <v>4.9990899999999998</v>
      </c>
      <c r="CM142">
        <v>10778.285714285719</v>
      </c>
      <c r="CN142">
        <v>9557.7857142857138</v>
      </c>
      <c r="CO142">
        <v>42.347999999999999</v>
      </c>
      <c r="CP142">
        <v>44.061999999999998</v>
      </c>
      <c r="CQ142">
        <v>43.125</v>
      </c>
      <c r="CR142">
        <v>43.186999999999998</v>
      </c>
      <c r="CS142">
        <v>43.625</v>
      </c>
      <c r="CT142">
        <v>597.47000000000014</v>
      </c>
      <c r="CU142">
        <v>597.53428571428572</v>
      </c>
      <c r="CV142">
        <v>0</v>
      </c>
      <c r="CW142">
        <v>1678129563.4000001</v>
      </c>
      <c r="CX142">
        <v>0</v>
      </c>
      <c r="CY142">
        <v>1678124978.5</v>
      </c>
      <c r="CZ142" t="s">
        <v>356</v>
      </c>
      <c r="DA142">
        <v>1678124978.5</v>
      </c>
      <c r="DB142">
        <v>1678124958</v>
      </c>
      <c r="DC142">
        <v>13</v>
      </c>
      <c r="DD142">
        <v>-0.20300000000000001</v>
      </c>
      <c r="DE142">
        <v>-1.0999999999999999E-2</v>
      </c>
      <c r="DF142">
        <v>-7.2679999999999998</v>
      </c>
      <c r="DG142">
        <v>0.23699999999999999</v>
      </c>
      <c r="DH142">
        <v>791</v>
      </c>
      <c r="DI142">
        <v>32</v>
      </c>
      <c r="DJ142">
        <v>0.03</v>
      </c>
      <c r="DK142">
        <v>7.0000000000000007E-2</v>
      </c>
      <c r="DL142">
        <v>-16.520652500000001</v>
      </c>
      <c r="DM142">
        <v>-0.62693921200748182</v>
      </c>
      <c r="DN142">
        <v>7.197639886622538E-2</v>
      </c>
      <c r="DO142">
        <v>0</v>
      </c>
      <c r="DP142">
        <v>0.69987072500000003</v>
      </c>
      <c r="DQ142">
        <v>0.31448642026266399</v>
      </c>
      <c r="DR142">
        <v>3.8076624401322333E-2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363</v>
      </c>
      <c r="EA142">
        <v>3.2966700000000002</v>
      </c>
      <c r="EB142">
        <v>2.6254200000000001</v>
      </c>
      <c r="EC142">
        <v>0.16511100000000001</v>
      </c>
      <c r="ED142">
        <v>0.165101</v>
      </c>
      <c r="EE142">
        <v>0.140098</v>
      </c>
      <c r="EF142">
        <v>0.13688600000000001</v>
      </c>
      <c r="EG142">
        <v>25170.2</v>
      </c>
      <c r="EH142">
        <v>25529</v>
      </c>
      <c r="EI142">
        <v>28051.200000000001</v>
      </c>
      <c r="EJ142">
        <v>29433.3</v>
      </c>
      <c r="EK142">
        <v>33212.1</v>
      </c>
      <c r="EL142">
        <v>35268.5</v>
      </c>
      <c r="EM142">
        <v>39614.1</v>
      </c>
      <c r="EN142">
        <v>42065.4</v>
      </c>
      <c r="EO142">
        <v>2.20017</v>
      </c>
      <c r="EP142">
        <v>2.1989299999999998</v>
      </c>
      <c r="EQ142">
        <v>0.12611600000000001</v>
      </c>
      <c r="ER142">
        <v>0</v>
      </c>
      <c r="ES142">
        <v>30.749400000000001</v>
      </c>
      <c r="ET142">
        <v>999.9</v>
      </c>
      <c r="EU142">
        <v>73.099999999999994</v>
      </c>
      <c r="EV142">
        <v>33.5</v>
      </c>
      <c r="EW142">
        <v>37.532800000000002</v>
      </c>
      <c r="EX142">
        <v>56.607300000000002</v>
      </c>
      <c r="EY142">
        <v>-3.87019</v>
      </c>
      <c r="EZ142">
        <v>2</v>
      </c>
      <c r="FA142">
        <v>0.45413900000000001</v>
      </c>
      <c r="FB142">
        <v>5.93845E-2</v>
      </c>
      <c r="FC142">
        <v>20.2745</v>
      </c>
      <c r="FD142">
        <v>5.21774</v>
      </c>
      <c r="FE142">
        <v>12.009399999999999</v>
      </c>
      <c r="FF142">
        <v>4.9867999999999997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1.8622799999999999</v>
      </c>
      <c r="FN142">
        <v>1.86432</v>
      </c>
      <c r="FO142">
        <v>1.8603499999999999</v>
      </c>
      <c r="FP142">
        <v>1.86111</v>
      </c>
      <c r="FQ142">
        <v>1.8602000000000001</v>
      </c>
      <c r="FR142">
        <v>1.8619000000000001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-7.3339999999999996</v>
      </c>
      <c r="GH142">
        <v>0.25380000000000003</v>
      </c>
      <c r="GI142">
        <v>-4.6300871571038451</v>
      </c>
      <c r="GJ142">
        <v>-4.6782648166075668E-3</v>
      </c>
      <c r="GK142">
        <v>2.0645039605938809E-6</v>
      </c>
      <c r="GL142">
        <v>-4.2957140779123221E-10</v>
      </c>
      <c r="GM142">
        <v>-8.3289933805379121E-2</v>
      </c>
      <c r="GN142">
        <v>6.7050777095108757E-4</v>
      </c>
      <c r="GO142">
        <v>6.3862846072479287E-4</v>
      </c>
      <c r="GP142">
        <v>-1.0801389653900339E-5</v>
      </c>
      <c r="GQ142">
        <v>6</v>
      </c>
      <c r="GR142">
        <v>2074</v>
      </c>
      <c r="GS142">
        <v>4</v>
      </c>
      <c r="GT142">
        <v>34</v>
      </c>
      <c r="GU142">
        <v>75.7</v>
      </c>
      <c r="GV142">
        <v>76</v>
      </c>
      <c r="GW142">
        <v>2.4182100000000002</v>
      </c>
      <c r="GX142">
        <v>2.5341800000000001</v>
      </c>
      <c r="GY142">
        <v>2.04834</v>
      </c>
      <c r="GZ142">
        <v>2.6196299999999999</v>
      </c>
      <c r="HA142">
        <v>2.1972700000000001</v>
      </c>
      <c r="HB142">
        <v>2.2985799999999998</v>
      </c>
      <c r="HC142">
        <v>38.501399999999997</v>
      </c>
      <c r="HD142">
        <v>14.3422</v>
      </c>
      <c r="HE142">
        <v>18</v>
      </c>
      <c r="HF142">
        <v>685.101</v>
      </c>
      <c r="HG142">
        <v>762.33500000000004</v>
      </c>
      <c r="HH142">
        <v>31.0014</v>
      </c>
      <c r="HI142">
        <v>33.165500000000002</v>
      </c>
      <c r="HJ142">
        <v>30.000299999999999</v>
      </c>
      <c r="HK142">
        <v>33.112299999999998</v>
      </c>
      <c r="HL142">
        <v>33.129899999999999</v>
      </c>
      <c r="HM142">
        <v>48.385300000000001</v>
      </c>
      <c r="HN142">
        <v>10.9064</v>
      </c>
      <c r="HO142">
        <v>100</v>
      </c>
      <c r="HP142">
        <v>31</v>
      </c>
      <c r="HQ142">
        <v>849.80600000000004</v>
      </c>
      <c r="HR142">
        <v>33.514499999999998</v>
      </c>
      <c r="HS142">
        <v>98.871799999999993</v>
      </c>
      <c r="HT142">
        <v>97.550799999999995</v>
      </c>
    </row>
    <row r="143" spans="1:228" x14ac:dyDescent="0.2">
      <c r="A143">
        <v>128</v>
      </c>
      <c r="B143">
        <v>1678129525</v>
      </c>
      <c r="C143">
        <v>507</v>
      </c>
      <c r="D143" t="s">
        <v>614</v>
      </c>
      <c r="E143" t="s">
        <v>615</v>
      </c>
      <c r="F143">
        <v>4</v>
      </c>
      <c r="G143">
        <v>1678129522.6875</v>
      </c>
      <c r="H143">
        <f t="shared" si="34"/>
        <v>8.00607011869702E-4</v>
      </c>
      <c r="I143">
        <f t="shared" si="35"/>
        <v>0.80060701186970196</v>
      </c>
      <c r="J143">
        <f t="shared" si="36"/>
        <v>6.6305427170021467</v>
      </c>
      <c r="K143">
        <f t="shared" si="37"/>
        <v>824.3365</v>
      </c>
      <c r="L143">
        <f t="shared" si="38"/>
        <v>599.52796999135353</v>
      </c>
      <c r="M143">
        <f t="shared" si="39"/>
        <v>60.730967982035153</v>
      </c>
      <c r="N143">
        <f t="shared" si="40"/>
        <v>83.503616334438789</v>
      </c>
      <c r="O143">
        <f t="shared" si="41"/>
        <v>5.1701675976320374E-2</v>
      </c>
      <c r="P143">
        <f t="shared" si="42"/>
        <v>2.7720078006509534</v>
      </c>
      <c r="Q143">
        <f t="shared" si="43"/>
        <v>5.1171876147689394E-2</v>
      </c>
      <c r="R143">
        <f t="shared" si="44"/>
        <v>3.2029570479549047E-2</v>
      </c>
      <c r="S143">
        <f t="shared" si="45"/>
        <v>226.11599811101297</v>
      </c>
      <c r="T143">
        <f t="shared" si="46"/>
        <v>33.901797786345199</v>
      </c>
      <c r="U143">
        <f t="shared" si="47"/>
        <v>32.803687500000002</v>
      </c>
      <c r="V143">
        <f t="shared" si="48"/>
        <v>4.9966467531750061</v>
      </c>
      <c r="W143">
        <f t="shared" si="49"/>
        <v>69.928479043664368</v>
      </c>
      <c r="X143">
        <f t="shared" si="50"/>
        <v>3.4780899534981589</v>
      </c>
      <c r="Y143">
        <f t="shared" si="51"/>
        <v>4.9737817854244879</v>
      </c>
      <c r="Z143">
        <f t="shared" si="52"/>
        <v>1.5185567996768472</v>
      </c>
      <c r="AA143">
        <f t="shared" si="53"/>
        <v>-35.306769223453855</v>
      </c>
      <c r="AB143">
        <f t="shared" si="54"/>
        <v>-12.177857434661943</v>
      </c>
      <c r="AC143">
        <f t="shared" si="55"/>
        <v>-1.0037884765932221</v>
      </c>
      <c r="AD143">
        <f t="shared" si="56"/>
        <v>177.62758297630396</v>
      </c>
      <c r="AE143">
        <f t="shared" si="57"/>
        <v>17.379172014017438</v>
      </c>
      <c r="AF143">
        <f t="shared" si="58"/>
        <v>0.80802576721727581</v>
      </c>
      <c r="AG143">
        <f t="shared" si="59"/>
        <v>6.6305427170021467</v>
      </c>
      <c r="AH143">
        <v>869.50689076418075</v>
      </c>
      <c r="AI143">
        <v>856.77300606060589</v>
      </c>
      <c r="AJ143">
        <v>1.724398306273502</v>
      </c>
      <c r="AK143">
        <v>60.624577214499709</v>
      </c>
      <c r="AL143">
        <f t="shared" si="60"/>
        <v>0.80060701186970196</v>
      </c>
      <c r="AM143">
        <v>33.619469441390109</v>
      </c>
      <c r="AN143">
        <v>34.334204242424263</v>
      </c>
      <c r="AO143">
        <v>-1.721313139848756E-4</v>
      </c>
      <c r="AP143">
        <v>101.7342113738122</v>
      </c>
      <c r="AQ143">
        <v>14</v>
      </c>
      <c r="AR143">
        <v>2</v>
      </c>
      <c r="AS143">
        <f t="shared" si="61"/>
        <v>1</v>
      </c>
      <c r="AT143">
        <f t="shared" si="62"/>
        <v>0</v>
      </c>
      <c r="AU143">
        <f t="shared" si="63"/>
        <v>47500.7374876494</v>
      </c>
      <c r="AV143">
        <f t="shared" si="64"/>
        <v>1199.9949999999999</v>
      </c>
      <c r="AW143">
        <f t="shared" si="65"/>
        <v>1025.9216010937889</v>
      </c>
      <c r="AX143">
        <f t="shared" si="66"/>
        <v>0.85493822982078171</v>
      </c>
      <c r="AY143">
        <f t="shared" si="67"/>
        <v>0.18843078355410897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1678129522.6875</v>
      </c>
      <c r="BF143">
        <v>824.3365</v>
      </c>
      <c r="BG143">
        <v>840.99400000000003</v>
      </c>
      <c r="BH143">
        <v>34.335237499999998</v>
      </c>
      <c r="BI143">
        <v>33.614962499999997</v>
      </c>
      <c r="BJ143">
        <v>831.67650000000003</v>
      </c>
      <c r="BK143">
        <v>34.081512500000002</v>
      </c>
      <c r="BL143">
        <v>649.98675000000003</v>
      </c>
      <c r="BM143">
        <v>101.198125</v>
      </c>
      <c r="BN143">
        <v>9.9847775E-2</v>
      </c>
      <c r="BO143">
        <v>32.722200000000001</v>
      </c>
      <c r="BP143">
        <v>32.803687500000002</v>
      </c>
      <c r="BQ143">
        <v>999.9</v>
      </c>
      <c r="BR143">
        <v>0</v>
      </c>
      <c r="BS143">
        <v>0</v>
      </c>
      <c r="BT143">
        <v>9019.7650000000012</v>
      </c>
      <c r="BU143">
        <v>0</v>
      </c>
      <c r="BV143">
        <v>1313.2449999999999</v>
      </c>
      <c r="BW143">
        <v>-16.657462500000001</v>
      </c>
      <c r="BX143">
        <v>853.64662500000009</v>
      </c>
      <c r="BY143">
        <v>870.24737500000003</v>
      </c>
      <c r="BZ143">
        <v>0.72031587500000005</v>
      </c>
      <c r="CA143">
        <v>840.99400000000003</v>
      </c>
      <c r="CB143">
        <v>33.614962499999997</v>
      </c>
      <c r="CC143">
        <v>3.4746587500000001</v>
      </c>
      <c r="CD143">
        <v>3.4017637500000002</v>
      </c>
      <c r="CE143">
        <v>26.496424999999999</v>
      </c>
      <c r="CF143">
        <v>26.137274999999999</v>
      </c>
      <c r="CG143">
        <v>1199.9949999999999</v>
      </c>
      <c r="CH143">
        <v>0.49997524999999998</v>
      </c>
      <c r="CI143">
        <v>0.50002474999999991</v>
      </c>
      <c r="CJ143">
        <v>0</v>
      </c>
      <c r="CK143">
        <v>1003.19875</v>
      </c>
      <c r="CL143">
        <v>4.9990899999999998</v>
      </c>
      <c r="CM143">
        <v>10784.012500000001</v>
      </c>
      <c r="CN143">
        <v>9557.7362499999999</v>
      </c>
      <c r="CO143">
        <v>42.359250000000003</v>
      </c>
      <c r="CP143">
        <v>44.061999999999998</v>
      </c>
      <c r="CQ143">
        <v>43.125</v>
      </c>
      <c r="CR143">
        <v>43.186999999999998</v>
      </c>
      <c r="CS143">
        <v>43.625</v>
      </c>
      <c r="CT143">
        <v>597.46875</v>
      </c>
      <c r="CU143">
        <v>597.52625</v>
      </c>
      <c r="CV143">
        <v>0</v>
      </c>
      <c r="CW143">
        <v>1678129567</v>
      </c>
      <c r="CX143">
        <v>0</v>
      </c>
      <c r="CY143">
        <v>1678124978.5</v>
      </c>
      <c r="CZ143" t="s">
        <v>356</v>
      </c>
      <c r="DA143">
        <v>1678124978.5</v>
      </c>
      <c r="DB143">
        <v>1678124958</v>
      </c>
      <c r="DC143">
        <v>13</v>
      </c>
      <c r="DD143">
        <v>-0.20300000000000001</v>
      </c>
      <c r="DE143">
        <v>-1.0999999999999999E-2</v>
      </c>
      <c r="DF143">
        <v>-7.2679999999999998</v>
      </c>
      <c r="DG143">
        <v>0.23699999999999999</v>
      </c>
      <c r="DH143">
        <v>791</v>
      </c>
      <c r="DI143">
        <v>32</v>
      </c>
      <c r="DJ143">
        <v>0.03</v>
      </c>
      <c r="DK143">
        <v>7.0000000000000007E-2</v>
      </c>
      <c r="DL143">
        <v>-16.5642225</v>
      </c>
      <c r="DM143">
        <v>-0.61780300187614001</v>
      </c>
      <c r="DN143">
        <v>6.8926215939582633E-2</v>
      </c>
      <c r="DO143">
        <v>0</v>
      </c>
      <c r="DP143">
        <v>0.71640769999999998</v>
      </c>
      <c r="DQ143">
        <v>9.4484825515947654E-2</v>
      </c>
      <c r="DR143">
        <v>2.0468059573638141E-2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3.2965800000000001</v>
      </c>
      <c r="EB143">
        <v>2.62521</v>
      </c>
      <c r="EC143">
        <v>0.16598599999999999</v>
      </c>
      <c r="ED143">
        <v>0.16597799999999999</v>
      </c>
      <c r="EE143">
        <v>0.14008799999999999</v>
      </c>
      <c r="EF143">
        <v>0.136796</v>
      </c>
      <c r="EG143">
        <v>25143.3</v>
      </c>
      <c r="EH143">
        <v>25501.9</v>
      </c>
      <c r="EI143">
        <v>28050.7</v>
      </c>
      <c r="EJ143">
        <v>29433.1</v>
      </c>
      <c r="EK143">
        <v>33212</v>
      </c>
      <c r="EL143">
        <v>35271.9</v>
      </c>
      <c r="EM143">
        <v>39613.5</v>
      </c>
      <c r="EN143">
        <v>42065</v>
      </c>
      <c r="EO143">
        <v>2.1999499999999999</v>
      </c>
      <c r="EP143">
        <v>2.19875</v>
      </c>
      <c r="EQ143">
        <v>0.12642100000000001</v>
      </c>
      <c r="ER143">
        <v>0</v>
      </c>
      <c r="ES143">
        <v>30.760200000000001</v>
      </c>
      <c r="ET143">
        <v>999.9</v>
      </c>
      <c r="EU143">
        <v>73.099999999999994</v>
      </c>
      <c r="EV143">
        <v>33.5</v>
      </c>
      <c r="EW143">
        <v>37.531500000000001</v>
      </c>
      <c r="EX143">
        <v>56.277299999999997</v>
      </c>
      <c r="EY143">
        <v>-3.8381400000000001</v>
      </c>
      <c r="EZ143">
        <v>2</v>
      </c>
      <c r="FA143">
        <v>0.45451200000000003</v>
      </c>
      <c r="FB143">
        <v>6.4373600000000003E-2</v>
      </c>
      <c r="FC143">
        <v>20.2746</v>
      </c>
      <c r="FD143">
        <v>5.21774</v>
      </c>
      <c r="FE143">
        <v>12.008900000000001</v>
      </c>
      <c r="FF143">
        <v>4.9865500000000003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1.86229</v>
      </c>
      <c r="FN143">
        <v>1.86432</v>
      </c>
      <c r="FO143">
        <v>1.8603499999999999</v>
      </c>
      <c r="FP143">
        <v>1.86111</v>
      </c>
      <c r="FQ143">
        <v>1.8602000000000001</v>
      </c>
      <c r="FR143">
        <v>1.86189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-7.3479999999999999</v>
      </c>
      <c r="GH143">
        <v>0.25369999999999998</v>
      </c>
      <c r="GI143">
        <v>-4.6300871571038451</v>
      </c>
      <c r="GJ143">
        <v>-4.6782648166075668E-3</v>
      </c>
      <c r="GK143">
        <v>2.0645039605938809E-6</v>
      </c>
      <c r="GL143">
        <v>-4.2957140779123221E-10</v>
      </c>
      <c r="GM143">
        <v>-8.3289933805379121E-2</v>
      </c>
      <c r="GN143">
        <v>6.7050777095108757E-4</v>
      </c>
      <c r="GO143">
        <v>6.3862846072479287E-4</v>
      </c>
      <c r="GP143">
        <v>-1.0801389653900339E-5</v>
      </c>
      <c r="GQ143">
        <v>6</v>
      </c>
      <c r="GR143">
        <v>2074</v>
      </c>
      <c r="GS143">
        <v>4</v>
      </c>
      <c r="GT143">
        <v>34</v>
      </c>
      <c r="GU143">
        <v>75.8</v>
      </c>
      <c r="GV143">
        <v>76.099999999999994</v>
      </c>
      <c r="GW143">
        <v>2.4340799999999998</v>
      </c>
      <c r="GX143">
        <v>2.5268600000000001</v>
      </c>
      <c r="GY143">
        <v>2.04834</v>
      </c>
      <c r="GZ143">
        <v>2.6196299999999999</v>
      </c>
      <c r="HA143">
        <v>2.1972700000000001</v>
      </c>
      <c r="HB143">
        <v>2.3168899999999999</v>
      </c>
      <c r="HC143">
        <v>38.501399999999997</v>
      </c>
      <c r="HD143">
        <v>14.350899999999999</v>
      </c>
      <c r="HE143">
        <v>18</v>
      </c>
      <c r="HF143">
        <v>684.94299999999998</v>
      </c>
      <c r="HG143">
        <v>762.19100000000003</v>
      </c>
      <c r="HH143">
        <v>31.0014</v>
      </c>
      <c r="HI143">
        <v>33.167700000000004</v>
      </c>
      <c r="HJ143">
        <v>30.000399999999999</v>
      </c>
      <c r="HK143">
        <v>33.114800000000002</v>
      </c>
      <c r="HL143">
        <v>33.131900000000002</v>
      </c>
      <c r="HM143">
        <v>48.692399999999999</v>
      </c>
      <c r="HN143">
        <v>11.187900000000001</v>
      </c>
      <c r="HO143">
        <v>100</v>
      </c>
      <c r="HP143">
        <v>31</v>
      </c>
      <c r="HQ143">
        <v>856.48599999999999</v>
      </c>
      <c r="HR143">
        <v>33.515700000000002</v>
      </c>
      <c r="HS143">
        <v>98.870199999999997</v>
      </c>
      <c r="HT143">
        <v>97.55</v>
      </c>
    </row>
    <row r="144" spans="1:228" x14ac:dyDescent="0.2">
      <c r="A144">
        <v>129</v>
      </c>
      <c r="B144">
        <v>1678129529</v>
      </c>
      <c r="C144">
        <v>511</v>
      </c>
      <c r="D144" t="s">
        <v>616</v>
      </c>
      <c r="E144" t="s">
        <v>617</v>
      </c>
      <c r="F144">
        <v>4</v>
      </c>
      <c r="G144">
        <v>1678129527</v>
      </c>
      <c r="H144">
        <f t="shared" ref="H144:H207" si="68">(I144)/1000</f>
        <v>8.4277109621453176E-4</v>
      </c>
      <c r="I144">
        <f t="shared" ref="I144:I207" si="69">IF(BD144, AL144, AF144)</f>
        <v>0.84277109621453172</v>
      </c>
      <c r="J144">
        <f t="shared" ref="J144:J207" si="70">IF(BD144, AG144, AE144)</f>
        <v>6.7668173293041791</v>
      </c>
      <c r="K144">
        <f t="shared" ref="K144:K207" si="71">BF144 - IF(AS144&gt;1, J144*AZ144*100/(AU144*BT144), 0)</f>
        <v>831.5137142857144</v>
      </c>
      <c r="L144">
        <f t="shared" ref="L144:L207" si="72">((R144-H144/2)*K144-J144)/(R144+H144/2)</f>
        <v>612.25002312726633</v>
      </c>
      <c r="M144">
        <f t="shared" ref="M144:M207" si="73">L144*(BM144+BN144)/1000</f>
        <v>62.022001526711207</v>
      </c>
      <c r="N144">
        <f t="shared" ref="N144:N207" si="74">(BF144 - IF(AS144&gt;1, J144*AZ144*100/(AU144*BT144), 0))*(BM144+BN144)/1000</f>
        <v>84.233798136075791</v>
      </c>
      <c r="O144">
        <f t="shared" ref="O144:O207" si="75">2/((1/Q144-1/P144)+SIGN(Q144)*SQRT((1/Q144-1/P144)*(1/Q144-1/P144) + 4*BA144/((BA144+1)*(BA144+1))*(2*1/Q144*1/P144-1/P144*1/P144)))</f>
        <v>5.4320161878834976E-2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2.7668662309140708</v>
      </c>
      <c r="Q144">
        <f t="shared" ref="Q144:Q207" si="77">H144*(1000-(1000*0.61365*EXP(17.502*U144/(240.97+U144))/(BM144+BN144)+BH144)/2)/(1000*0.61365*EXP(17.502*U144/(240.97+U144))/(BM144+BN144)-BH144)</f>
        <v>5.3734592285610484E-2</v>
      </c>
      <c r="R144">
        <f t="shared" ref="R144:R207" si="78">1/((BA144+1)/(O144/1.6)+1/(P144/1.37)) + BA144/((BA144+1)/(O144/1.6) + BA144/(P144/1.37))</f>
        <v>3.3636205174534563E-2</v>
      </c>
      <c r="S144">
        <f t="shared" ref="S144:S207" si="79">(AV144*AY144)</f>
        <v>226.11518923631834</v>
      </c>
      <c r="T144">
        <f t="shared" ref="T144:T207" si="80">(BO144+(S144+2*0.95*0.0000000567*(((BO144+$B$6)+273)^4-(BO144+273)^4)-44100*H144)/(1.84*29.3*P144+8*0.95*0.0000000567*(BO144+273)^3))</f>
        <v>33.901623125041489</v>
      </c>
      <c r="U144">
        <f t="shared" ref="U144:U207" si="81">($C$6*BP144+$D$6*BQ144+$E$6*T144)</f>
        <v>32.813771428571428</v>
      </c>
      <c r="V144">
        <f t="shared" ref="V144:V207" si="82">0.61365*EXP(17.502*U144/(240.97+U144))</f>
        <v>4.9994826006627839</v>
      </c>
      <c r="W144">
        <f t="shared" ref="W144:W207" si="83">(X144/Y144*100)</f>
        <v>69.87274626645852</v>
      </c>
      <c r="X144">
        <f t="shared" ref="X144:X207" si="84">BH144*(BM144+BN144)/1000</f>
        <v>3.4771436491882688</v>
      </c>
      <c r="Y144">
        <f t="shared" ref="Y144:Y207" si="85">0.61365*EXP(17.502*BO144/(240.97+BO144))</f>
        <v>4.9763947103613777</v>
      </c>
      <c r="Z144">
        <f t="shared" ref="Z144:Z207" si="86">(V144-BH144*(BM144+BN144)/1000)</f>
        <v>1.5223389514745151</v>
      </c>
      <c r="AA144">
        <f t="shared" ref="AA144:AA207" si="87">(-H144*44100)</f>
        <v>-37.166205343060852</v>
      </c>
      <c r="AB144">
        <f t="shared" ref="AB144:AB207" si="88">2*29.3*P144*0.92*(BO144-U144)</f>
        <v>-12.26794430616688</v>
      </c>
      <c r="AC144">
        <f t="shared" ref="AC144:AC207" si="89">2*0.95*0.0000000567*(((BO144+$B$6)+273)^4-(U144+273)^4)</f>
        <v>-1.0131896851979918</v>
      </c>
      <c r="AD144">
        <f t="shared" ref="AD144:AD207" si="90">S144+AC144+AA144+AB144</f>
        <v>175.66784990189262</v>
      </c>
      <c r="AE144">
        <f t="shared" ref="AE144:AE207" si="91">BL144*AS144*(BG144-BF144*(1000-AS144*BI144)/(1000-AS144*BH144))/(100*AZ144)</f>
        <v>17.330098676035341</v>
      </c>
      <c r="AF144">
        <f t="shared" ref="AF144:AF207" si="92">1000*BL144*AS144*(BH144-BI144)/(100*AZ144*(1000-AS144*BH144))</f>
        <v>0.90168421300249479</v>
      </c>
      <c r="AG144">
        <f t="shared" ref="AG144:AG207" si="93">(AH144 - AI144 - BM144*1000/(8.314*(BO144+273.15)) * AK144/BL144 * AJ144) * BL144/(100*AZ144) * (1000 - BI144)/1000</f>
        <v>6.7668173293041791</v>
      </c>
      <c r="AH144">
        <v>876.38586321266837</v>
      </c>
      <c r="AI144">
        <v>863.60501818181831</v>
      </c>
      <c r="AJ144">
        <v>1.702264110810656</v>
      </c>
      <c r="AK144">
        <v>60.624577214499709</v>
      </c>
      <c r="AL144">
        <f t="shared" ref="AL144:AL207" si="94">(AN144 - AM144 + BM144*1000/(8.314*(BO144+273.15)) * AP144/BL144 * AO144) * BL144/(100*AZ144) * 1000/(1000 - AN144)</f>
        <v>0.84277109621453172</v>
      </c>
      <c r="AM144">
        <v>33.528977665242877</v>
      </c>
      <c r="AN144">
        <v>34.311429696969697</v>
      </c>
      <c r="AO144">
        <v>-5.0114381470996268E-3</v>
      </c>
      <c r="AP144">
        <v>101.7342113738122</v>
      </c>
      <c r="AQ144">
        <v>14</v>
      </c>
      <c r="AR144">
        <v>2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47357.673112575671</v>
      </c>
      <c r="AV144">
        <f t="shared" ref="AV144:AV207" si="98">$B$10*BU144+$C$10*BV144+$F$10*CG144*(1-CJ144)</f>
        <v>1199.988571428572</v>
      </c>
      <c r="AW144">
        <f t="shared" ref="AW144:AW207" si="99">AV144*AX144</f>
        <v>1025.9163135939477</v>
      </c>
      <c r="AX144">
        <f t="shared" ref="AX144:AX207" si="100">($B$10*$D$8+$C$10*$D$8+$F$10*((CT144+CL144)/MAX(CT144+CL144+CU144, 0.1)*$I$8+CU144/MAX(CT144+CL144+CU144, 0.1)*$J$8))/($B$10+$C$10+$F$10)</f>
        <v>0.85493840359879991</v>
      </c>
      <c r="AY144">
        <f t="shared" ref="AY144:AY207" si="101">($B$10*$K$8+$C$10*$K$8+$F$10*((CT144+CL144)/MAX(CT144+CL144+CU144, 0.1)*$P$8+CU144/MAX(CT144+CL144+CU144, 0.1)*$Q$8))/($B$10+$C$10+$F$10)</f>
        <v>0.18843111894568373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1678129527</v>
      </c>
      <c r="BF144">
        <v>831.5137142857144</v>
      </c>
      <c r="BG144">
        <v>848.20257142857133</v>
      </c>
      <c r="BH144">
        <v>34.324614285714283</v>
      </c>
      <c r="BI144">
        <v>33.520871428571432</v>
      </c>
      <c r="BJ144">
        <v>838.86885714285722</v>
      </c>
      <c r="BK144">
        <v>34.070914285714288</v>
      </c>
      <c r="BL144">
        <v>650.00957142857146</v>
      </c>
      <c r="BM144">
        <v>101.2015714285714</v>
      </c>
      <c r="BN144">
        <v>0.10018305714285709</v>
      </c>
      <c r="BO144">
        <v>32.731528571428569</v>
      </c>
      <c r="BP144">
        <v>32.813771428571428</v>
      </c>
      <c r="BQ144">
        <v>999.89999999999986</v>
      </c>
      <c r="BR144">
        <v>0</v>
      </c>
      <c r="BS144">
        <v>0</v>
      </c>
      <c r="BT144">
        <v>8992.1442857142847</v>
      </c>
      <c r="BU144">
        <v>0</v>
      </c>
      <c r="BV144">
        <v>1111.5065714285711</v>
      </c>
      <c r="BW144">
        <v>-16.68901428571429</v>
      </c>
      <c r="BX144">
        <v>861.06957142857152</v>
      </c>
      <c r="BY144">
        <v>877.6211428571429</v>
      </c>
      <c r="BZ144">
        <v>0.80375399999999997</v>
      </c>
      <c r="CA144">
        <v>848.20257142857133</v>
      </c>
      <c r="CB144">
        <v>33.520871428571432</v>
      </c>
      <c r="CC144">
        <v>3.473702857142857</v>
      </c>
      <c r="CD144">
        <v>3.392362857142857</v>
      </c>
      <c r="CE144">
        <v>26.49175714285715</v>
      </c>
      <c r="CF144">
        <v>26.09045714285714</v>
      </c>
      <c r="CG144">
        <v>1199.988571428572</v>
      </c>
      <c r="CH144">
        <v>0.49997000000000008</v>
      </c>
      <c r="CI144">
        <v>0.50002999999999986</v>
      </c>
      <c r="CJ144">
        <v>0</v>
      </c>
      <c r="CK144">
        <v>1002.757142857143</v>
      </c>
      <c r="CL144">
        <v>4.9990899999999998</v>
      </c>
      <c r="CM144">
        <v>10719.185714285721</v>
      </c>
      <c r="CN144">
        <v>9557.6671428571426</v>
      </c>
      <c r="CO144">
        <v>42.357000000000014</v>
      </c>
      <c r="CP144">
        <v>44.061999999999998</v>
      </c>
      <c r="CQ144">
        <v>43.125</v>
      </c>
      <c r="CR144">
        <v>43.196000000000012</v>
      </c>
      <c r="CS144">
        <v>43.651571428571437</v>
      </c>
      <c r="CT144">
        <v>597.45857142857142</v>
      </c>
      <c r="CU144">
        <v>597.52999999999986</v>
      </c>
      <c r="CV144">
        <v>0</v>
      </c>
      <c r="CW144">
        <v>1678129571.2</v>
      </c>
      <c r="CX144">
        <v>0</v>
      </c>
      <c r="CY144">
        <v>1678124978.5</v>
      </c>
      <c r="CZ144" t="s">
        <v>356</v>
      </c>
      <c r="DA144">
        <v>1678124978.5</v>
      </c>
      <c r="DB144">
        <v>1678124958</v>
      </c>
      <c r="DC144">
        <v>13</v>
      </c>
      <c r="DD144">
        <v>-0.20300000000000001</v>
      </c>
      <c r="DE144">
        <v>-1.0999999999999999E-2</v>
      </c>
      <c r="DF144">
        <v>-7.2679999999999998</v>
      </c>
      <c r="DG144">
        <v>0.23699999999999999</v>
      </c>
      <c r="DH144">
        <v>791</v>
      </c>
      <c r="DI144">
        <v>32</v>
      </c>
      <c r="DJ144">
        <v>0.03</v>
      </c>
      <c r="DK144">
        <v>7.0000000000000007E-2</v>
      </c>
      <c r="DL144">
        <v>-16.600887804878049</v>
      </c>
      <c r="DM144">
        <v>-0.57785226480838436</v>
      </c>
      <c r="DN144">
        <v>6.391864949854642E-2</v>
      </c>
      <c r="DO144">
        <v>0</v>
      </c>
      <c r="DP144">
        <v>0.73306324390243893</v>
      </c>
      <c r="DQ144">
        <v>0.12662308013937401</v>
      </c>
      <c r="DR144">
        <v>2.4671217524387268E-2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363</v>
      </c>
      <c r="EA144">
        <v>3.2967599999999999</v>
      </c>
      <c r="EB144">
        <v>2.62547</v>
      </c>
      <c r="EC144">
        <v>0.16686200000000001</v>
      </c>
      <c r="ED144">
        <v>0.16683400000000001</v>
      </c>
      <c r="EE144">
        <v>0.140013</v>
      </c>
      <c r="EF144">
        <v>0.13650999999999999</v>
      </c>
      <c r="EG144">
        <v>25116.9</v>
      </c>
      <c r="EH144">
        <v>25475.4</v>
      </c>
      <c r="EI144">
        <v>28050.799999999999</v>
      </c>
      <c r="EJ144">
        <v>29432.799999999999</v>
      </c>
      <c r="EK144">
        <v>33215</v>
      </c>
      <c r="EL144">
        <v>35283.300000000003</v>
      </c>
      <c r="EM144">
        <v>39613.5</v>
      </c>
      <c r="EN144">
        <v>42064.6</v>
      </c>
      <c r="EO144">
        <v>2.2002700000000002</v>
      </c>
      <c r="EP144">
        <v>2.1984699999999999</v>
      </c>
      <c r="EQ144">
        <v>0.12550500000000001</v>
      </c>
      <c r="ER144">
        <v>0</v>
      </c>
      <c r="ES144">
        <v>30.773199999999999</v>
      </c>
      <c r="ET144">
        <v>999.9</v>
      </c>
      <c r="EU144">
        <v>73.099999999999994</v>
      </c>
      <c r="EV144">
        <v>33.5</v>
      </c>
      <c r="EW144">
        <v>37.5304</v>
      </c>
      <c r="EX144">
        <v>56.427300000000002</v>
      </c>
      <c r="EY144">
        <v>-3.86619</v>
      </c>
      <c r="EZ144">
        <v>2</v>
      </c>
      <c r="FA144">
        <v>0.45449200000000001</v>
      </c>
      <c r="FB144">
        <v>7.0144300000000007E-2</v>
      </c>
      <c r="FC144">
        <v>20.2746</v>
      </c>
      <c r="FD144">
        <v>5.2172900000000002</v>
      </c>
      <c r="FE144">
        <v>12.009499999999999</v>
      </c>
      <c r="FF144">
        <v>4.9865000000000004</v>
      </c>
      <c r="FG144">
        <v>3.2845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1.8623000000000001</v>
      </c>
      <c r="FN144">
        <v>1.8643099999999999</v>
      </c>
      <c r="FO144">
        <v>1.8603499999999999</v>
      </c>
      <c r="FP144">
        <v>1.8611</v>
      </c>
      <c r="FQ144">
        <v>1.8602000000000001</v>
      </c>
      <c r="FR144">
        <v>1.8619000000000001</v>
      </c>
      <c r="FS144">
        <v>1.85853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-7.3620000000000001</v>
      </c>
      <c r="GH144">
        <v>0.25359999999999999</v>
      </c>
      <c r="GI144">
        <v>-4.6300871571038451</v>
      </c>
      <c r="GJ144">
        <v>-4.6782648166075668E-3</v>
      </c>
      <c r="GK144">
        <v>2.0645039605938809E-6</v>
      </c>
      <c r="GL144">
        <v>-4.2957140779123221E-10</v>
      </c>
      <c r="GM144">
        <v>-8.3289933805379121E-2</v>
      </c>
      <c r="GN144">
        <v>6.7050777095108757E-4</v>
      </c>
      <c r="GO144">
        <v>6.3862846072479287E-4</v>
      </c>
      <c r="GP144">
        <v>-1.0801389653900339E-5</v>
      </c>
      <c r="GQ144">
        <v>6</v>
      </c>
      <c r="GR144">
        <v>2074</v>
      </c>
      <c r="GS144">
        <v>4</v>
      </c>
      <c r="GT144">
        <v>34</v>
      </c>
      <c r="GU144">
        <v>75.8</v>
      </c>
      <c r="GV144">
        <v>76.2</v>
      </c>
      <c r="GW144">
        <v>2.4487299999999999</v>
      </c>
      <c r="GX144">
        <v>2.5305200000000001</v>
      </c>
      <c r="GY144">
        <v>2.04834</v>
      </c>
      <c r="GZ144">
        <v>2.6196299999999999</v>
      </c>
      <c r="HA144">
        <v>2.1972700000000001</v>
      </c>
      <c r="HB144">
        <v>2.32544</v>
      </c>
      <c r="HC144">
        <v>38.501399999999997</v>
      </c>
      <c r="HD144">
        <v>14.333399999999999</v>
      </c>
      <c r="HE144">
        <v>18</v>
      </c>
      <c r="HF144">
        <v>685.22500000000002</v>
      </c>
      <c r="HG144">
        <v>761.95100000000002</v>
      </c>
      <c r="HH144">
        <v>31.0016</v>
      </c>
      <c r="HI144">
        <v>33.169899999999998</v>
      </c>
      <c r="HJ144">
        <v>30.0002</v>
      </c>
      <c r="HK144">
        <v>33.116300000000003</v>
      </c>
      <c r="HL144">
        <v>33.134300000000003</v>
      </c>
      <c r="HM144">
        <v>48.9788</v>
      </c>
      <c r="HN144">
        <v>11.187900000000001</v>
      </c>
      <c r="HO144">
        <v>100</v>
      </c>
      <c r="HP144">
        <v>31</v>
      </c>
      <c r="HQ144">
        <v>863.19899999999996</v>
      </c>
      <c r="HR144">
        <v>33.527799999999999</v>
      </c>
      <c r="HS144">
        <v>98.8703</v>
      </c>
      <c r="HT144">
        <v>97.549000000000007</v>
      </c>
    </row>
    <row r="145" spans="1:228" x14ac:dyDescent="0.2">
      <c r="A145">
        <v>130</v>
      </c>
      <c r="B145">
        <v>1678129533</v>
      </c>
      <c r="C145">
        <v>515</v>
      </c>
      <c r="D145" t="s">
        <v>618</v>
      </c>
      <c r="E145" t="s">
        <v>619</v>
      </c>
      <c r="F145">
        <v>4</v>
      </c>
      <c r="G145">
        <v>1678129530.6875</v>
      </c>
      <c r="H145">
        <f t="shared" si="68"/>
        <v>8.2297551713686186E-4</v>
      </c>
      <c r="I145">
        <f t="shared" si="69"/>
        <v>0.8229755171368619</v>
      </c>
      <c r="J145">
        <f t="shared" si="70"/>
        <v>6.5712202698278004</v>
      </c>
      <c r="K145">
        <f t="shared" si="71"/>
        <v>837.57324999999992</v>
      </c>
      <c r="L145">
        <f t="shared" si="72"/>
        <v>618.82805505298165</v>
      </c>
      <c r="M145">
        <f t="shared" si="73"/>
        <v>62.688958768835704</v>
      </c>
      <c r="N145">
        <f t="shared" si="74"/>
        <v>84.848439734417511</v>
      </c>
      <c r="O145">
        <f t="shared" si="75"/>
        <v>5.2925051543621537E-2</v>
      </c>
      <c r="P145">
        <f t="shared" si="76"/>
        <v>2.7678049482542804</v>
      </c>
      <c r="Q145">
        <f t="shared" si="77"/>
        <v>5.2369194558509649E-2</v>
      </c>
      <c r="R145">
        <f t="shared" si="78"/>
        <v>3.2780201549830357E-2</v>
      </c>
      <c r="S145">
        <f t="shared" si="79"/>
        <v>226.11501823634165</v>
      </c>
      <c r="T145">
        <f t="shared" si="80"/>
        <v>33.91357521500705</v>
      </c>
      <c r="U145">
        <f t="shared" si="81"/>
        <v>32.811562500000001</v>
      </c>
      <c r="V145">
        <f t="shared" si="82"/>
        <v>4.9988612761274993</v>
      </c>
      <c r="W145">
        <f t="shared" si="83"/>
        <v>69.771780182013899</v>
      </c>
      <c r="X145">
        <f t="shared" si="84"/>
        <v>3.4734723727574806</v>
      </c>
      <c r="Y145">
        <f t="shared" si="85"/>
        <v>4.9783341684793196</v>
      </c>
      <c r="Z145">
        <f t="shared" si="86"/>
        <v>1.5253889033700188</v>
      </c>
      <c r="AA145">
        <f t="shared" si="87"/>
        <v>-36.293220305735609</v>
      </c>
      <c r="AB145">
        <f t="shared" si="88"/>
        <v>-10.909693740822533</v>
      </c>
      <c r="AC145">
        <f t="shared" si="89"/>
        <v>-0.90072920188040873</v>
      </c>
      <c r="AD145">
        <f t="shared" si="90"/>
        <v>178.01137498790308</v>
      </c>
      <c r="AE145">
        <f t="shared" si="91"/>
        <v>17.133053889866723</v>
      </c>
      <c r="AF145">
        <f t="shared" si="92"/>
        <v>0.91229912742958974</v>
      </c>
      <c r="AG145">
        <f t="shared" si="93"/>
        <v>6.5712202698278004</v>
      </c>
      <c r="AH145">
        <v>882.97439831374254</v>
      </c>
      <c r="AI145">
        <v>870.3956666666669</v>
      </c>
      <c r="AJ145">
        <v>1.6983905398484589</v>
      </c>
      <c r="AK145">
        <v>60.624577214499709</v>
      </c>
      <c r="AL145">
        <f t="shared" si="94"/>
        <v>0.8229755171368619</v>
      </c>
      <c r="AM145">
        <v>33.473574102706003</v>
      </c>
      <c r="AN145">
        <v>34.271459999999998</v>
      </c>
      <c r="AO145">
        <v>-1.0323428078452939E-2</v>
      </c>
      <c r="AP145">
        <v>101.7342113738122</v>
      </c>
      <c r="AQ145">
        <v>14</v>
      </c>
      <c r="AR145">
        <v>2</v>
      </c>
      <c r="AS145">
        <f t="shared" si="95"/>
        <v>1</v>
      </c>
      <c r="AT145">
        <f t="shared" si="96"/>
        <v>0</v>
      </c>
      <c r="AU145">
        <f t="shared" si="97"/>
        <v>47382.457531781118</v>
      </c>
      <c r="AV145">
        <f t="shared" si="98"/>
        <v>1199.9875</v>
      </c>
      <c r="AW145">
        <f t="shared" si="99"/>
        <v>1025.9154135939593</v>
      </c>
      <c r="AX145">
        <f t="shared" si="100"/>
        <v>0.85493841693680928</v>
      </c>
      <c r="AY145">
        <f t="shared" si="101"/>
        <v>0.1884311446880419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1678129530.6875</v>
      </c>
      <c r="BF145">
        <v>837.57324999999992</v>
      </c>
      <c r="BG145">
        <v>854.09275000000002</v>
      </c>
      <c r="BH145">
        <v>34.288049999999998</v>
      </c>
      <c r="BI145">
        <v>33.474850000000004</v>
      </c>
      <c r="BJ145">
        <v>844.94124999999997</v>
      </c>
      <c r="BK145">
        <v>34.034624999999998</v>
      </c>
      <c r="BL145">
        <v>650.03800000000001</v>
      </c>
      <c r="BM145">
        <v>101.202625</v>
      </c>
      <c r="BN145">
        <v>0.100084625</v>
      </c>
      <c r="BO145">
        <v>32.73845</v>
      </c>
      <c r="BP145">
        <v>32.811562500000001</v>
      </c>
      <c r="BQ145">
        <v>999.9</v>
      </c>
      <c r="BR145">
        <v>0</v>
      </c>
      <c r="BS145">
        <v>0</v>
      </c>
      <c r="BT145">
        <v>8997.0337499999987</v>
      </c>
      <c r="BU145">
        <v>0</v>
      </c>
      <c r="BV145">
        <v>537.88350000000003</v>
      </c>
      <c r="BW145">
        <v>-16.519462499999999</v>
      </c>
      <c r="BX145">
        <v>867.31162500000005</v>
      </c>
      <c r="BY145">
        <v>883.67349999999999</v>
      </c>
      <c r="BZ145">
        <v>0.81319662500000001</v>
      </c>
      <c r="CA145">
        <v>854.09275000000002</v>
      </c>
      <c r="CB145">
        <v>33.474850000000004</v>
      </c>
      <c r="CC145">
        <v>3.4700362500000002</v>
      </c>
      <c r="CD145">
        <v>3.38773875</v>
      </c>
      <c r="CE145">
        <v>26.473849999999999</v>
      </c>
      <c r="CF145">
        <v>26.067387499999999</v>
      </c>
      <c r="CG145">
        <v>1199.9875</v>
      </c>
      <c r="CH145">
        <v>0.49997000000000003</v>
      </c>
      <c r="CI145">
        <v>0.50002999999999997</v>
      </c>
      <c r="CJ145">
        <v>0</v>
      </c>
      <c r="CK145">
        <v>1002.5549999999999</v>
      </c>
      <c r="CL145">
        <v>4.9990899999999998</v>
      </c>
      <c r="CM145">
        <v>10703.8</v>
      </c>
      <c r="CN145">
        <v>9557.651249999999</v>
      </c>
      <c r="CO145">
        <v>42.375</v>
      </c>
      <c r="CP145">
        <v>44.069875000000003</v>
      </c>
      <c r="CQ145">
        <v>43.125</v>
      </c>
      <c r="CR145">
        <v>43.234250000000003</v>
      </c>
      <c r="CS145">
        <v>43.671499999999988</v>
      </c>
      <c r="CT145">
        <v>597.45749999999998</v>
      </c>
      <c r="CU145">
        <v>597.53</v>
      </c>
      <c r="CV145">
        <v>0</v>
      </c>
      <c r="CW145">
        <v>1678129575.4000001</v>
      </c>
      <c r="CX145">
        <v>0</v>
      </c>
      <c r="CY145">
        <v>1678124978.5</v>
      </c>
      <c r="CZ145" t="s">
        <v>356</v>
      </c>
      <c r="DA145">
        <v>1678124978.5</v>
      </c>
      <c r="DB145">
        <v>1678124958</v>
      </c>
      <c r="DC145">
        <v>13</v>
      </c>
      <c r="DD145">
        <v>-0.20300000000000001</v>
      </c>
      <c r="DE145">
        <v>-1.0999999999999999E-2</v>
      </c>
      <c r="DF145">
        <v>-7.2679999999999998</v>
      </c>
      <c r="DG145">
        <v>0.23699999999999999</v>
      </c>
      <c r="DH145">
        <v>791</v>
      </c>
      <c r="DI145">
        <v>32</v>
      </c>
      <c r="DJ145">
        <v>0.03</v>
      </c>
      <c r="DK145">
        <v>7.0000000000000007E-2</v>
      </c>
      <c r="DL145">
        <v>-16.612232500000001</v>
      </c>
      <c r="DM145">
        <v>-6.1149343339550431E-2</v>
      </c>
      <c r="DN145">
        <v>6.7019233759794766E-2</v>
      </c>
      <c r="DO145">
        <v>1</v>
      </c>
      <c r="DP145">
        <v>0.75374577499999995</v>
      </c>
      <c r="DQ145">
        <v>0.36509309943714657</v>
      </c>
      <c r="DR145">
        <v>4.2480160430774912E-2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3.2966500000000001</v>
      </c>
      <c r="EB145">
        <v>2.6252200000000001</v>
      </c>
      <c r="EC145">
        <v>0.167715</v>
      </c>
      <c r="ED145">
        <v>0.16763900000000001</v>
      </c>
      <c r="EE145">
        <v>0.139904</v>
      </c>
      <c r="EF145">
        <v>0.13648399999999999</v>
      </c>
      <c r="EG145">
        <v>25091.1</v>
      </c>
      <c r="EH145">
        <v>25450.799999999999</v>
      </c>
      <c r="EI145">
        <v>28050.7</v>
      </c>
      <c r="EJ145">
        <v>29432.799999999999</v>
      </c>
      <c r="EK145">
        <v>33219.4</v>
      </c>
      <c r="EL145">
        <v>35284.400000000001</v>
      </c>
      <c r="EM145">
        <v>39613.699999999997</v>
      </c>
      <c r="EN145">
        <v>42064.6</v>
      </c>
      <c r="EO145">
        <v>2.2000700000000002</v>
      </c>
      <c r="EP145">
        <v>2.1987000000000001</v>
      </c>
      <c r="EQ145">
        <v>0.12506500000000001</v>
      </c>
      <c r="ER145">
        <v>0</v>
      </c>
      <c r="ES145">
        <v>30.788599999999999</v>
      </c>
      <c r="ET145">
        <v>999.9</v>
      </c>
      <c r="EU145">
        <v>73.099999999999994</v>
      </c>
      <c r="EV145">
        <v>33.5</v>
      </c>
      <c r="EW145">
        <v>37.531700000000001</v>
      </c>
      <c r="EX145">
        <v>57.1173</v>
      </c>
      <c r="EY145">
        <v>-3.9102600000000001</v>
      </c>
      <c r="EZ145">
        <v>2</v>
      </c>
      <c r="FA145">
        <v>0.45472600000000002</v>
      </c>
      <c r="FB145">
        <v>7.6100200000000007E-2</v>
      </c>
      <c r="FC145">
        <v>20.2745</v>
      </c>
      <c r="FD145">
        <v>5.2172900000000002</v>
      </c>
      <c r="FE145">
        <v>12.008800000000001</v>
      </c>
      <c r="FF145">
        <v>4.9861000000000004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1.8622799999999999</v>
      </c>
      <c r="FN145">
        <v>1.86432</v>
      </c>
      <c r="FO145">
        <v>1.8603499999999999</v>
      </c>
      <c r="FP145">
        <v>1.86111</v>
      </c>
      <c r="FQ145">
        <v>1.8602000000000001</v>
      </c>
      <c r="FR145">
        <v>1.8619000000000001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-7.3760000000000003</v>
      </c>
      <c r="GH145">
        <v>0.25340000000000001</v>
      </c>
      <c r="GI145">
        <v>-4.6300871571038451</v>
      </c>
      <c r="GJ145">
        <v>-4.6782648166075668E-3</v>
      </c>
      <c r="GK145">
        <v>2.0645039605938809E-6</v>
      </c>
      <c r="GL145">
        <v>-4.2957140779123221E-10</v>
      </c>
      <c r="GM145">
        <v>-8.3289933805379121E-2</v>
      </c>
      <c r="GN145">
        <v>6.7050777095108757E-4</v>
      </c>
      <c r="GO145">
        <v>6.3862846072479287E-4</v>
      </c>
      <c r="GP145">
        <v>-1.0801389653900339E-5</v>
      </c>
      <c r="GQ145">
        <v>6</v>
      </c>
      <c r="GR145">
        <v>2074</v>
      </c>
      <c r="GS145">
        <v>4</v>
      </c>
      <c r="GT145">
        <v>34</v>
      </c>
      <c r="GU145">
        <v>75.900000000000006</v>
      </c>
      <c r="GV145">
        <v>76.2</v>
      </c>
      <c r="GW145">
        <v>2.4633799999999999</v>
      </c>
      <c r="GX145">
        <v>2.5305200000000001</v>
      </c>
      <c r="GY145">
        <v>2.04834</v>
      </c>
      <c r="GZ145">
        <v>2.6196299999999999</v>
      </c>
      <c r="HA145">
        <v>2.1972700000000001</v>
      </c>
      <c r="HB145">
        <v>2.33887</v>
      </c>
      <c r="HC145">
        <v>38.476900000000001</v>
      </c>
      <c r="HD145">
        <v>14.315899999999999</v>
      </c>
      <c r="HE145">
        <v>18</v>
      </c>
      <c r="HF145">
        <v>685.08299999999997</v>
      </c>
      <c r="HG145">
        <v>762.19</v>
      </c>
      <c r="HH145">
        <v>31.0016</v>
      </c>
      <c r="HI145">
        <v>33.172899999999998</v>
      </c>
      <c r="HJ145">
        <v>30.000299999999999</v>
      </c>
      <c r="HK145">
        <v>33.118200000000002</v>
      </c>
      <c r="HL145">
        <v>33.135800000000003</v>
      </c>
      <c r="HM145">
        <v>49.277999999999999</v>
      </c>
      <c r="HN145">
        <v>11.187900000000001</v>
      </c>
      <c r="HO145">
        <v>100</v>
      </c>
      <c r="HP145">
        <v>31</v>
      </c>
      <c r="HQ145">
        <v>869.89499999999998</v>
      </c>
      <c r="HR145">
        <v>33.527799999999999</v>
      </c>
      <c r="HS145">
        <v>98.870500000000007</v>
      </c>
      <c r="HT145">
        <v>97.549099999999996</v>
      </c>
    </row>
    <row r="146" spans="1:228" x14ac:dyDescent="0.2">
      <c r="A146">
        <v>131</v>
      </c>
      <c r="B146">
        <v>1678129537</v>
      </c>
      <c r="C146">
        <v>519</v>
      </c>
      <c r="D146" t="s">
        <v>620</v>
      </c>
      <c r="E146" t="s">
        <v>621</v>
      </c>
      <c r="F146">
        <v>4</v>
      </c>
      <c r="G146">
        <v>1678129535</v>
      </c>
      <c r="H146">
        <f t="shared" si="68"/>
        <v>8.1781246451015453E-4</v>
      </c>
      <c r="I146">
        <f t="shared" si="69"/>
        <v>0.81781246451015455</v>
      </c>
      <c r="J146">
        <f t="shared" si="70"/>
        <v>6.7895158295649241</v>
      </c>
      <c r="K146">
        <f t="shared" si="71"/>
        <v>844.55757142857146</v>
      </c>
      <c r="L146">
        <f t="shared" si="72"/>
        <v>616.75457207782085</v>
      </c>
      <c r="M146">
        <f t="shared" si="73"/>
        <v>62.477747229517796</v>
      </c>
      <c r="N146">
        <f t="shared" si="74"/>
        <v>85.554379095598819</v>
      </c>
      <c r="O146">
        <f t="shared" si="75"/>
        <v>5.2350117084301144E-2</v>
      </c>
      <c r="P146">
        <f t="shared" si="76"/>
        <v>2.7688552939241067</v>
      </c>
      <c r="Q146">
        <f t="shared" si="77"/>
        <v>5.1806408325428599E-2</v>
      </c>
      <c r="R146">
        <f t="shared" si="78"/>
        <v>3.2427384597078057E-2</v>
      </c>
      <c r="S146">
        <f t="shared" si="79"/>
        <v>226.11614152234648</v>
      </c>
      <c r="T146">
        <f t="shared" si="80"/>
        <v>33.92049565038505</v>
      </c>
      <c r="U146">
        <f t="shared" si="81"/>
        <v>32.823</v>
      </c>
      <c r="V146">
        <f t="shared" si="82"/>
        <v>5.0020791280474661</v>
      </c>
      <c r="W146">
        <f t="shared" si="83"/>
        <v>69.675176116943234</v>
      </c>
      <c r="X146">
        <f t="shared" si="84"/>
        <v>3.4698195468946591</v>
      </c>
      <c r="Y146">
        <f t="shared" si="85"/>
        <v>4.9799939379713845</v>
      </c>
      <c r="Z146">
        <f t="shared" si="86"/>
        <v>1.532259581152807</v>
      </c>
      <c r="AA146">
        <f t="shared" si="87"/>
        <v>-36.065529684897811</v>
      </c>
      <c r="AB146">
        <f t="shared" si="88"/>
        <v>-11.737242777709298</v>
      </c>
      <c r="AC146">
        <f t="shared" si="89"/>
        <v>-0.96876842787023232</v>
      </c>
      <c r="AD146">
        <f t="shared" si="90"/>
        <v>177.34460063186913</v>
      </c>
      <c r="AE146">
        <f t="shared" si="91"/>
        <v>17.04769334696849</v>
      </c>
      <c r="AF146">
        <f t="shared" si="92"/>
        <v>0.87815709711991496</v>
      </c>
      <c r="AG146">
        <f t="shared" si="93"/>
        <v>6.7895158295649241</v>
      </c>
      <c r="AH146">
        <v>889.55835570604381</v>
      </c>
      <c r="AI146">
        <v>876.97532121212123</v>
      </c>
      <c r="AJ146">
        <v>1.6431188559712639</v>
      </c>
      <c r="AK146">
        <v>60.624577214499709</v>
      </c>
      <c r="AL146">
        <f t="shared" si="94"/>
        <v>0.81781246451015455</v>
      </c>
      <c r="AM146">
        <v>33.469952719497407</v>
      </c>
      <c r="AN146">
        <v>34.24362242424241</v>
      </c>
      <c r="AO146">
        <v>-7.1589291249042801E-3</v>
      </c>
      <c r="AP146">
        <v>101.7342113738122</v>
      </c>
      <c r="AQ146">
        <v>13</v>
      </c>
      <c r="AR146">
        <v>2</v>
      </c>
      <c r="AS146">
        <f t="shared" si="95"/>
        <v>1</v>
      </c>
      <c r="AT146">
        <f t="shared" si="96"/>
        <v>0</v>
      </c>
      <c r="AU146">
        <f t="shared" si="97"/>
        <v>47410.455100953637</v>
      </c>
      <c r="AV146">
        <f t="shared" si="98"/>
        <v>1199.991428571429</v>
      </c>
      <c r="AW146">
        <f t="shared" si="99"/>
        <v>1025.9189707369674</v>
      </c>
      <c r="AX146">
        <f t="shared" si="100"/>
        <v>0.85493858231829867</v>
      </c>
      <c r="AY146">
        <f t="shared" si="101"/>
        <v>0.18843146387431634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1678129535</v>
      </c>
      <c r="BF146">
        <v>844.55757142857146</v>
      </c>
      <c r="BG146">
        <v>860.97914285714285</v>
      </c>
      <c r="BH146">
        <v>34.252628571428573</v>
      </c>
      <c r="BI146">
        <v>33.469757142857141</v>
      </c>
      <c r="BJ146">
        <v>851.9404285714287</v>
      </c>
      <c r="BK146">
        <v>33.999414285714288</v>
      </c>
      <c r="BL146">
        <v>649.97485714285722</v>
      </c>
      <c r="BM146">
        <v>101.2008571428571</v>
      </c>
      <c r="BN146">
        <v>9.996827142857144E-2</v>
      </c>
      <c r="BO146">
        <v>32.744371428571426</v>
      </c>
      <c r="BP146">
        <v>32.823</v>
      </c>
      <c r="BQ146">
        <v>999.89999999999986</v>
      </c>
      <c r="BR146">
        <v>0</v>
      </c>
      <c r="BS146">
        <v>0</v>
      </c>
      <c r="BT146">
        <v>9002.7685714285708</v>
      </c>
      <c r="BU146">
        <v>0</v>
      </c>
      <c r="BV146">
        <v>412.7821428571429</v>
      </c>
      <c r="BW146">
        <v>-16.421685714285719</v>
      </c>
      <c r="BX146">
        <v>874.51185714285725</v>
      </c>
      <c r="BY146">
        <v>890.79385714285729</v>
      </c>
      <c r="BZ146">
        <v>0.78287785714285707</v>
      </c>
      <c r="CA146">
        <v>860.97914285714285</v>
      </c>
      <c r="CB146">
        <v>33.469757142857141</v>
      </c>
      <c r="CC146">
        <v>3.4663971428571432</v>
      </c>
      <c r="CD146">
        <v>3.3871714285714281</v>
      </c>
      <c r="CE146">
        <v>26.456028571428568</v>
      </c>
      <c r="CF146">
        <v>26.064528571428571</v>
      </c>
      <c r="CG146">
        <v>1199.991428571429</v>
      </c>
      <c r="CH146">
        <v>0.49996571428571429</v>
      </c>
      <c r="CI146">
        <v>0.50003428571428565</v>
      </c>
      <c r="CJ146">
        <v>0</v>
      </c>
      <c r="CK146">
        <v>1002.531428571428</v>
      </c>
      <c r="CL146">
        <v>4.9990899999999998</v>
      </c>
      <c r="CM146">
        <v>10698.185714285721</v>
      </c>
      <c r="CN146">
        <v>9557.6771428571428</v>
      </c>
      <c r="CO146">
        <v>42.375</v>
      </c>
      <c r="CP146">
        <v>44.088999999999999</v>
      </c>
      <c r="CQ146">
        <v>43.125</v>
      </c>
      <c r="CR146">
        <v>43.25</v>
      </c>
      <c r="CS146">
        <v>43.686999999999998</v>
      </c>
      <c r="CT146">
        <v>597.45285714285717</v>
      </c>
      <c r="CU146">
        <v>597.53857142857134</v>
      </c>
      <c r="CV146">
        <v>0</v>
      </c>
      <c r="CW146">
        <v>1678129579</v>
      </c>
      <c r="CX146">
        <v>0</v>
      </c>
      <c r="CY146">
        <v>1678124978.5</v>
      </c>
      <c r="CZ146" t="s">
        <v>356</v>
      </c>
      <c r="DA146">
        <v>1678124978.5</v>
      </c>
      <c r="DB146">
        <v>1678124958</v>
      </c>
      <c r="DC146">
        <v>13</v>
      </c>
      <c r="DD146">
        <v>-0.20300000000000001</v>
      </c>
      <c r="DE146">
        <v>-1.0999999999999999E-2</v>
      </c>
      <c r="DF146">
        <v>-7.2679999999999998</v>
      </c>
      <c r="DG146">
        <v>0.23699999999999999</v>
      </c>
      <c r="DH146">
        <v>791</v>
      </c>
      <c r="DI146">
        <v>32</v>
      </c>
      <c r="DJ146">
        <v>0.03</v>
      </c>
      <c r="DK146">
        <v>7.0000000000000007E-2</v>
      </c>
      <c r="DL146">
        <v>-16.581651219512199</v>
      </c>
      <c r="DM146">
        <v>0.6042940766550553</v>
      </c>
      <c r="DN146">
        <v>0.1055465222173205</v>
      </c>
      <c r="DO146">
        <v>0</v>
      </c>
      <c r="DP146">
        <v>0.76445985365853664</v>
      </c>
      <c r="DQ146">
        <v>0.32968741463414619</v>
      </c>
      <c r="DR146">
        <v>4.1408559569107689E-2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363</v>
      </c>
      <c r="EA146">
        <v>3.2967</v>
      </c>
      <c r="EB146">
        <v>2.6252499999999999</v>
      </c>
      <c r="EC146">
        <v>0.16853799999999999</v>
      </c>
      <c r="ED146">
        <v>0.16847300000000001</v>
      </c>
      <c r="EE146">
        <v>0.13983400000000001</v>
      </c>
      <c r="EF146">
        <v>0.13647500000000001</v>
      </c>
      <c r="EG146">
        <v>25065.8</v>
      </c>
      <c r="EH146">
        <v>25425</v>
      </c>
      <c r="EI146">
        <v>28050.3</v>
      </c>
      <c r="EJ146">
        <v>29432.6</v>
      </c>
      <c r="EK146">
        <v>33221.699999999997</v>
      </c>
      <c r="EL146">
        <v>35284.300000000003</v>
      </c>
      <c r="EM146">
        <v>39613.199999999997</v>
      </c>
      <c r="EN146">
        <v>42064</v>
      </c>
      <c r="EO146">
        <v>2.2002999999999999</v>
      </c>
      <c r="EP146">
        <v>2.1987700000000001</v>
      </c>
      <c r="EQ146">
        <v>0.124976</v>
      </c>
      <c r="ER146">
        <v>0</v>
      </c>
      <c r="ES146">
        <v>30.803899999999999</v>
      </c>
      <c r="ET146">
        <v>999.9</v>
      </c>
      <c r="EU146">
        <v>73.099999999999994</v>
      </c>
      <c r="EV146">
        <v>33.5</v>
      </c>
      <c r="EW146">
        <v>37.531700000000001</v>
      </c>
      <c r="EX146">
        <v>56.487299999999998</v>
      </c>
      <c r="EY146">
        <v>-3.9943900000000001</v>
      </c>
      <c r="EZ146">
        <v>2</v>
      </c>
      <c r="FA146">
        <v>0.45488600000000001</v>
      </c>
      <c r="FB146">
        <v>8.2222199999999995E-2</v>
      </c>
      <c r="FC146">
        <v>20.2746</v>
      </c>
      <c r="FD146">
        <v>5.21774</v>
      </c>
      <c r="FE146">
        <v>12.0092</v>
      </c>
      <c r="FF146">
        <v>4.9863999999999997</v>
      </c>
      <c r="FG146">
        <v>3.2845800000000001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1.8623000000000001</v>
      </c>
      <c r="FN146">
        <v>1.86432</v>
      </c>
      <c r="FO146">
        <v>1.8603499999999999</v>
      </c>
      <c r="FP146">
        <v>1.86111</v>
      </c>
      <c r="FQ146">
        <v>1.8602000000000001</v>
      </c>
      <c r="FR146">
        <v>1.8619000000000001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-7.3890000000000002</v>
      </c>
      <c r="GH146">
        <v>0.25309999999999999</v>
      </c>
      <c r="GI146">
        <v>-4.6300871571038451</v>
      </c>
      <c r="GJ146">
        <v>-4.6782648166075668E-3</v>
      </c>
      <c r="GK146">
        <v>2.0645039605938809E-6</v>
      </c>
      <c r="GL146">
        <v>-4.2957140779123221E-10</v>
      </c>
      <c r="GM146">
        <v>-8.3289933805379121E-2</v>
      </c>
      <c r="GN146">
        <v>6.7050777095108757E-4</v>
      </c>
      <c r="GO146">
        <v>6.3862846072479287E-4</v>
      </c>
      <c r="GP146">
        <v>-1.0801389653900339E-5</v>
      </c>
      <c r="GQ146">
        <v>6</v>
      </c>
      <c r="GR146">
        <v>2074</v>
      </c>
      <c r="GS146">
        <v>4</v>
      </c>
      <c r="GT146">
        <v>34</v>
      </c>
      <c r="GU146">
        <v>76</v>
      </c>
      <c r="GV146">
        <v>76.3</v>
      </c>
      <c r="GW146">
        <v>2.47925</v>
      </c>
      <c r="GX146">
        <v>2.5305200000000001</v>
      </c>
      <c r="GY146">
        <v>2.04834</v>
      </c>
      <c r="GZ146">
        <v>2.6196299999999999</v>
      </c>
      <c r="HA146">
        <v>2.1972700000000001</v>
      </c>
      <c r="HB146">
        <v>2.33521</v>
      </c>
      <c r="HC146">
        <v>38.501399999999997</v>
      </c>
      <c r="HD146">
        <v>14.298400000000001</v>
      </c>
      <c r="HE146">
        <v>18</v>
      </c>
      <c r="HF146">
        <v>685.29399999999998</v>
      </c>
      <c r="HG146">
        <v>762.30100000000004</v>
      </c>
      <c r="HH146">
        <v>31.0017</v>
      </c>
      <c r="HI146">
        <v>33.175800000000002</v>
      </c>
      <c r="HJ146">
        <v>30.000399999999999</v>
      </c>
      <c r="HK146">
        <v>33.120699999999999</v>
      </c>
      <c r="HL146">
        <v>33.1387</v>
      </c>
      <c r="HM146">
        <v>49.584800000000001</v>
      </c>
      <c r="HN146">
        <v>11.187900000000001</v>
      </c>
      <c r="HO146">
        <v>100</v>
      </c>
      <c r="HP146">
        <v>31</v>
      </c>
      <c r="HQ146">
        <v>876.57500000000005</v>
      </c>
      <c r="HR146">
        <v>33.537399999999998</v>
      </c>
      <c r="HS146">
        <v>98.869200000000006</v>
      </c>
      <c r="HT146">
        <v>97.547899999999998</v>
      </c>
    </row>
    <row r="147" spans="1:228" x14ac:dyDescent="0.2">
      <c r="A147">
        <v>132</v>
      </c>
      <c r="B147">
        <v>1678129541</v>
      </c>
      <c r="C147">
        <v>523</v>
      </c>
      <c r="D147" t="s">
        <v>622</v>
      </c>
      <c r="E147" t="s">
        <v>623</v>
      </c>
      <c r="F147">
        <v>4</v>
      </c>
      <c r="G147">
        <v>1678129538.6875</v>
      </c>
      <c r="H147">
        <f t="shared" si="68"/>
        <v>8.4629502842995885E-4</v>
      </c>
      <c r="I147">
        <f t="shared" si="69"/>
        <v>0.84629502842995885</v>
      </c>
      <c r="J147">
        <f t="shared" si="70"/>
        <v>6.7289709981665897</v>
      </c>
      <c r="K147">
        <f t="shared" si="71"/>
        <v>850.46212500000001</v>
      </c>
      <c r="L147">
        <f t="shared" si="72"/>
        <v>630.53248075163253</v>
      </c>
      <c r="M147">
        <f t="shared" si="73"/>
        <v>63.873345275389454</v>
      </c>
      <c r="N147">
        <f t="shared" si="74"/>
        <v>86.152359493061326</v>
      </c>
      <c r="O147">
        <f t="shared" si="75"/>
        <v>5.4008558678732062E-2</v>
      </c>
      <c r="P147">
        <f t="shared" si="76"/>
        <v>2.7708615377790764</v>
      </c>
      <c r="Q147">
        <f t="shared" si="77"/>
        <v>5.3430474434327496E-2</v>
      </c>
      <c r="R147">
        <f t="shared" si="78"/>
        <v>3.3445469387698462E-2</v>
      </c>
      <c r="S147">
        <f t="shared" si="79"/>
        <v>226.1194406118374</v>
      </c>
      <c r="T147">
        <f t="shared" si="80"/>
        <v>33.917247763789234</v>
      </c>
      <c r="U147">
        <f t="shared" si="81"/>
        <v>32.835812500000003</v>
      </c>
      <c r="V147">
        <f t="shared" si="82"/>
        <v>5.0056859659116357</v>
      </c>
      <c r="W147">
        <f t="shared" si="83"/>
        <v>69.623459953918172</v>
      </c>
      <c r="X147">
        <f t="shared" si="84"/>
        <v>3.4682769411162271</v>
      </c>
      <c r="Y147">
        <f t="shared" si="85"/>
        <v>4.9814774264476123</v>
      </c>
      <c r="Z147">
        <f t="shared" si="86"/>
        <v>1.5374090247954086</v>
      </c>
      <c r="AA147">
        <f t="shared" si="87"/>
        <v>-37.321610753761185</v>
      </c>
      <c r="AB147">
        <f t="shared" si="88"/>
        <v>-12.869318504412355</v>
      </c>
      <c r="AC147">
        <f t="shared" si="89"/>
        <v>-1.0615328590756603</v>
      </c>
      <c r="AD147">
        <f t="shared" si="90"/>
        <v>174.86697849458821</v>
      </c>
      <c r="AE147">
        <f t="shared" si="91"/>
        <v>17.207686427649069</v>
      </c>
      <c r="AF147">
        <f t="shared" si="92"/>
        <v>0.86234394358421385</v>
      </c>
      <c r="AG147">
        <f t="shared" si="93"/>
        <v>6.7289709981665897</v>
      </c>
      <c r="AH147">
        <v>896.29195924393287</v>
      </c>
      <c r="AI147">
        <v>883.64861818181782</v>
      </c>
      <c r="AJ147">
        <v>1.675084563465925</v>
      </c>
      <c r="AK147">
        <v>60.624577214499709</v>
      </c>
      <c r="AL147">
        <f t="shared" si="94"/>
        <v>0.84629502842995885</v>
      </c>
      <c r="AM147">
        <v>33.46873500329901</v>
      </c>
      <c r="AN147">
        <v>34.231254545454533</v>
      </c>
      <c r="AO147">
        <v>-1.294062660669298E-3</v>
      </c>
      <c r="AP147">
        <v>101.7342113738122</v>
      </c>
      <c r="AQ147">
        <v>13</v>
      </c>
      <c r="AR147">
        <v>2</v>
      </c>
      <c r="AS147">
        <f t="shared" si="95"/>
        <v>1</v>
      </c>
      <c r="AT147">
        <f t="shared" si="96"/>
        <v>0</v>
      </c>
      <c r="AU147">
        <f t="shared" si="97"/>
        <v>47464.903040643032</v>
      </c>
      <c r="AV147">
        <f t="shared" si="98"/>
        <v>1200.0074999999999</v>
      </c>
      <c r="AW147">
        <f t="shared" si="99"/>
        <v>1025.9328510942162</v>
      </c>
      <c r="AX147">
        <f t="shared" si="100"/>
        <v>0.85493869921164345</v>
      </c>
      <c r="AY147">
        <f t="shared" si="101"/>
        <v>0.18843168947847194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1678129538.6875</v>
      </c>
      <c r="BF147">
        <v>850.46212500000001</v>
      </c>
      <c r="BG147">
        <v>867.02324999999996</v>
      </c>
      <c r="BH147">
        <v>34.237462499999999</v>
      </c>
      <c r="BI147">
        <v>33.468699999999998</v>
      </c>
      <c r="BJ147">
        <v>857.85750000000007</v>
      </c>
      <c r="BK147">
        <v>33.984362500000003</v>
      </c>
      <c r="BL147">
        <v>649.99487500000009</v>
      </c>
      <c r="BM147">
        <v>101.20075</v>
      </c>
      <c r="BN147">
        <v>9.9892275000000003E-2</v>
      </c>
      <c r="BO147">
        <v>32.749662499999999</v>
      </c>
      <c r="BP147">
        <v>32.835812500000003</v>
      </c>
      <c r="BQ147">
        <v>999.9</v>
      </c>
      <c r="BR147">
        <v>0</v>
      </c>
      <c r="BS147">
        <v>0</v>
      </c>
      <c r="BT147">
        <v>9013.4375</v>
      </c>
      <c r="BU147">
        <v>0</v>
      </c>
      <c r="BV147">
        <v>370.44200000000001</v>
      </c>
      <c r="BW147">
        <v>-16.561287499999999</v>
      </c>
      <c r="BX147">
        <v>880.6122499999999</v>
      </c>
      <c r="BY147">
        <v>897.04649999999992</v>
      </c>
      <c r="BZ147">
        <v>0.76876600000000006</v>
      </c>
      <c r="CA147">
        <v>867.02324999999996</v>
      </c>
      <c r="CB147">
        <v>33.468699999999998</v>
      </c>
      <c r="CC147">
        <v>3.4648525000000001</v>
      </c>
      <c r="CD147">
        <v>3.3870537500000002</v>
      </c>
      <c r="CE147">
        <v>26.4485125</v>
      </c>
      <c r="CF147">
        <v>26.0639875</v>
      </c>
      <c r="CG147">
        <v>1200.0074999999999</v>
      </c>
      <c r="CH147">
        <v>0.49996062499999999</v>
      </c>
      <c r="CI147">
        <v>0.50003937499999995</v>
      </c>
      <c r="CJ147">
        <v>0</v>
      </c>
      <c r="CK147">
        <v>1002.05125</v>
      </c>
      <c r="CL147">
        <v>4.9990899999999998</v>
      </c>
      <c r="CM147">
        <v>10693.275</v>
      </c>
      <c r="CN147">
        <v>9557.7800000000007</v>
      </c>
      <c r="CO147">
        <v>42.375</v>
      </c>
      <c r="CP147">
        <v>44.125</v>
      </c>
      <c r="CQ147">
        <v>43.125</v>
      </c>
      <c r="CR147">
        <v>43.25</v>
      </c>
      <c r="CS147">
        <v>43.686999999999998</v>
      </c>
      <c r="CT147">
        <v>597.45625000000007</v>
      </c>
      <c r="CU147">
        <v>597.55124999999998</v>
      </c>
      <c r="CV147">
        <v>0</v>
      </c>
      <c r="CW147">
        <v>1678129583.2</v>
      </c>
      <c r="CX147">
        <v>0</v>
      </c>
      <c r="CY147">
        <v>1678124978.5</v>
      </c>
      <c r="CZ147" t="s">
        <v>356</v>
      </c>
      <c r="DA147">
        <v>1678124978.5</v>
      </c>
      <c r="DB147">
        <v>1678124958</v>
      </c>
      <c r="DC147">
        <v>13</v>
      </c>
      <c r="DD147">
        <v>-0.20300000000000001</v>
      </c>
      <c r="DE147">
        <v>-1.0999999999999999E-2</v>
      </c>
      <c r="DF147">
        <v>-7.2679999999999998</v>
      </c>
      <c r="DG147">
        <v>0.23699999999999999</v>
      </c>
      <c r="DH147">
        <v>791</v>
      </c>
      <c r="DI147">
        <v>32</v>
      </c>
      <c r="DJ147">
        <v>0.03</v>
      </c>
      <c r="DK147">
        <v>7.0000000000000007E-2</v>
      </c>
      <c r="DL147">
        <v>-16.5671</v>
      </c>
      <c r="DM147">
        <v>0.70387992495313567</v>
      </c>
      <c r="DN147">
        <v>0.1117232272179783</v>
      </c>
      <c r="DO147">
        <v>0</v>
      </c>
      <c r="DP147">
        <v>0.77557562499999999</v>
      </c>
      <c r="DQ147">
        <v>0.15709669418386141</v>
      </c>
      <c r="DR147">
        <v>3.5647527404216617E-2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363</v>
      </c>
      <c r="EA147">
        <v>3.2966600000000001</v>
      </c>
      <c r="EB147">
        <v>2.6254</v>
      </c>
      <c r="EC147">
        <v>0.169381</v>
      </c>
      <c r="ED147">
        <v>0.169322</v>
      </c>
      <c r="EE147">
        <v>0.139797</v>
      </c>
      <c r="EF147">
        <v>0.13647300000000001</v>
      </c>
      <c r="EG147">
        <v>25039.9</v>
      </c>
      <c r="EH147">
        <v>25398.7</v>
      </c>
      <c r="EI147">
        <v>28049.8</v>
      </c>
      <c r="EJ147">
        <v>29432.3</v>
      </c>
      <c r="EK147">
        <v>33222.6</v>
      </c>
      <c r="EL147">
        <v>35284.1</v>
      </c>
      <c r="EM147">
        <v>39612.5</v>
      </c>
      <c r="EN147">
        <v>42063.6</v>
      </c>
      <c r="EO147">
        <v>2.20025</v>
      </c>
      <c r="EP147">
        <v>2.1985800000000002</v>
      </c>
      <c r="EQ147">
        <v>0.124656</v>
      </c>
      <c r="ER147">
        <v>0</v>
      </c>
      <c r="ES147">
        <v>30.8187</v>
      </c>
      <c r="ET147">
        <v>999.9</v>
      </c>
      <c r="EU147">
        <v>73.099999999999994</v>
      </c>
      <c r="EV147">
        <v>33.5</v>
      </c>
      <c r="EW147">
        <v>37.5321</v>
      </c>
      <c r="EX147">
        <v>56.487299999999998</v>
      </c>
      <c r="EY147">
        <v>-3.9943900000000001</v>
      </c>
      <c r="EZ147">
        <v>2</v>
      </c>
      <c r="FA147">
        <v>0.45522899999999999</v>
      </c>
      <c r="FB147">
        <v>8.5901400000000003E-2</v>
      </c>
      <c r="FC147">
        <v>20.2746</v>
      </c>
      <c r="FD147">
        <v>5.2183400000000004</v>
      </c>
      <c r="FE147">
        <v>12.009399999999999</v>
      </c>
      <c r="FF147">
        <v>4.9859</v>
      </c>
      <c r="FG147">
        <v>3.2844500000000001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1.86226</v>
      </c>
      <c r="FN147">
        <v>1.8643099999999999</v>
      </c>
      <c r="FO147">
        <v>1.8603499999999999</v>
      </c>
      <c r="FP147">
        <v>1.86111</v>
      </c>
      <c r="FQ147">
        <v>1.8602000000000001</v>
      </c>
      <c r="FR147">
        <v>1.8619000000000001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-7.4029999999999996</v>
      </c>
      <c r="GH147">
        <v>0.253</v>
      </c>
      <c r="GI147">
        <v>-4.6300871571038451</v>
      </c>
      <c r="GJ147">
        <v>-4.6782648166075668E-3</v>
      </c>
      <c r="GK147">
        <v>2.0645039605938809E-6</v>
      </c>
      <c r="GL147">
        <v>-4.2957140779123221E-10</v>
      </c>
      <c r="GM147">
        <v>-8.3289933805379121E-2</v>
      </c>
      <c r="GN147">
        <v>6.7050777095108757E-4</v>
      </c>
      <c r="GO147">
        <v>6.3862846072479287E-4</v>
      </c>
      <c r="GP147">
        <v>-1.0801389653900339E-5</v>
      </c>
      <c r="GQ147">
        <v>6</v>
      </c>
      <c r="GR147">
        <v>2074</v>
      </c>
      <c r="GS147">
        <v>4</v>
      </c>
      <c r="GT147">
        <v>34</v>
      </c>
      <c r="GU147">
        <v>76</v>
      </c>
      <c r="GV147">
        <v>76.400000000000006</v>
      </c>
      <c r="GW147">
        <v>2.4939</v>
      </c>
      <c r="GX147">
        <v>2.5341800000000001</v>
      </c>
      <c r="GY147">
        <v>2.04834</v>
      </c>
      <c r="GZ147">
        <v>2.6208499999999999</v>
      </c>
      <c r="HA147">
        <v>2.1972700000000001</v>
      </c>
      <c r="HB147">
        <v>2.3303199999999999</v>
      </c>
      <c r="HC147">
        <v>38.501399999999997</v>
      </c>
      <c r="HD147">
        <v>14.3247</v>
      </c>
      <c r="HE147">
        <v>18</v>
      </c>
      <c r="HF147">
        <v>685.27700000000004</v>
      </c>
      <c r="HG147">
        <v>762.13199999999995</v>
      </c>
      <c r="HH147">
        <v>31.001300000000001</v>
      </c>
      <c r="HI147">
        <v>33.178800000000003</v>
      </c>
      <c r="HJ147">
        <v>30.000299999999999</v>
      </c>
      <c r="HK147">
        <v>33.122900000000001</v>
      </c>
      <c r="HL147">
        <v>33.140799999999999</v>
      </c>
      <c r="HM147">
        <v>49.889000000000003</v>
      </c>
      <c r="HN147">
        <v>11.187900000000001</v>
      </c>
      <c r="HO147">
        <v>100</v>
      </c>
      <c r="HP147">
        <v>31</v>
      </c>
      <c r="HQ147">
        <v>883.25400000000002</v>
      </c>
      <c r="HR147">
        <v>33.552799999999998</v>
      </c>
      <c r="HS147">
        <v>98.867500000000007</v>
      </c>
      <c r="HT147">
        <v>97.546899999999994</v>
      </c>
    </row>
    <row r="148" spans="1:228" x14ac:dyDescent="0.2">
      <c r="A148">
        <v>133</v>
      </c>
      <c r="B148">
        <v>1678129545</v>
      </c>
      <c r="C148">
        <v>527</v>
      </c>
      <c r="D148" t="s">
        <v>624</v>
      </c>
      <c r="E148" t="s">
        <v>625</v>
      </c>
      <c r="F148">
        <v>4</v>
      </c>
      <c r="G148">
        <v>1678129543</v>
      </c>
      <c r="H148">
        <f t="shared" si="68"/>
        <v>8.4412366851280469E-4</v>
      </c>
      <c r="I148">
        <f t="shared" si="69"/>
        <v>0.84412366851280474</v>
      </c>
      <c r="J148">
        <f t="shared" si="70"/>
        <v>6.8926964286417247</v>
      </c>
      <c r="K148">
        <f t="shared" si="71"/>
        <v>857.42957142857153</v>
      </c>
      <c r="L148">
        <f t="shared" si="72"/>
        <v>631.36047387010774</v>
      </c>
      <c r="M148">
        <f t="shared" si="73"/>
        <v>63.956160732044921</v>
      </c>
      <c r="N148">
        <f t="shared" si="74"/>
        <v>86.856725684060052</v>
      </c>
      <c r="O148">
        <f t="shared" si="75"/>
        <v>5.3721239552996063E-2</v>
      </c>
      <c r="P148">
        <f t="shared" si="76"/>
        <v>2.7679300297293707</v>
      </c>
      <c r="Q148">
        <f t="shared" si="77"/>
        <v>5.3148655669387354E-2</v>
      </c>
      <c r="R148">
        <f t="shared" si="78"/>
        <v>3.3268845530902917E-2</v>
      </c>
      <c r="S148">
        <f t="shared" si="79"/>
        <v>226.11999523669655</v>
      </c>
      <c r="T148">
        <f t="shared" si="80"/>
        <v>33.923890905334964</v>
      </c>
      <c r="U148">
        <f t="shared" si="81"/>
        <v>32.845685714285707</v>
      </c>
      <c r="V148">
        <f t="shared" si="82"/>
        <v>5.0084669111930946</v>
      </c>
      <c r="W148">
        <f t="shared" si="83"/>
        <v>69.576775548328669</v>
      </c>
      <c r="X148">
        <f t="shared" si="84"/>
        <v>3.4669092236253518</v>
      </c>
      <c r="Y148">
        <f t="shared" si="85"/>
        <v>4.9828541151884869</v>
      </c>
      <c r="Z148">
        <f t="shared" si="86"/>
        <v>1.5415576875677428</v>
      </c>
      <c r="AA148">
        <f t="shared" si="87"/>
        <v>-37.225853781414685</v>
      </c>
      <c r="AB148">
        <f t="shared" si="88"/>
        <v>-13.596496827412121</v>
      </c>
      <c r="AC148">
        <f t="shared" si="89"/>
        <v>-1.1227837713010131</v>
      </c>
      <c r="AD148">
        <f t="shared" si="90"/>
        <v>174.17486085656873</v>
      </c>
      <c r="AE148">
        <f t="shared" si="91"/>
        <v>17.414695243252424</v>
      </c>
      <c r="AF148">
        <f t="shared" si="92"/>
        <v>0.84984802259742842</v>
      </c>
      <c r="AG148">
        <f t="shared" si="93"/>
        <v>6.8926964286417247</v>
      </c>
      <c r="AH148">
        <v>903.18191959733292</v>
      </c>
      <c r="AI148">
        <v>890.35894545454494</v>
      </c>
      <c r="AJ148">
        <v>1.68156497185125</v>
      </c>
      <c r="AK148">
        <v>60.624577214499709</v>
      </c>
      <c r="AL148">
        <f t="shared" si="94"/>
        <v>0.84412366851280474</v>
      </c>
      <c r="AM148">
        <v>33.466697644190972</v>
      </c>
      <c r="AN148">
        <v>34.222548484848467</v>
      </c>
      <c r="AO148">
        <v>-5.3829965095794771E-4</v>
      </c>
      <c r="AP148">
        <v>101.7342113738122</v>
      </c>
      <c r="AQ148">
        <v>13</v>
      </c>
      <c r="AR148">
        <v>2</v>
      </c>
      <c r="AS148">
        <f t="shared" si="95"/>
        <v>1</v>
      </c>
      <c r="AT148">
        <f t="shared" si="96"/>
        <v>0</v>
      </c>
      <c r="AU148">
        <f t="shared" si="97"/>
        <v>47383.377046569913</v>
      </c>
      <c r="AV148">
        <f t="shared" si="98"/>
        <v>1200.011428571428</v>
      </c>
      <c r="AW148">
        <f t="shared" si="99"/>
        <v>1025.9361135941429</v>
      </c>
      <c r="AX148">
        <f t="shared" si="100"/>
        <v>0.8549386190558903</v>
      </c>
      <c r="AY148">
        <f t="shared" si="101"/>
        <v>0.18843153477786836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1678129543</v>
      </c>
      <c r="BF148">
        <v>857.42957142857153</v>
      </c>
      <c r="BG148">
        <v>874.1767142857143</v>
      </c>
      <c r="BH148">
        <v>34.224528571428571</v>
      </c>
      <c r="BI148">
        <v>33.466928571428568</v>
      </c>
      <c r="BJ148">
        <v>864.83914285714297</v>
      </c>
      <c r="BK148">
        <v>33.971471428571427</v>
      </c>
      <c r="BL148">
        <v>650.02300000000002</v>
      </c>
      <c r="BM148">
        <v>101.19885714285709</v>
      </c>
      <c r="BN148">
        <v>0.10010498571428569</v>
      </c>
      <c r="BO148">
        <v>32.754571428571431</v>
      </c>
      <c r="BP148">
        <v>32.845685714285707</v>
      </c>
      <c r="BQ148">
        <v>999.89999999999986</v>
      </c>
      <c r="BR148">
        <v>0</v>
      </c>
      <c r="BS148">
        <v>0</v>
      </c>
      <c r="BT148">
        <v>8998.0328571428581</v>
      </c>
      <c r="BU148">
        <v>0</v>
      </c>
      <c r="BV148">
        <v>307.45257142857139</v>
      </c>
      <c r="BW148">
        <v>-16.747142857142862</v>
      </c>
      <c r="BX148">
        <v>887.81457142857141</v>
      </c>
      <c r="BY148">
        <v>904.44571428571442</v>
      </c>
      <c r="BZ148">
        <v>0.75761042857142868</v>
      </c>
      <c r="CA148">
        <v>874.1767142857143</v>
      </c>
      <c r="CB148">
        <v>33.466928571428568</v>
      </c>
      <c r="CC148">
        <v>3.4634842857142858</v>
      </c>
      <c r="CD148">
        <v>3.3868128571428571</v>
      </c>
      <c r="CE148">
        <v>26.441800000000001</v>
      </c>
      <c r="CF148">
        <v>26.06278571428572</v>
      </c>
      <c r="CG148">
        <v>1200.011428571428</v>
      </c>
      <c r="CH148">
        <v>0.49996128571428577</v>
      </c>
      <c r="CI148">
        <v>0.50003871428571423</v>
      </c>
      <c r="CJ148">
        <v>0</v>
      </c>
      <c r="CK148">
        <v>1001.991428571429</v>
      </c>
      <c r="CL148">
        <v>4.9990899999999998</v>
      </c>
      <c r="CM148">
        <v>10693.742857142861</v>
      </c>
      <c r="CN148">
        <v>9557.812857142857</v>
      </c>
      <c r="CO148">
        <v>42.375</v>
      </c>
      <c r="CP148">
        <v>44.088999999999999</v>
      </c>
      <c r="CQ148">
        <v>43.125</v>
      </c>
      <c r="CR148">
        <v>43.25</v>
      </c>
      <c r="CS148">
        <v>43.686999999999998</v>
      </c>
      <c r="CT148">
        <v>597.46142857142866</v>
      </c>
      <c r="CU148">
        <v>597.55000000000007</v>
      </c>
      <c r="CV148">
        <v>0</v>
      </c>
      <c r="CW148">
        <v>1678129587.4000001</v>
      </c>
      <c r="CX148">
        <v>0</v>
      </c>
      <c r="CY148">
        <v>1678124978.5</v>
      </c>
      <c r="CZ148" t="s">
        <v>356</v>
      </c>
      <c r="DA148">
        <v>1678124978.5</v>
      </c>
      <c r="DB148">
        <v>1678124958</v>
      </c>
      <c r="DC148">
        <v>13</v>
      </c>
      <c r="DD148">
        <v>-0.20300000000000001</v>
      </c>
      <c r="DE148">
        <v>-1.0999999999999999E-2</v>
      </c>
      <c r="DF148">
        <v>-7.2679999999999998</v>
      </c>
      <c r="DG148">
        <v>0.23699999999999999</v>
      </c>
      <c r="DH148">
        <v>791</v>
      </c>
      <c r="DI148">
        <v>32</v>
      </c>
      <c r="DJ148">
        <v>0.03</v>
      </c>
      <c r="DK148">
        <v>7.0000000000000007E-2</v>
      </c>
      <c r="DL148">
        <v>-16.582507499999998</v>
      </c>
      <c r="DM148">
        <v>-9.0667542213849026E-2</v>
      </c>
      <c r="DN148">
        <v>0.12613094661402491</v>
      </c>
      <c r="DO148">
        <v>1</v>
      </c>
      <c r="DP148">
        <v>0.78364805000000004</v>
      </c>
      <c r="DQ148">
        <v>-0.13788619136960709</v>
      </c>
      <c r="DR148">
        <v>2.4708483689767361E-2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3.2966199999999999</v>
      </c>
      <c r="EB148">
        <v>2.62541</v>
      </c>
      <c r="EC148">
        <v>0.17021700000000001</v>
      </c>
      <c r="ED148">
        <v>0.17016300000000001</v>
      </c>
      <c r="EE148">
        <v>0.13977300000000001</v>
      </c>
      <c r="EF148">
        <v>0.13646900000000001</v>
      </c>
      <c r="EG148">
        <v>25014.9</v>
      </c>
      <c r="EH148">
        <v>25372.7</v>
      </c>
      <c r="EI148">
        <v>28050.1</v>
      </c>
      <c r="EJ148">
        <v>29432</v>
      </c>
      <c r="EK148">
        <v>33224</v>
      </c>
      <c r="EL148">
        <v>35284.199999999997</v>
      </c>
      <c r="EM148">
        <v>39612.9</v>
      </c>
      <c r="EN148">
        <v>42063.5</v>
      </c>
      <c r="EO148">
        <v>2.2003499999999998</v>
      </c>
      <c r="EP148">
        <v>2.19855</v>
      </c>
      <c r="EQ148">
        <v>0.124082</v>
      </c>
      <c r="ER148">
        <v>0</v>
      </c>
      <c r="ES148">
        <v>30.8323</v>
      </c>
      <c r="ET148">
        <v>999.9</v>
      </c>
      <c r="EU148">
        <v>73.099999999999994</v>
      </c>
      <c r="EV148">
        <v>33.5</v>
      </c>
      <c r="EW148">
        <v>37.529000000000003</v>
      </c>
      <c r="EX148">
        <v>56.787300000000002</v>
      </c>
      <c r="EY148">
        <v>-3.9102600000000001</v>
      </c>
      <c r="EZ148">
        <v>2</v>
      </c>
      <c r="FA148">
        <v>0.45541199999999998</v>
      </c>
      <c r="FB148">
        <v>9.0544700000000006E-2</v>
      </c>
      <c r="FC148">
        <v>20.2746</v>
      </c>
      <c r="FD148">
        <v>5.2184900000000001</v>
      </c>
      <c r="FE148">
        <v>12.0091</v>
      </c>
      <c r="FF148">
        <v>4.9858000000000002</v>
      </c>
      <c r="FG148">
        <v>3.2844500000000001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1.8622799999999999</v>
      </c>
      <c r="FN148">
        <v>1.8643099999999999</v>
      </c>
      <c r="FO148">
        <v>1.8603499999999999</v>
      </c>
      <c r="FP148">
        <v>1.86111</v>
      </c>
      <c r="FQ148">
        <v>1.8602000000000001</v>
      </c>
      <c r="FR148">
        <v>1.86191</v>
      </c>
      <c r="FS148">
        <v>1.85853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-7.4169999999999998</v>
      </c>
      <c r="GH148">
        <v>0.253</v>
      </c>
      <c r="GI148">
        <v>-4.6300871571038451</v>
      </c>
      <c r="GJ148">
        <v>-4.6782648166075668E-3</v>
      </c>
      <c r="GK148">
        <v>2.0645039605938809E-6</v>
      </c>
      <c r="GL148">
        <v>-4.2957140779123221E-10</v>
      </c>
      <c r="GM148">
        <v>-8.3289933805379121E-2</v>
      </c>
      <c r="GN148">
        <v>6.7050777095108757E-4</v>
      </c>
      <c r="GO148">
        <v>6.3862846072479287E-4</v>
      </c>
      <c r="GP148">
        <v>-1.0801389653900339E-5</v>
      </c>
      <c r="GQ148">
        <v>6</v>
      </c>
      <c r="GR148">
        <v>2074</v>
      </c>
      <c r="GS148">
        <v>4</v>
      </c>
      <c r="GT148">
        <v>34</v>
      </c>
      <c r="GU148">
        <v>76.099999999999994</v>
      </c>
      <c r="GV148">
        <v>76.5</v>
      </c>
      <c r="GW148">
        <v>2.5097700000000001</v>
      </c>
      <c r="GX148">
        <v>2.5378400000000001</v>
      </c>
      <c r="GY148">
        <v>2.04834</v>
      </c>
      <c r="GZ148">
        <v>2.6208499999999999</v>
      </c>
      <c r="HA148">
        <v>2.1972700000000001</v>
      </c>
      <c r="HB148">
        <v>2.2985799999999998</v>
      </c>
      <c r="HC148">
        <v>38.501399999999997</v>
      </c>
      <c r="HD148">
        <v>14.315899999999999</v>
      </c>
      <c r="HE148">
        <v>18</v>
      </c>
      <c r="HF148">
        <v>685.37400000000002</v>
      </c>
      <c r="HG148">
        <v>762.13699999999994</v>
      </c>
      <c r="HH148">
        <v>31.001300000000001</v>
      </c>
      <c r="HI148">
        <v>33.180999999999997</v>
      </c>
      <c r="HJ148">
        <v>30.000399999999999</v>
      </c>
      <c r="HK148">
        <v>33.124400000000001</v>
      </c>
      <c r="HL148">
        <v>33.143099999999997</v>
      </c>
      <c r="HM148">
        <v>50.197099999999999</v>
      </c>
      <c r="HN148">
        <v>11.187900000000001</v>
      </c>
      <c r="HO148">
        <v>100</v>
      </c>
      <c r="HP148">
        <v>31</v>
      </c>
      <c r="HQ148">
        <v>889.93200000000002</v>
      </c>
      <c r="HR148">
        <v>33.563499999999998</v>
      </c>
      <c r="HS148">
        <v>98.868499999999997</v>
      </c>
      <c r="HT148">
        <v>97.546599999999998</v>
      </c>
    </row>
    <row r="149" spans="1:228" x14ac:dyDescent="0.2">
      <c r="A149">
        <v>134</v>
      </c>
      <c r="B149">
        <v>1678129549</v>
      </c>
      <c r="C149">
        <v>531</v>
      </c>
      <c r="D149" t="s">
        <v>626</v>
      </c>
      <c r="E149" t="s">
        <v>627</v>
      </c>
      <c r="F149">
        <v>4</v>
      </c>
      <c r="G149">
        <v>1678129546.6875</v>
      </c>
      <c r="H149">
        <f t="shared" si="68"/>
        <v>8.2339776552899568E-4</v>
      </c>
      <c r="I149">
        <f t="shared" si="69"/>
        <v>0.82339776552899568</v>
      </c>
      <c r="J149">
        <f t="shared" si="70"/>
        <v>6.8276397380021319</v>
      </c>
      <c r="K149">
        <f t="shared" si="71"/>
        <v>863.49849999999992</v>
      </c>
      <c r="L149">
        <f t="shared" si="72"/>
        <v>633.82947091456208</v>
      </c>
      <c r="M149">
        <f t="shared" si="73"/>
        <v>64.208128293137904</v>
      </c>
      <c r="N149">
        <f t="shared" si="74"/>
        <v>87.474036808247021</v>
      </c>
      <c r="O149">
        <f t="shared" si="75"/>
        <v>5.2325254227897897E-2</v>
      </c>
      <c r="P149">
        <f t="shared" si="76"/>
        <v>2.770013362104387</v>
      </c>
      <c r="Q149">
        <f t="shared" si="77"/>
        <v>5.1782283460643792E-2</v>
      </c>
      <c r="R149">
        <f t="shared" si="78"/>
        <v>3.2412241303943747E-2</v>
      </c>
      <c r="S149">
        <f t="shared" si="79"/>
        <v>226.11670423636988</v>
      </c>
      <c r="T149">
        <f t="shared" si="80"/>
        <v>33.928615883857788</v>
      </c>
      <c r="U149">
        <f t="shared" si="81"/>
        <v>32.849350000000001</v>
      </c>
      <c r="V149">
        <f t="shared" si="82"/>
        <v>5.0094993565983801</v>
      </c>
      <c r="W149">
        <f t="shared" si="83"/>
        <v>69.56028063696337</v>
      </c>
      <c r="X149">
        <f t="shared" si="84"/>
        <v>3.4660684928554182</v>
      </c>
      <c r="Y149">
        <f t="shared" si="85"/>
        <v>4.9828270690063858</v>
      </c>
      <c r="Z149">
        <f t="shared" si="86"/>
        <v>1.5434308637429619</v>
      </c>
      <c r="AA149">
        <f t="shared" si="87"/>
        <v>-36.311841459828706</v>
      </c>
      <c r="AB149">
        <f t="shared" si="88"/>
        <v>-14.168344115841364</v>
      </c>
      <c r="AC149">
        <f t="shared" si="89"/>
        <v>-1.1691467912824667</v>
      </c>
      <c r="AD149">
        <f t="shared" si="90"/>
        <v>174.46737186941735</v>
      </c>
      <c r="AE149">
        <f t="shared" si="91"/>
        <v>17.480583814861447</v>
      </c>
      <c r="AF149">
        <f t="shared" si="92"/>
        <v>0.82313064326535001</v>
      </c>
      <c r="AG149">
        <f t="shared" si="93"/>
        <v>6.8276397380021319</v>
      </c>
      <c r="AH149">
        <v>910.05037186448521</v>
      </c>
      <c r="AI149">
        <v>897.18757575757536</v>
      </c>
      <c r="AJ149">
        <v>1.7089699585289191</v>
      </c>
      <c r="AK149">
        <v>60.624577214499709</v>
      </c>
      <c r="AL149">
        <f t="shared" si="94"/>
        <v>0.82339776552899568</v>
      </c>
      <c r="AM149">
        <v>33.472066236123062</v>
      </c>
      <c r="AN149">
        <v>34.209507878787882</v>
      </c>
      <c r="AO149">
        <v>-5.4781760959035088E-4</v>
      </c>
      <c r="AP149">
        <v>101.7342113738122</v>
      </c>
      <c r="AQ149">
        <v>13</v>
      </c>
      <c r="AR149">
        <v>2</v>
      </c>
      <c r="AS149">
        <f t="shared" si="95"/>
        <v>1</v>
      </c>
      <c r="AT149">
        <f t="shared" si="96"/>
        <v>0</v>
      </c>
      <c r="AU149">
        <f t="shared" si="97"/>
        <v>47440.795877419798</v>
      </c>
      <c r="AV149">
        <f t="shared" si="98"/>
        <v>1199.9962499999999</v>
      </c>
      <c r="AW149">
        <f t="shared" si="99"/>
        <v>1025.922913593974</v>
      </c>
      <c r="AX149">
        <f t="shared" si="100"/>
        <v>0.85493843301091488</v>
      </c>
      <c r="AY149">
        <f t="shared" si="101"/>
        <v>0.18843117571106568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1678129546.6875</v>
      </c>
      <c r="BF149">
        <v>863.49849999999992</v>
      </c>
      <c r="BG149">
        <v>880.28987500000005</v>
      </c>
      <c r="BH149">
        <v>34.215237500000001</v>
      </c>
      <c r="BI149">
        <v>33.481450000000002</v>
      </c>
      <c r="BJ149">
        <v>870.92087500000002</v>
      </c>
      <c r="BK149">
        <v>33.962262500000001</v>
      </c>
      <c r="BL149">
        <v>650.02500000000009</v>
      </c>
      <c r="BM149">
        <v>101.201875</v>
      </c>
      <c r="BN149">
        <v>0.1000228125</v>
      </c>
      <c r="BO149">
        <v>32.754474999999999</v>
      </c>
      <c r="BP149">
        <v>32.849350000000001</v>
      </c>
      <c r="BQ149">
        <v>999.9</v>
      </c>
      <c r="BR149">
        <v>0</v>
      </c>
      <c r="BS149">
        <v>0</v>
      </c>
      <c r="BT149">
        <v>9008.8299999999981</v>
      </c>
      <c r="BU149">
        <v>0</v>
      </c>
      <c r="BV149">
        <v>435.14499999999998</v>
      </c>
      <c r="BW149">
        <v>-16.791450000000001</v>
      </c>
      <c r="BX149">
        <v>894.09</v>
      </c>
      <c r="BY149">
        <v>910.78437499999995</v>
      </c>
      <c r="BZ149">
        <v>0.7337800000000001</v>
      </c>
      <c r="CA149">
        <v>880.28987500000005</v>
      </c>
      <c r="CB149">
        <v>33.481450000000002</v>
      </c>
      <c r="CC149">
        <v>3.4626412499999999</v>
      </c>
      <c r="CD149">
        <v>3.3883812500000001</v>
      </c>
      <c r="CE149">
        <v>26.437674999999999</v>
      </c>
      <c r="CF149">
        <v>26.070625</v>
      </c>
      <c r="CG149">
        <v>1199.9962499999999</v>
      </c>
      <c r="CH149">
        <v>0.49997000000000003</v>
      </c>
      <c r="CI149">
        <v>0.50002999999999997</v>
      </c>
      <c r="CJ149">
        <v>0</v>
      </c>
      <c r="CK149">
        <v>1001.94</v>
      </c>
      <c r="CL149">
        <v>4.9990899999999998</v>
      </c>
      <c r="CM149">
        <v>10711.65</v>
      </c>
      <c r="CN149">
        <v>9557.7162499999995</v>
      </c>
      <c r="CO149">
        <v>42.375</v>
      </c>
      <c r="CP149">
        <v>44.125</v>
      </c>
      <c r="CQ149">
        <v>43.125</v>
      </c>
      <c r="CR149">
        <v>43.25</v>
      </c>
      <c r="CS149">
        <v>43.686999999999998</v>
      </c>
      <c r="CT149">
        <v>597.46125000000006</v>
      </c>
      <c r="CU149">
        <v>597.53499999999997</v>
      </c>
      <c r="CV149">
        <v>0</v>
      </c>
      <c r="CW149">
        <v>1678129591</v>
      </c>
      <c r="CX149">
        <v>0</v>
      </c>
      <c r="CY149">
        <v>1678124978.5</v>
      </c>
      <c r="CZ149" t="s">
        <v>356</v>
      </c>
      <c r="DA149">
        <v>1678124978.5</v>
      </c>
      <c r="DB149">
        <v>1678124958</v>
      </c>
      <c r="DC149">
        <v>13</v>
      </c>
      <c r="DD149">
        <v>-0.20300000000000001</v>
      </c>
      <c r="DE149">
        <v>-1.0999999999999999E-2</v>
      </c>
      <c r="DF149">
        <v>-7.2679999999999998</v>
      </c>
      <c r="DG149">
        <v>0.23699999999999999</v>
      </c>
      <c r="DH149">
        <v>791</v>
      </c>
      <c r="DI149">
        <v>32</v>
      </c>
      <c r="DJ149">
        <v>0.03</v>
      </c>
      <c r="DK149">
        <v>7.0000000000000007E-2</v>
      </c>
      <c r="DL149">
        <v>-16.602752500000001</v>
      </c>
      <c r="DM149">
        <v>-1.1539598499061501</v>
      </c>
      <c r="DN149">
        <v>0.14800272292680969</v>
      </c>
      <c r="DO149">
        <v>0</v>
      </c>
      <c r="DP149">
        <v>0.77491430000000006</v>
      </c>
      <c r="DQ149">
        <v>-0.27203979737335998</v>
      </c>
      <c r="DR149">
        <v>2.7135754931639541E-2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363</v>
      </c>
      <c r="EA149">
        <v>3.2966600000000001</v>
      </c>
      <c r="EB149">
        <v>2.62527</v>
      </c>
      <c r="EC149">
        <v>0.17107</v>
      </c>
      <c r="ED149">
        <v>0.17101</v>
      </c>
      <c r="EE149">
        <v>0.13974800000000001</v>
      </c>
      <c r="EF149">
        <v>0.13666</v>
      </c>
      <c r="EG149">
        <v>24989.1</v>
      </c>
      <c r="EH149">
        <v>25346.400000000001</v>
      </c>
      <c r="EI149">
        <v>28050.1</v>
      </c>
      <c r="EJ149">
        <v>29431.7</v>
      </c>
      <c r="EK149">
        <v>33224.5</v>
      </c>
      <c r="EL149">
        <v>35276</v>
      </c>
      <c r="EM149">
        <v>39612.300000000003</v>
      </c>
      <c r="EN149">
        <v>42063</v>
      </c>
      <c r="EO149">
        <v>2.2004000000000001</v>
      </c>
      <c r="EP149">
        <v>2.1987199999999998</v>
      </c>
      <c r="EQ149">
        <v>0.123948</v>
      </c>
      <c r="ER149">
        <v>0</v>
      </c>
      <c r="ES149">
        <v>30.8461</v>
      </c>
      <c r="ET149">
        <v>999.9</v>
      </c>
      <c r="EU149">
        <v>73.099999999999994</v>
      </c>
      <c r="EV149">
        <v>33.5</v>
      </c>
      <c r="EW149">
        <v>37.531300000000002</v>
      </c>
      <c r="EX149">
        <v>56.637300000000003</v>
      </c>
      <c r="EY149">
        <v>-3.8742000000000001</v>
      </c>
      <c r="EZ149">
        <v>2</v>
      </c>
      <c r="FA149">
        <v>0.45576699999999998</v>
      </c>
      <c r="FB149">
        <v>9.3248899999999996E-2</v>
      </c>
      <c r="FC149">
        <v>20.2746</v>
      </c>
      <c r="FD149">
        <v>5.2181899999999999</v>
      </c>
      <c r="FE149">
        <v>12.008599999999999</v>
      </c>
      <c r="FF149">
        <v>4.9859499999999999</v>
      </c>
      <c r="FG149">
        <v>3.2844799999999998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1.8622700000000001</v>
      </c>
      <c r="FN149">
        <v>1.86432</v>
      </c>
      <c r="FO149">
        <v>1.8603499999999999</v>
      </c>
      <c r="FP149">
        <v>1.86111</v>
      </c>
      <c r="FQ149">
        <v>1.8602000000000001</v>
      </c>
      <c r="FR149">
        <v>1.86191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-7.431</v>
      </c>
      <c r="GH149">
        <v>0.25290000000000001</v>
      </c>
      <c r="GI149">
        <v>-4.6300871571038451</v>
      </c>
      <c r="GJ149">
        <v>-4.6782648166075668E-3</v>
      </c>
      <c r="GK149">
        <v>2.0645039605938809E-6</v>
      </c>
      <c r="GL149">
        <v>-4.2957140779123221E-10</v>
      </c>
      <c r="GM149">
        <v>-8.3289933805379121E-2</v>
      </c>
      <c r="GN149">
        <v>6.7050777095108757E-4</v>
      </c>
      <c r="GO149">
        <v>6.3862846072479287E-4</v>
      </c>
      <c r="GP149">
        <v>-1.0801389653900339E-5</v>
      </c>
      <c r="GQ149">
        <v>6</v>
      </c>
      <c r="GR149">
        <v>2074</v>
      </c>
      <c r="GS149">
        <v>4</v>
      </c>
      <c r="GT149">
        <v>34</v>
      </c>
      <c r="GU149">
        <v>76.2</v>
      </c>
      <c r="GV149">
        <v>76.5</v>
      </c>
      <c r="GW149">
        <v>2.52441</v>
      </c>
      <c r="GX149">
        <v>2.5268600000000001</v>
      </c>
      <c r="GY149">
        <v>2.04834</v>
      </c>
      <c r="GZ149">
        <v>2.6208499999999999</v>
      </c>
      <c r="HA149">
        <v>2.1972700000000001</v>
      </c>
      <c r="HB149">
        <v>2.3339799999999999</v>
      </c>
      <c r="HC149">
        <v>38.501399999999997</v>
      </c>
      <c r="HD149">
        <v>14.3597</v>
      </c>
      <c r="HE149">
        <v>18</v>
      </c>
      <c r="HF149">
        <v>685.44500000000005</v>
      </c>
      <c r="HG149">
        <v>762.33600000000001</v>
      </c>
      <c r="HH149">
        <v>31.001000000000001</v>
      </c>
      <c r="HI149">
        <v>33.183999999999997</v>
      </c>
      <c r="HJ149">
        <v>30.000399999999999</v>
      </c>
      <c r="HK149">
        <v>33.127000000000002</v>
      </c>
      <c r="HL149">
        <v>33.145299999999999</v>
      </c>
      <c r="HM149">
        <v>50.506100000000004</v>
      </c>
      <c r="HN149">
        <v>10.9152</v>
      </c>
      <c r="HO149">
        <v>100</v>
      </c>
      <c r="HP149">
        <v>31</v>
      </c>
      <c r="HQ149">
        <v>896.61</v>
      </c>
      <c r="HR149">
        <v>33.577399999999997</v>
      </c>
      <c r="HS149">
        <v>98.867599999999996</v>
      </c>
      <c r="HT149">
        <v>97.545299999999997</v>
      </c>
    </row>
    <row r="150" spans="1:228" x14ac:dyDescent="0.2">
      <c r="A150">
        <v>135</v>
      </c>
      <c r="B150">
        <v>1678129553</v>
      </c>
      <c r="C150">
        <v>535</v>
      </c>
      <c r="D150" t="s">
        <v>628</v>
      </c>
      <c r="E150" t="s">
        <v>629</v>
      </c>
      <c r="F150">
        <v>4</v>
      </c>
      <c r="G150">
        <v>1678129551</v>
      </c>
      <c r="H150">
        <f t="shared" si="68"/>
        <v>7.9096889761989028E-4</v>
      </c>
      <c r="I150">
        <f t="shared" si="69"/>
        <v>0.79096889761989031</v>
      </c>
      <c r="J150">
        <f t="shared" si="70"/>
        <v>6.9615668705454921</v>
      </c>
      <c r="K150">
        <f t="shared" si="71"/>
        <v>870.5758571428571</v>
      </c>
      <c r="L150">
        <f t="shared" si="72"/>
        <v>627.49430262308067</v>
      </c>
      <c r="M150">
        <f t="shared" si="73"/>
        <v>63.566214137692285</v>
      </c>
      <c r="N150">
        <f t="shared" si="74"/>
        <v>88.190778987022412</v>
      </c>
      <c r="O150">
        <f t="shared" si="75"/>
        <v>5.0148872752413955E-2</v>
      </c>
      <c r="P150">
        <f t="shared" si="76"/>
        <v>2.7753706130347622</v>
      </c>
      <c r="Q150">
        <f t="shared" si="77"/>
        <v>4.9650851070775437E-2</v>
      </c>
      <c r="R150">
        <f t="shared" si="78"/>
        <v>3.1076114914941333E-2</v>
      </c>
      <c r="S150">
        <f t="shared" si="79"/>
        <v>226.11636952231515</v>
      </c>
      <c r="T150">
        <f t="shared" si="80"/>
        <v>33.938287432852121</v>
      </c>
      <c r="U150">
        <f t="shared" si="81"/>
        <v>32.86347142857143</v>
      </c>
      <c r="V150">
        <f t="shared" si="82"/>
        <v>5.0134799281771159</v>
      </c>
      <c r="W150">
        <f t="shared" si="83"/>
        <v>69.572141237556338</v>
      </c>
      <c r="X150">
        <f t="shared" si="84"/>
        <v>3.4672330840963936</v>
      </c>
      <c r="Y150">
        <f t="shared" si="85"/>
        <v>4.9836515341067535</v>
      </c>
      <c r="Z150">
        <f t="shared" si="86"/>
        <v>1.5462468440807222</v>
      </c>
      <c r="AA150">
        <f t="shared" si="87"/>
        <v>-34.881728385037164</v>
      </c>
      <c r="AB150">
        <f t="shared" si="88"/>
        <v>-15.868882776532548</v>
      </c>
      <c r="AC150">
        <f t="shared" si="89"/>
        <v>-1.3070539757554782</v>
      </c>
      <c r="AD150">
        <f t="shared" si="90"/>
        <v>174.05870438498997</v>
      </c>
      <c r="AE150">
        <f t="shared" si="91"/>
        <v>17.64317538136072</v>
      </c>
      <c r="AF150">
        <f t="shared" si="92"/>
        <v>0.71482913932700065</v>
      </c>
      <c r="AG150">
        <f t="shared" si="93"/>
        <v>6.9615668705454921</v>
      </c>
      <c r="AH150">
        <v>916.97791106510601</v>
      </c>
      <c r="AI150">
        <v>903.99593333333314</v>
      </c>
      <c r="AJ150">
        <v>1.706306391454721</v>
      </c>
      <c r="AK150">
        <v>60.624577214499709</v>
      </c>
      <c r="AL150">
        <f t="shared" si="94"/>
        <v>0.79096889761989031</v>
      </c>
      <c r="AM150">
        <v>33.588870159790773</v>
      </c>
      <c r="AN150">
        <v>34.244116969696961</v>
      </c>
      <c r="AO150">
        <v>8.008303750339953E-3</v>
      </c>
      <c r="AP150">
        <v>101.7342113738122</v>
      </c>
      <c r="AQ150">
        <v>13</v>
      </c>
      <c r="AR150">
        <v>2</v>
      </c>
      <c r="AS150">
        <f t="shared" si="95"/>
        <v>1</v>
      </c>
      <c r="AT150">
        <f t="shared" si="96"/>
        <v>0</v>
      </c>
      <c r="AU150">
        <f t="shared" si="97"/>
        <v>47587.99979379103</v>
      </c>
      <c r="AV150">
        <f t="shared" si="98"/>
        <v>1199.992857142857</v>
      </c>
      <c r="AW150">
        <f t="shared" si="99"/>
        <v>1025.9201707369507</v>
      </c>
      <c r="AX150">
        <f t="shared" si="100"/>
        <v>0.85493856453415273</v>
      </c>
      <c r="AY150">
        <f t="shared" si="101"/>
        <v>0.18843142955091474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1678129551</v>
      </c>
      <c r="BF150">
        <v>870.5758571428571</v>
      </c>
      <c r="BG150">
        <v>887.43628571428576</v>
      </c>
      <c r="BH150">
        <v>34.226814285714283</v>
      </c>
      <c r="BI150">
        <v>33.589557142857153</v>
      </c>
      <c r="BJ150">
        <v>878.0125714285715</v>
      </c>
      <c r="BK150">
        <v>33.973742857142852</v>
      </c>
      <c r="BL150">
        <v>650.00085714285717</v>
      </c>
      <c r="BM150">
        <v>101.20185714285719</v>
      </c>
      <c r="BN150">
        <v>9.9802285714285718E-2</v>
      </c>
      <c r="BO150">
        <v>32.757414285714283</v>
      </c>
      <c r="BP150">
        <v>32.86347142857143</v>
      </c>
      <c r="BQ150">
        <v>999.89999999999986</v>
      </c>
      <c r="BR150">
        <v>0</v>
      </c>
      <c r="BS150">
        <v>0</v>
      </c>
      <c r="BT150">
        <v>9037.3228571428572</v>
      </c>
      <c r="BU150">
        <v>0</v>
      </c>
      <c r="BV150">
        <v>536.02557142857142</v>
      </c>
      <c r="BW150">
        <v>-16.860314285714288</v>
      </c>
      <c r="BX150">
        <v>901.42885714285717</v>
      </c>
      <c r="BY150">
        <v>918.28085714285714</v>
      </c>
      <c r="BZ150">
        <v>0.63723014285714286</v>
      </c>
      <c r="CA150">
        <v>887.43628571428576</v>
      </c>
      <c r="CB150">
        <v>33.589557142857153</v>
      </c>
      <c r="CC150">
        <v>3.4638071428571431</v>
      </c>
      <c r="CD150">
        <v>3.3993185714285721</v>
      </c>
      <c r="CE150">
        <v>26.443371428571432</v>
      </c>
      <c r="CF150">
        <v>26.125128571428569</v>
      </c>
      <c r="CG150">
        <v>1199.992857142857</v>
      </c>
      <c r="CH150">
        <v>0.49996571428571429</v>
      </c>
      <c r="CI150">
        <v>0.50003428571428565</v>
      </c>
      <c r="CJ150">
        <v>0</v>
      </c>
      <c r="CK150">
        <v>1001.674285714286</v>
      </c>
      <c r="CL150">
        <v>4.9990899999999998</v>
      </c>
      <c r="CM150">
        <v>10687.085714285709</v>
      </c>
      <c r="CN150">
        <v>9557.6828571428578</v>
      </c>
      <c r="CO150">
        <v>42.375</v>
      </c>
      <c r="CP150">
        <v>44.125</v>
      </c>
      <c r="CQ150">
        <v>43.125</v>
      </c>
      <c r="CR150">
        <v>43.258857142857153</v>
      </c>
      <c r="CS150">
        <v>43.686999999999998</v>
      </c>
      <c r="CT150">
        <v>597.45428571428579</v>
      </c>
      <c r="CU150">
        <v>597.53857142857123</v>
      </c>
      <c r="CV150">
        <v>0</v>
      </c>
      <c r="CW150">
        <v>1678129595.2</v>
      </c>
      <c r="CX150">
        <v>0</v>
      </c>
      <c r="CY150">
        <v>1678124978.5</v>
      </c>
      <c r="CZ150" t="s">
        <v>356</v>
      </c>
      <c r="DA150">
        <v>1678124978.5</v>
      </c>
      <c r="DB150">
        <v>1678124958</v>
      </c>
      <c r="DC150">
        <v>13</v>
      </c>
      <c r="DD150">
        <v>-0.20300000000000001</v>
      </c>
      <c r="DE150">
        <v>-1.0999999999999999E-2</v>
      </c>
      <c r="DF150">
        <v>-7.2679999999999998</v>
      </c>
      <c r="DG150">
        <v>0.23699999999999999</v>
      </c>
      <c r="DH150">
        <v>791</v>
      </c>
      <c r="DI150">
        <v>32</v>
      </c>
      <c r="DJ150">
        <v>0.03</v>
      </c>
      <c r="DK150">
        <v>7.0000000000000007E-2</v>
      </c>
      <c r="DL150">
        <v>-16.659459999999999</v>
      </c>
      <c r="DM150">
        <v>-1.6792998123827561</v>
      </c>
      <c r="DN150">
        <v>0.16811652774192071</v>
      </c>
      <c r="DO150">
        <v>0</v>
      </c>
      <c r="DP150">
        <v>0.74146232499999998</v>
      </c>
      <c r="DQ150">
        <v>-0.45960226266416498</v>
      </c>
      <c r="DR150">
        <v>5.0206000541960873E-2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363</v>
      </c>
      <c r="EA150">
        <v>3.2967599999999999</v>
      </c>
      <c r="EB150">
        <v>2.6254499999999998</v>
      </c>
      <c r="EC150">
        <v>0.17191300000000001</v>
      </c>
      <c r="ED150">
        <v>0.171852</v>
      </c>
      <c r="EE150">
        <v>0.13985300000000001</v>
      </c>
      <c r="EF150">
        <v>0.13686200000000001</v>
      </c>
      <c r="EG150">
        <v>24963.3</v>
      </c>
      <c r="EH150">
        <v>25320.6</v>
      </c>
      <c r="EI150">
        <v>28049.7</v>
      </c>
      <c r="EJ150">
        <v>29431.7</v>
      </c>
      <c r="EK150">
        <v>33220.5</v>
      </c>
      <c r="EL150">
        <v>35267.699999999997</v>
      </c>
      <c r="EM150">
        <v>39612.400000000001</v>
      </c>
      <c r="EN150">
        <v>42062.9</v>
      </c>
      <c r="EO150">
        <v>2.2002999999999999</v>
      </c>
      <c r="EP150">
        <v>2.19882</v>
      </c>
      <c r="EQ150">
        <v>0.123985</v>
      </c>
      <c r="ER150">
        <v>0</v>
      </c>
      <c r="ES150">
        <v>30.856100000000001</v>
      </c>
      <c r="ET150">
        <v>999.9</v>
      </c>
      <c r="EU150">
        <v>73.099999999999994</v>
      </c>
      <c r="EV150">
        <v>33.5</v>
      </c>
      <c r="EW150">
        <v>37.529499999999999</v>
      </c>
      <c r="EX150">
        <v>56.307299999999998</v>
      </c>
      <c r="EY150">
        <v>-4.0384599999999997</v>
      </c>
      <c r="EZ150">
        <v>2</v>
      </c>
      <c r="FA150">
        <v>0.45596300000000001</v>
      </c>
      <c r="FB150">
        <v>9.6386200000000005E-2</v>
      </c>
      <c r="FC150">
        <v>20.274699999999999</v>
      </c>
      <c r="FD150">
        <v>5.2193899999999998</v>
      </c>
      <c r="FE150">
        <v>12.0092</v>
      </c>
      <c r="FF150">
        <v>4.9862500000000001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1.8622799999999999</v>
      </c>
      <c r="FN150">
        <v>1.86432</v>
      </c>
      <c r="FO150">
        <v>1.8603499999999999</v>
      </c>
      <c r="FP150">
        <v>1.8611</v>
      </c>
      <c r="FQ150">
        <v>1.8602000000000001</v>
      </c>
      <c r="FR150">
        <v>1.86192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-7.444</v>
      </c>
      <c r="GH150">
        <v>0.25319999999999998</v>
      </c>
      <c r="GI150">
        <v>-4.6300871571038451</v>
      </c>
      <c r="GJ150">
        <v>-4.6782648166075668E-3</v>
      </c>
      <c r="GK150">
        <v>2.0645039605938809E-6</v>
      </c>
      <c r="GL150">
        <v>-4.2957140779123221E-10</v>
      </c>
      <c r="GM150">
        <v>-8.3289933805379121E-2</v>
      </c>
      <c r="GN150">
        <v>6.7050777095108757E-4</v>
      </c>
      <c r="GO150">
        <v>6.3862846072479287E-4</v>
      </c>
      <c r="GP150">
        <v>-1.0801389653900339E-5</v>
      </c>
      <c r="GQ150">
        <v>6</v>
      </c>
      <c r="GR150">
        <v>2074</v>
      </c>
      <c r="GS150">
        <v>4</v>
      </c>
      <c r="GT150">
        <v>34</v>
      </c>
      <c r="GU150">
        <v>76.2</v>
      </c>
      <c r="GV150">
        <v>76.599999999999994</v>
      </c>
      <c r="GW150">
        <v>2.5402800000000001</v>
      </c>
      <c r="GX150">
        <v>2.5341800000000001</v>
      </c>
      <c r="GY150">
        <v>2.04834</v>
      </c>
      <c r="GZ150">
        <v>2.6208499999999999</v>
      </c>
      <c r="HA150">
        <v>2.1972700000000001</v>
      </c>
      <c r="HB150">
        <v>2.34863</v>
      </c>
      <c r="HC150">
        <v>38.501399999999997</v>
      </c>
      <c r="HD150">
        <v>14.333399999999999</v>
      </c>
      <c r="HE150">
        <v>18</v>
      </c>
      <c r="HF150">
        <v>685.38900000000001</v>
      </c>
      <c r="HG150">
        <v>762.471</v>
      </c>
      <c r="HH150">
        <v>31.001000000000001</v>
      </c>
      <c r="HI150">
        <v>33.186599999999999</v>
      </c>
      <c r="HJ150">
        <v>30.000399999999999</v>
      </c>
      <c r="HK150">
        <v>33.1295</v>
      </c>
      <c r="HL150">
        <v>33.148299999999999</v>
      </c>
      <c r="HM150">
        <v>50.816400000000002</v>
      </c>
      <c r="HN150">
        <v>10.9152</v>
      </c>
      <c r="HO150">
        <v>100</v>
      </c>
      <c r="HP150">
        <v>31</v>
      </c>
      <c r="HQ150">
        <v>903.29499999999996</v>
      </c>
      <c r="HR150">
        <v>33.559100000000001</v>
      </c>
      <c r="HS150">
        <v>98.867099999999994</v>
      </c>
      <c r="HT150">
        <v>97.545299999999997</v>
      </c>
    </row>
    <row r="151" spans="1:228" x14ac:dyDescent="0.2">
      <c r="A151">
        <v>136</v>
      </c>
      <c r="B151">
        <v>1678129557</v>
      </c>
      <c r="C151">
        <v>539</v>
      </c>
      <c r="D151" t="s">
        <v>630</v>
      </c>
      <c r="E151" t="s">
        <v>631</v>
      </c>
      <c r="F151">
        <v>4</v>
      </c>
      <c r="G151">
        <v>1678129554.6875</v>
      </c>
      <c r="H151">
        <f t="shared" si="68"/>
        <v>8.2863527136980237E-4</v>
      </c>
      <c r="I151">
        <f t="shared" si="69"/>
        <v>0.82863527136980242</v>
      </c>
      <c r="J151">
        <f t="shared" si="70"/>
        <v>6.8767151786614482</v>
      </c>
      <c r="K151">
        <f t="shared" si="71"/>
        <v>876.74700000000007</v>
      </c>
      <c r="L151">
        <f t="shared" si="72"/>
        <v>646.50545067217774</v>
      </c>
      <c r="M151">
        <f t="shared" si="73"/>
        <v>65.490941300766067</v>
      </c>
      <c r="N151">
        <f t="shared" si="74"/>
        <v>88.814388576188634</v>
      </c>
      <c r="O151">
        <f t="shared" si="75"/>
        <v>5.264452782717241E-2</v>
      </c>
      <c r="P151">
        <f t="shared" si="76"/>
        <v>2.772216011050149</v>
      </c>
      <c r="Q151">
        <f t="shared" si="77"/>
        <v>5.2095380033845923E-2</v>
      </c>
      <c r="R151">
        <f t="shared" si="78"/>
        <v>3.2608473815841928E-2</v>
      </c>
      <c r="S151">
        <f t="shared" si="79"/>
        <v>226.11721086175405</v>
      </c>
      <c r="T151">
        <f t="shared" si="80"/>
        <v>33.935920968679788</v>
      </c>
      <c r="U151">
        <f t="shared" si="81"/>
        <v>32.869225</v>
      </c>
      <c r="V151">
        <f t="shared" si="82"/>
        <v>5.0151025433325689</v>
      </c>
      <c r="W151">
        <f t="shared" si="83"/>
        <v>69.62778171008938</v>
      </c>
      <c r="X151">
        <f t="shared" si="84"/>
        <v>3.4713071870597974</v>
      </c>
      <c r="Y151">
        <f t="shared" si="85"/>
        <v>4.9855202934847904</v>
      </c>
      <c r="Z151">
        <f t="shared" si="86"/>
        <v>1.5437953562727715</v>
      </c>
      <c r="AA151">
        <f t="shared" si="87"/>
        <v>-36.542815467408282</v>
      </c>
      <c r="AB151">
        <f t="shared" si="88"/>
        <v>-15.715267863148556</v>
      </c>
      <c r="AC151">
        <f t="shared" si="89"/>
        <v>-1.2959532074215734</v>
      </c>
      <c r="AD151">
        <f t="shared" si="90"/>
        <v>172.56317432377563</v>
      </c>
      <c r="AE151">
        <f t="shared" si="91"/>
        <v>17.683705985313768</v>
      </c>
      <c r="AF151">
        <f t="shared" si="92"/>
        <v>0.73531154734703597</v>
      </c>
      <c r="AG151">
        <f t="shared" si="93"/>
        <v>6.8767151786614482</v>
      </c>
      <c r="AH151">
        <v>924.01491409787286</v>
      </c>
      <c r="AI151">
        <v>910.9970060606056</v>
      </c>
      <c r="AJ151">
        <v>1.73792978668369</v>
      </c>
      <c r="AK151">
        <v>60.624577214499709</v>
      </c>
      <c r="AL151">
        <f t="shared" si="94"/>
        <v>0.82863527136980242</v>
      </c>
      <c r="AM151">
        <v>33.612449437252103</v>
      </c>
      <c r="AN151">
        <v>34.285148484848477</v>
      </c>
      <c r="AO151">
        <v>1.059068357934108E-2</v>
      </c>
      <c r="AP151">
        <v>101.7342113738122</v>
      </c>
      <c r="AQ151">
        <v>13</v>
      </c>
      <c r="AR151">
        <v>2</v>
      </c>
      <c r="AS151">
        <f t="shared" si="95"/>
        <v>1</v>
      </c>
      <c r="AT151">
        <f t="shared" si="96"/>
        <v>0</v>
      </c>
      <c r="AU151">
        <f t="shared" si="97"/>
        <v>47499.984040343013</v>
      </c>
      <c r="AV151">
        <f t="shared" si="98"/>
        <v>1199.9962499999999</v>
      </c>
      <c r="AW151">
        <f t="shared" si="99"/>
        <v>1025.923176094173</v>
      </c>
      <c r="AX151">
        <f t="shared" si="100"/>
        <v>0.85493865176176431</v>
      </c>
      <c r="AY151">
        <f t="shared" si="101"/>
        <v>0.18843159790020517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1678129554.6875</v>
      </c>
      <c r="BF151">
        <v>876.74700000000007</v>
      </c>
      <c r="BG151">
        <v>893.66512499999999</v>
      </c>
      <c r="BH151">
        <v>34.267625000000002</v>
      </c>
      <c r="BI151">
        <v>33.61215</v>
      </c>
      <c r="BJ151">
        <v>884.19650000000001</v>
      </c>
      <c r="BK151">
        <v>34.014312500000003</v>
      </c>
      <c r="BL151">
        <v>650.01487500000007</v>
      </c>
      <c r="BM151">
        <v>101.2</v>
      </c>
      <c r="BN151">
        <v>9.9905875000000005E-2</v>
      </c>
      <c r="BO151">
        <v>32.764075000000012</v>
      </c>
      <c r="BP151">
        <v>32.869225</v>
      </c>
      <c r="BQ151">
        <v>999.9</v>
      </c>
      <c r="BR151">
        <v>0</v>
      </c>
      <c r="BS151">
        <v>0</v>
      </c>
      <c r="BT151">
        <v>9020.7049999999981</v>
      </c>
      <c r="BU151">
        <v>0</v>
      </c>
      <c r="BV151">
        <v>259.87537500000002</v>
      </c>
      <c r="BW151">
        <v>-16.917825000000001</v>
      </c>
      <c r="BX151">
        <v>907.85750000000007</v>
      </c>
      <c r="BY151">
        <v>924.74762500000008</v>
      </c>
      <c r="BZ151">
        <v>0.65548687500000002</v>
      </c>
      <c r="CA151">
        <v>893.66512499999999</v>
      </c>
      <c r="CB151">
        <v>33.61215</v>
      </c>
      <c r="CC151">
        <v>3.4678849999999999</v>
      </c>
      <c r="CD151">
        <v>3.4015499999999999</v>
      </c>
      <c r="CE151">
        <v>26.463337500000002</v>
      </c>
      <c r="CF151">
        <v>26.136212499999999</v>
      </c>
      <c r="CG151">
        <v>1199.9962499999999</v>
      </c>
      <c r="CH151">
        <v>0.49996237500000001</v>
      </c>
      <c r="CI151">
        <v>0.50003762500000004</v>
      </c>
      <c r="CJ151">
        <v>0</v>
      </c>
      <c r="CK151">
        <v>1001.6075</v>
      </c>
      <c r="CL151">
        <v>4.9990899999999998</v>
      </c>
      <c r="CM151">
        <v>10678.325000000001</v>
      </c>
      <c r="CN151">
        <v>9557.6762500000004</v>
      </c>
      <c r="CO151">
        <v>42.375</v>
      </c>
      <c r="CP151">
        <v>44.125</v>
      </c>
      <c r="CQ151">
        <v>43.132750000000001</v>
      </c>
      <c r="CR151">
        <v>43.257750000000001</v>
      </c>
      <c r="CS151">
        <v>43.686999999999998</v>
      </c>
      <c r="CT151">
        <v>597.45249999999999</v>
      </c>
      <c r="CU151">
        <v>597.54374999999993</v>
      </c>
      <c r="CV151">
        <v>0</v>
      </c>
      <c r="CW151">
        <v>1678129599.4000001</v>
      </c>
      <c r="CX151">
        <v>0</v>
      </c>
      <c r="CY151">
        <v>1678124978.5</v>
      </c>
      <c r="CZ151" t="s">
        <v>356</v>
      </c>
      <c r="DA151">
        <v>1678124978.5</v>
      </c>
      <c r="DB151">
        <v>1678124958</v>
      </c>
      <c r="DC151">
        <v>13</v>
      </c>
      <c r="DD151">
        <v>-0.20300000000000001</v>
      </c>
      <c r="DE151">
        <v>-1.0999999999999999E-2</v>
      </c>
      <c r="DF151">
        <v>-7.2679999999999998</v>
      </c>
      <c r="DG151">
        <v>0.23699999999999999</v>
      </c>
      <c r="DH151">
        <v>791</v>
      </c>
      <c r="DI151">
        <v>32</v>
      </c>
      <c r="DJ151">
        <v>0.03</v>
      </c>
      <c r="DK151">
        <v>7.0000000000000007E-2</v>
      </c>
      <c r="DL151">
        <v>-16.761217500000001</v>
      </c>
      <c r="DM151">
        <v>-1.277902063789836</v>
      </c>
      <c r="DN151">
        <v>0.13058752981716931</v>
      </c>
      <c r="DO151">
        <v>0</v>
      </c>
      <c r="DP151">
        <v>0.71430127500000007</v>
      </c>
      <c r="DQ151">
        <v>-0.51203262664165372</v>
      </c>
      <c r="DR151">
        <v>5.4620531916573047E-2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363</v>
      </c>
      <c r="EA151">
        <v>3.2966000000000002</v>
      </c>
      <c r="EB151">
        <v>2.62514</v>
      </c>
      <c r="EC151">
        <v>0.17275799999999999</v>
      </c>
      <c r="ED151">
        <v>0.17269899999999999</v>
      </c>
      <c r="EE151">
        <v>0.139958</v>
      </c>
      <c r="EF151">
        <v>0.13687099999999999</v>
      </c>
      <c r="EG151">
        <v>24937.5</v>
      </c>
      <c r="EH151">
        <v>25294.2</v>
      </c>
      <c r="EI151">
        <v>28049.5</v>
      </c>
      <c r="EJ151">
        <v>29431.200000000001</v>
      </c>
      <c r="EK151">
        <v>33216.5</v>
      </c>
      <c r="EL151">
        <v>35266.800000000003</v>
      </c>
      <c r="EM151">
        <v>39612.300000000003</v>
      </c>
      <c r="EN151">
        <v>42062.2</v>
      </c>
      <c r="EO151">
        <v>2.2002999999999999</v>
      </c>
      <c r="EP151">
        <v>2.1987000000000001</v>
      </c>
      <c r="EQ151">
        <v>0.123963</v>
      </c>
      <c r="ER151">
        <v>0</v>
      </c>
      <c r="ES151">
        <v>30.864999999999998</v>
      </c>
      <c r="ET151">
        <v>999.9</v>
      </c>
      <c r="EU151">
        <v>73.099999999999994</v>
      </c>
      <c r="EV151">
        <v>33.5</v>
      </c>
      <c r="EW151">
        <v>37.531100000000002</v>
      </c>
      <c r="EX151">
        <v>56.397300000000001</v>
      </c>
      <c r="EY151">
        <v>-3.9703499999999998</v>
      </c>
      <c r="EZ151">
        <v>2</v>
      </c>
      <c r="FA151">
        <v>0.456181</v>
      </c>
      <c r="FB151">
        <v>9.8864400000000005E-2</v>
      </c>
      <c r="FC151">
        <v>20.2744</v>
      </c>
      <c r="FD151">
        <v>5.2187900000000003</v>
      </c>
      <c r="FE151">
        <v>12.0098</v>
      </c>
      <c r="FF151">
        <v>4.9859</v>
      </c>
      <c r="FG151">
        <v>3.2845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1.86226</v>
      </c>
      <c r="FN151">
        <v>1.8643099999999999</v>
      </c>
      <c r="FO151">
        <v>1.8603499999999999</v>
      </c>
      <c r="FP151">
        <v>1.86111</v>
      </c>
      <c r="FQ151">
        <v>1.8602000000000001</v>
      </c>
      <c r="FR151">
        <v>1.8619300000000001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-7.4580000000000002</v>
      </c>
      <c r="GH151">
        <v>0.2535</v>
      </c>
      <c r="GI151">
        <v>-4.6300871571038451</v>
      </c>
      <c r="GJ151">
        <v>-4.6782648166075668E-3</v>
      </c>
      <c r="GK151">
        <v>2.0645039605938809E-6</v>
      </c>
      <c r="GL151">
        <v>-4.2957140779123221E-10</v>
      </c>
      <c r="GM151">
        <v>-8.3289933805379121E-2</v>
      </c>
      <c r="GN151">
        <v>6.7050777095108757E-4</v>
      </c>
      <c r="GO151">
        <v>6.3862846072479287E-4</v>
      </c>
      <c r="GP151">
        <v>-1.0801389653900339E-5</v>
      </c>
      <c r="GQ151">
        <v>6</v>
      </c>
      <c r="GR151">
        <v>2074</v>
      </c>
      <c r="GS151">
        <v>4</v>
      </c>
      <c r="GT151">
        <v>34</v>
      </c>
      <c r="GU151">
        <v>76.3</v>
      </c>
      <c r="GV151">
        <v>76.7</v>
      </c>
      <c r="GW151">
        <v>2.5549300000000001</v>
      </c>
      <c r="GX151">
        <v>2.5317400000000001</v>
      </c>
      <c r="GY151">
        <v>2.04834</v>
      </c>
      <c r="GZ151">
        <v>2.6208499999999999</v>
      </c>
      <c r="HA151">
        <v>2.1972700000000001</v>
      </c>
      <c r="HB151">
        <v>2.3132299999999999</v>
      </c>
      <c r="HC151">
        <v>38.501399999999997</v>
      </c>
      <c r="HD151">
        <v>14.3072</v>
      </c>
      <c r="HE151">
        <v>18</v>
      </c>
      <c r="HF151">
        <v>685.41399999999999</v>
      </c>
      <c r="HG151">
        <v>762.36699999999996</v>
      </c>
      <c r="HH151">
        <v>31.000800000000002</v>
      </c>
      <c r="HI151">
        <v>33.189100000000003</v>
      </c>
      <c r="HJ151">
        <v>30.000399999999999</v>
      </c>
      <c r="HK151">
        <v>33.131799999999998</v>
      </c>
      <c r="HL151">
        <v>33.149799999999999</v>
      </c>
      <c r="HM151">
        <v>51.122799999999998</v>
      </c>
      <c r="HN151">
        <v>10.9152</v>
      </c>
      <c r="HO151">
        <v>100</v>
      </c>
      <c r="HP151">
        <v>31</v>
      </c>
      <c r="HQ151">
        <v>909.97500000000002</v>
      </c>
      <c r="HR151">
        <v>33.654000000000003</v>
      </c>
      <c r="HS151">
        <v>98.866799999999998</v>
      </c>
      <c r="HT151">
        <v>97.543599999999998</v>
      </c>
    </row>
    <row r="152" spans="1:228" x14ac:dyDescent="0.2">
      <c r="A152">
        <v>137</v>
      </c>
      <c r="B152">
        <v>1678129561</v>
      </c>
      <c r="C152">
        <v>543</v>
      </c>
      <c r="D152" t="s">
        <v>632</v>
      </c>
      <c r="E152" t="s">
        <v>633</v>
      </c>
      <c r="F152">
        <v>4</v>
      </c>
      <c r="G152">
        <v>1678129559</v>
      </c>
      <c r="H152">
        <f t="shared" si="68"/>
        <v>8.0206380961786884E-4</v>
      </c>
      <c r="I152">
        <f t="shared" si="69"/>
        <v>0.80206380961786883</v>
      </c>
      <c r="J152">
        <f t="shared" si="70"/>
        <v>6.9845746259398132</v>
      </c>
      <c r="K152">
        <f t="shared" si="71"/>
        <v>883.88600000000008</v>
      </c>
      <c r="L152">
        <f t="shared" si="72"/>
        <v>643.28607975618661</v>
      </c>
      <c r="M152">
        <f t="shared" si="73"/>
        <v>65.165627699369452</v>
      </c>
      <c r="N152">
        <f t="shared" si="74"/>
        <v>89.538679317475044</v>
      </c>
      <c r="O152">
        <f t="shared" si="75"/>
        <v>5.0962711594272153E-2</v>
      </c>
      <c r="P152">
        <f t="shared" si="76"/>
        <v>2.767750364184824</v>
      </c>
      <c r="Q152">
        <f t="shared" si="77"/>
        <v>5.0447083581282998E-2</v>
      </c>
      <c r="R152">
        <f t="shared" si="78"/>
        <v>3.1575319502836791E-2</v>
      </c>
      <c r="S152">
        <f t="shared" si="79"/>
        <v>226.11879266558091</v>
      </c>
      <c r="T152">
        <f t="shared" si="80"/>
        <v>33.95225006296895</v>
      </c>
      <c r="U152">
        <f t="shared" si="81"/>
        <v>32.877985714285707</v>
      </c>
      <c r="V152">
        <f t="shared" si="82"/>
        <v>5.017574106855859</v>
      </c>
      <c r="W152">
        <f t="shared" si="83"/>
        <v>69.662770428542672</v>
      </c>
      <c r="X152">
        <f t="shared" si="84"/>
        <v>3.4744837106441087</v>
      </c>
      <c r="Y152">
        <f t="shared" si="85"/>
        <v>4.987576131799262</v>
      </c>
      <c r="Z152">
        <f t="shared" si="86"/>
        <v>1.5430903962117504</v>
      </c>
      <c r="AA152">
        <f t="shared" si="87"/>
        <v>-35.371014004148016</v>
      </c>
      <c r="AB152">
        <f t="shared" si="88"/>
        <v>-15.904182841523109</v>
      </c>
      <c r="AC152">
        <f t="shared" si="89"/>
        <v>-1.3137517545755193</v>
      </c>
      <c r="AD152">
        <f t="shared" si="90"/>
        <v>173.52984406533426</v>
      </c>
      <c r="AE152">
        <f t="shared" si="91"/>
        <v>17.758320635295572</v>
      </c>
      <c r="AF152">
        <f t="shared" si="92"/>
        <v>0.76772966105823215</v>
      </c>
      <c r="AG152">
        <f t="shared" si="93"/>
        <v>6.9845746259398132</v>
      </c>
      <c r="AH152">
        <v>930.9521899848296</v>
      </c>
      <c r="AI152">
        <v>917.87170909090889</v>
      </c>
      <c r="AJ152">
        <v>1.7267240650885931</v>
      </c>
      <c r="AK152">
        <v>60.624577214499709</v>
      </c>
      <c r="AL152">
        <f t="shared" si="94"/>
        <v>0.80206380961786883</v>
      </c>
      <c r="AM152">
        <v>33.614391433224348</v>
      </c>
      <c r="AN152">
        <v>34.304664242424231</v>
      </c>
      <c r="AO152">
        <v>3.9731965834894391E-3</v>
      </c>
      <c r="AP152">
        <v>101.7342113738122</v>
      </c>
      <c r="AQ152">
        <v>13</v>
      </c>
      <c r="AR152">
        <v>2</v>
      </c>
      <c r="AS152">
        <f t="shared" si="95"/>
        <v>1</v>
      </c>
      <c r="AT152">
        <f t="shared" si="96"/>
        <v>0</v>
      </c>
      <c r="AU152">
        <f t="shared" si="97"/>
        <v>47375.838097635853</v>
      </c>
      <c r="AV152">
        <f t="shared" si="98"/>
        <v>1200.002857142857</v>
      </c>
      <c r="AW152">
        <f t="shared" si="99"/>
        <v>1025.9289993085911</v>
      </c>
      <c r="AX152">
        <f t="shared" si="100"/>
        <v>0.85493879718859456</v>
      </c>
      <c r="AY152">
        <f t="shared" si="101"/>
        <v>0.18843187857398752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1678129559</v>
      </c>
      <c r="BF152">
        <v>883.88600000000008</v>
      </c>
      <c r="BG152">
        <v>900.90585714285714</v>
      </c>
      <c r="BH152">
        <v>34.298557142857142</v>
      </c>
      <c r="BI152">
        <v>33.614142857142859</v>
      </c>
      <c r="BJ152">
        <v>891.35000000000014</v>
      </c>
      <c r="BK152">
        <v>34.04504285714286</v>
      </c>
      <c r="BL152">
        <v>649.95514285714285</v>
      </c>
      <c r="BM152">
        <v>101.2011428571429</v>
      </c>
      <c r="BN152">
        <v>0.1000196428571429</v>
      </c>
      <c r="BO152">
        <v>32.771400000000007</v>
      </c>
      <c r="BP152">
        <v>32.877985714285707</v>
      </c>
      <c r="BQ152">
        <v>999.89999999999986</v>
      </c>
      <c r="BR152">
        <v>0</v>
      </c>
      <c r="BS152">
        <v>0</v>
      </c>
      <c r="BT152">
        <v>8996.8757142857139</v>
      </c>
      <c r="BU152">
        <v>0</v>
      </c>
      <c r="BV152">
        <v>187.61971428571431</v>
      </c>
      <c r="BW152">
        <v>-17.019942857142858</v>
      </c>
      <c r="BX152">
        <v>915.27871428571427</v>
      </c>
      <c r="BY152">
        <v>932.24257142857152</v>
      </c>
      <c r="BZ152">
        <v>0.68441614285714281</v>
      </c>
      <c r="CA152">
        <v>900.90585714285714</v>
      </c>
      <c r="CB152">
        <v>33.614142857142859</v>
      </c>
      <c r="CC152">
        <v>3.4710528571428569</v>
      </c>
      <c r="CD152">
        <v>3.4017871428571431</v>
      </c>
      <c r="CE152">
        <v>26.478814285714289</v>
      </c>
      <c r="CF152">
        <v>26.1374</v>
      </c>
      <c r="CG152">
        <v>1200.002857142857</v>
      </c>
      <c r="CH152">
        <v>0.49995499999999998</v>
      </c>
      <c r="CI152">
        <v>0.50004499999999996</v>
      </c>
      <c r="CJ152">
        <v>0</v>
      </c>
      <c r="CK152">
        <v>1001.338571428571</v>
      </c>
      <c r="CL152">
        <v>4.9990899999999998</v>
      </c>
      <c r="CM152">
        <v>10674.585714285709</v>
      </c>
      <c r="CN152">
        <v>9557.721428571429</v>
      </c>
      <c r="CO152">
        <v>42.375</v>
      </c>
      <c r="CP152">
        <v>44.125</v>
      </c>
      <c r="CQ152">
        <v>43.169285714285706</v>
      </c>
      <c r="CR152">
        <v>43.25</v>
      </c>
      <c r="CS152">
        <v>43.686999999999998</v>
      </c>
      <c r="CT152">
        <v>597.44999999999993</v>
      </c>
      <c r="CU152">
        <v>597.55285714285708</v>
      </c>
      <c r="CV152">
        <v>0</v>
      </c>
      <c r="CW152">
        <v>1678129603</v>
      </c>
      <c r="CX152">
        <v>0</v>
      </c>
      <c r="CY152">
        <v>1678124978.5</v>
      </c>
      <c r="CZ152" t="s">
        <v>356</v>
      </c>
      <c r="DA152">
        <v>1678124978.5</v>
      </c>
      <c r="DB152">
        <v>1678124958</v>
      </c>
      <c r="DC152">
        <v>13</v>
      </c>
      <c r="DD152">
        <v>-0.20300000000000001</v>
      </c>
      <c r="DE152">
        <v>-1.0999999999999999E-2</v>
      </c>
      <c r="DF152">
        <v>-7.2679999999999998</v>
      </c>
      <c r="DG152">
        <v>0.23699999999999999</v>
      </c>
      <c r="DH152">
        <v>791</v>
      </c>
      <c r="DI152">
        <v>32</v>
      </c>
      <c r="DJ152">
        <v>0.03</v>
      </c>
      <c r="DK152">
        <v>7.0000000000000007E-2</v>
      </c>
      <c r="DL152">
        <v>-16.83703902439024</v>
      </c>
      <c r="DM152">
        <v>-1.0623888501742449</v>
      </c>
      <c r="DN152">
        <v>0.10870367390755201</v>
      </c>
      <c r="DO152">
        <v>0</v>
      </c>
      <c r="DP152">
        <v>0.69996907317073165</v>
      </c>
      <c r="DQ152">
        <v>-0.39092251567944009</v>
      </c>
      <c r="DR152">
        <v>4.9323059890337972E-2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363</v>
      </c>
      <c r="EA152">
        <v>3.2967499999999998</v>
      </c>
      <c r="EB152">
        <v>2.6254499999999998</v>
      </c>
      <c r="EC152">
        <v>0.17361199999999999</v>
      </c>
      <c r="ED152">
        <v>0.17354600000000001</v>
      </c>
      <c r="EE152">
        <v>0.14001</v>
      </c>
      <c r="EF152">
        <v>0.136875</v>
      </c>
      <c r="EG152">
        <v>24911.9</v>
      </c>
      <c r="EH152">
        <v>25268.1</v>
      </c>
      <c r="EI152">
        <v>28049.7</v>
      </c>
      <c r="EJ152">
        <v>29431</v>
      </c>
      <c r="EK152">
        <v>33214.300000000003</v>
      </c>
      <c r="EL152">
        <v>35266.6</v>
      </c>
      <c r="EM152">
        <v>39612.1</v>
      </c>
      <c r="EN152">
        <v>42062</v>
      </c>
      <c r="EO152">
        <v>2.20017</v>
      </c>
      <c r="EP152">
        <v>2.1987000000000001</v>
      </c>
      <c r="EQ152">
        <v>0.123538</v>
      </c>
      <c r="ER152">
        <v>0</v>
      </c>
      <c r="ES152">
        <v>30.875699999999998</v>
      </c>
      <c r="ET152">
        <v>999.9</v>
      </c>
      <c r="EU152">
        <v>73.099999999999994</v>
      </c>
      <c r="EV152">
        <v>33.4</v>
      </c>
      <c r="EW152">
        <v>37.314599999999999</v>
      </c>
      <c r="EX152">
        <v>56.637300000000003</v>
      </c>
      <c r="EY152">
        <v>-3.9262800000000002</v>
      </c>
      <c r="EZ152">
        <v>2</v>
      </c>
      <c r="FA152">
        <v>0.45647900000000002</v>
      </c>
      <c r="FB152">
        <v>9.9959099999999995E-2</v>
      </c>
      <c r="FC152">
        <v>20.2742</v>
      </c>
      <c r="FD152">
        <v>5.2172900000000002</v>
      </c>
      <c r="FE152">
        <v>12.009499999999999</v>
      </c>
      <c r="FF152">
        <v>4.9856999999999996</v>
      </c>
      <c r="FG152">
        <v>3.2841999999999998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1.86226</v>
      </c>
      <c r="FN152">
        <v>1.86432</v>
      </c>
      <c r="FO152">
        <v>1.8603499999999999</v>
      </c>
      <c r="FP152">
        <v>1.86111</v>
      </c>
      <c r="FQ152">
        <v>1.8602000000000001</v>
      </c>
      <c r="FR152">
        <v>1.8619399999999999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-7.4710000000000001</v>
      </c>
      <c r="GH152">
        <v>0.25359999999999999</v>
      </c>
      <c r="GI152">
        <v>-4.6300871571038451</v>
      </c>
      <c r="GJ152">
        <v>-4.6782648166075668E-3</v>
      </c>
      <c r="GK152">
        <v>2.0645039605938809E-6</v>
      </c>
      <c r="GL152">
        <v>-4.2957140779123221E-10</v>
      </c>
      <c r="GM152">
        <v>-8.3289933805379121E-2</v>
      </c>
      <c r="GN152">
        <v>6.7050777095108757E-4</v>
      </c>
      <c r="GO152">
        <v>6.3862846072479287E-4</v>
      </c>
      <c r="GP152">
        <v>-1.0801389653900339E-5</v>
      </c>
      <c r="GQ152">
        <v>6</v>
      </c>
      <c r="GR152">
        <v>2074</v>
      </c>
      <c r="GS152">
        <v>4</v>
      </c>
      <c r="GT152">
        <v>34</v>
      </c>
      <c r="GU152">
        <v>76.400000000000006</v>
      </c>
      <c r="GV152">
        <v>76.7</v>
      </c>
      <c r="GW152">
        <v>2.5708000000000002</v>
      </c>
      <c r="GX152">
        <v>2.5390600000000001</v>
      </c>
      <c r="GY152">
        <v>2.04834</v>
      </c>
      <c r="GZ152">
        <v>2.6208499999999999</v>
      </c>
      <c r="HA152">
        <v>2.1972700000000001</v>
      </c>
      <c r="HB152">
        <v>2.2888199999999999</v>
      </c>
      <c r="HC152">
        <v>38.501399999999997</v>
      </c>
      <c r="HD152">
        <v>14.2896</v>
      </c>
      <c r="HE152">
        <v>18</v>
      </c>
      <c r="HF152">
        <v>685.33500000000004</v>
      </c>
      <c r="HG152">
        <v>762.404</v>
      </c>
      <c r="HH152">
        <v>31.000599999999999</v>
      </c>
      <c r="HI152">
        <v>33.192100000000003</v>
      </c>
      <c r="HJ152">
        <v>30.000399999999999</v>
      </c>
      <c r="HK152">
        <v>33.134</v>
      </c>
      <c r="HL152">
        <v>33.152500000000003</v>
      </c>
      <c r="HM152">
        <v>51.428400000000003</v>
      </c>
      <c r="HN152">
        <v>10.9152</v>
      </c>
      <c r="HO152">
        <v>100</v>
      </c>
      <c r="HP152">
        <v>31</v>
      </c>
      <c r="HQ152">
        <v>916.654</v>
      </c>
      <c r="HR152">
        <v>33.688099999999999</v>
      </c>
      <c r="HS152">
        <v>98.866699999999994</v>
      </c>
      <c r="HT152">
        <v>97.543099999999995</v>
      </c>
    </row>
    <row r="153" spans="1:228" x14ac:dyDescent="0.2">
      <c r="A153">
        <v>138</v>
      </c>
      <c r="B153">
        <v>1678129565</v>
      </c>
      <c r="C153">
        <v>547</v>
      </c>
      <c r="D153" t="s">
        <v>634</v>
      </c>
      <c r="E153" t="s">
        <v>635</v>
      </c>
      <c r="F153">
        <v>4</v>
      </c>
      <c r="G153">
        <v>1678129562.6875</v>
      </c>
      <c r="H153">
        <f t="shared" si="68"/>
        <v>7.8989399142484506E-4</v>
      </c>
      <c r="I153">
        <f t="shared" si="69"/>
        <v>0.78989399142484507</v>
      </c>
      <c r="J153">
        <f t="shared" si="70"/>
        <v>7.0062172829695433</v>
      </c>
      <c r="K153">
        <f t="shared" si="71"/>
        <v>889.99475000000007</v>
      </c>
      <c r="L153">
        <f t="shared" si="72"/>
        <v>645.29551432626829</v>
      </c>
      <c r="M153">
        <f t="shared" si="73"/>
        <v>65.370461845298351</v>
      </c>
      <c r="N153">
        <f t="shared" si="74"/>
        <v>90.159262780764877</v>
      </c>
      <c r="O153">
        <f t="shared" si="75"/>
        <v>5.020533166090585E-2</v>
      </c>
      <c r="P153">
        <f t="shared" si="76"/>
        <v>2.7662357155584929</v>
      </c>
      <c r="Q153">
        <f t="shared" si="77"/>
        <v>4.9704563439631679E-2</v>
      </c>
      <c r="R153">
        <f t="shared" si="78"/>
        <v>3.110992782405712E-2</v>
      </c>
      <c r="S153">
        <f t="shared" si="79"/>
        <v>226.11965773700209</v>
      </c>
      <c r="T153">
        <f t="shared" si="80"/>
        <v>33.956926119669419</v>
      </c>
      <c r="U153">
        <f t="shared" si="81"/>
        <v>32.879962499999998</v>
      </c>
      <c r="V153">
        <f t="shared" si="82"/>
        <v>5.0181319421010411</v>
      </c>
      <c r="W153">
        <f t="shared" si="83"/>
        <v>69.684938246711354</v>
      </c>
      <c r="X153">
        <f t="shared" si="84"/>
        <v>3.4757360600427569</v>
      </c>
      <c r="Y153">
        <f t="shared" si="85"/>
        <v>4.9877866688168986</v>
      </c>
      <c r="Z153">
        <f t="shared" si="86"/>
        <v>1.5423958820582842</v>
      </c>
      <c r="AA153">
        <f t="shared" si="87"/>
        <v>-34.834325021835667</v>
      </c>
      <c r="AB153">
        <f t="shared" si="88"/>
        <v>-16.078433895164892</v>
      </c>
      <c r="AC153">
        <f t="shared" si="89"/>
        <v>-1.3288906155212918</v>
      </c>
      <c r="AD153">
        <f t="shared" si="90"/>
        <v>173.87800820448024</v>
      </c>
      <c r="AE153">
        <f t="shared" si="91"/>
        <v>17.790033268826168</v>
      </c>
      <c r="AF153">
        <f t="shared" si="92"/>
        <v>0.78203424031998159</v>
      </c>
      <c r="AG153">
        <f t="shared" si="93"/>
        <v>7.0062172829695433</v>
      </c>
      <c r="AH153">
        <v>937.84001406965251</v>
      </c>
      <c r="AI153">
        <v>924.75073939393894</v>
      </c>
      <c r="AJ153">
        <v>1.7239808558051031</v>
      </c>
      <c r="AK153">
        <v>60.624577214499709</v>
      </c>
      <c r="AL153">
        <f t="shared" si="94"/>
        <v>0.78989399142484507</v>
      </c>
      <c r="AM153">
        <v>33.6128132742814</v>
      </c>
      <c r="AN153">
        <v>34.312900606060587</v>
      </c>
      <c r="AO153">
        <v>6.3896346381218537E-4</v>
      </c>
      <c r="AP153">
        <v>101.7342113738122</v>
      </c>
      <c r="AQ153">
        <v>13</v>
      </c>
      <c r="AR153">
        <v>2</v>
      </c>
      <c r="AS153">
        <f t="shared" si="95"/>
        <v>1</v>
      </c>
      <c r="AT153">
        <f t="shared" si="96"/>
        <v>0</v>
      </c>
      <c r="AU153">
        <f t="shared" si="97"/>
        <v>47334.033855834343</v>
      </c>
      <c r="AV153">
        <f t="shared" si="98"/>
        <v>1200.0074999999999</v>
      </c>
      <c r="AW153">
        <f t="shared" si="99"/>
        <v>1025.9329635943016</v>
      </c>
      <c r="AX153">
        <f t="shared" si="100"/>
        <v>0.85493879296112874</v>
      </c>
      <c r="AY153">
        <f t="shared" si="101"/>
        <v>0.18843187041497833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1678129562.6875</v>
      </c>
      <c r="BF153">
        <v>889.99475000000007</v>
      </c>
      <c r="BG153">
        <v>907.05762500000003</v>
      </c>
      <c r="BH153">
        <v>34.310250000000003</v>
      </c>
      <c r="BI153">
        <v>33.613187500000002</v>
      </c>
      <c r="BJ153">
        <v>897.47112500000003</v>
      </c>
      <c r="BK153">
        <v>34.056649999999998</v>
      </c>
      <c r="BL153">
        <v>650.04424999999992</v>
      </c>
      <c r="BM153">
        <v>101.203</v>
      </c>
      <c r="BN153">
        <v>0.10014002499999999</v>
      </c>
      <c r="BO153">
        <v>32.772150000000003</v>
      </c>
      <c r="BP153">
        <v>32.879962499999998</v>
      </c>
      <c r="BQ153">
        <v>999.9</v>
      </c>
      <c r="BR153">
        <v>0</v>
      </c>
      <c r="BS153">
        <v>0</v>
      </c>
      <c r="BT153">
        <v>8988.6712499999994</v>
      </c>
      <c r="BU153">
        <v>0</v>
      </c>
      <c r="BV153">
        <v>173.95525000000001</v>
      </c>
      <c r="BW153">
        <v>-17.062950000000001</v>
      </c>
      <c r="BX153">
        <v>921.61550000000011</v>
      </c>
      <c r="BY153">
        <v>938.60725000000002</v>
      </c>
      <c r="BZ153">
        <v>0.69706262500000005</v>
      </c>
      <c r="CA153">
        <v>907.05762500000003</v>
      </c>
      <c r="CB153">
        <v>33.613187500000002</v>
      </c>
      <c r="CC153">
        <v>3.4723087499999998</v>
      </c>
      <c r="CD153">
        <v>3.4017637500000002</v>
      </c>
      <c r="CE153">
        <v>26.484950000000001</v>
      </c>
      <c r="CF153">
        <v>26.137262499999999</v>
      </c>
      <c r="CG153">
        <v>1200.0074999999999</v>
      </c>
      <c r="CH153">
        <v>0.49995687500000002</v>
      </c>
      <c r="CI153">
        <v>0.50004312499999992</v>
      </c>
      <c r="CJ153">
        <v>0</v>
      </c>
      <c r="CK153">
        <v>1001.2975</v>
      </c>
      <c r="CL153">
        <v>4.9990899999999998</v>
      </c>
      <c r="CM153">
        <v>10672.35</v>
      </c>
      <c r="CN153">
        <v>9557.7612500000014</v>
      </c>
      <c r="CO153">
        <v>42.382750000000001</v>
      </c>
      <c r="CP153">
        <v>44.125</v>
      </c>
      <c r="CQ153">
        <v>43.171499999999988</v>
      </c>
      <c r="CR153">
        <v>43.280999999999999</v>
      </c>
      <c r="CS153">
        <v>43.686999999999998</v>
      </c>
      <c r="CT153">
        <v>597.4525000000001</v>
      </c>
      <c r="CU153">
        <v>597.55499999999995</v>
      </c>
      <c r="CV153">
        <v>0</v>
      </c>
      <c r="CW153">
        <v>1678129607.2</v>
      </c>
      <c r="CX153">
        <v>0</v>
      </c>
      <c r="CY153">
        <v>1678124978.5</v>
      </c>
      <c r="CZ153" t="s">
        <v>356</v>
      </c>
      <c r="DA153">
        <v>1678124978.5</v>
      </c>
      <c r="DB153">
        <v>1678124958</v>
      </c>
      <c r="DC153">
        <v>13</v>
      </c>
      <c r="DD153">
        <v>-0.20300000000000001</v>
      </c>
      <c r="DE153">
        <v>-1.0999999999999999E-2</v>
      </c>
      <c r="DF153">
        <v>-7.2679999999999998</v>
      </c>
      <c r="DG153">
        <v>0.23699999999999999</v>
      </c>
      <c r="DH153">
        <v>791</v>
      </c>
      <c r="DI153">
        <v>32</v>
      </c>
      <c r="DJ153">
        <v>0.03</v>
      </c>
      <c r="DK153">
        <v>7.0000000000000007E-2</v>
      </c>
      <c r="DL153">
        <v>-16.907163414634141</v>
      </c>
      <c r="DM153">
        <v>-1.016029965156809</v>
      </c>
      <c r="DN153">
        <v>0.1035087595117308</v>
      </c>
      <c r="DO153">
        <v>0</v>
      </c>
      <c r="DP153">
        <v>0.6870204146341462</v>
      </c>
      <c r="DQ153">
        <v>-0.15150702439024349</v>
      </c>
      <c r="DR153">
        <v>3.9220793487685687E-2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363</v>
      </c>
      <c r="EA153">
        <v>3.2964000000000002</v>
      </c>
      <c r="EB153">
        <v>2.6249400000000001</v>
      </c>
      <c r="EC153">
        <v>0.174455</v>
      </c>
      <c r="ED153">
        <v>0.174396</v>
      </c>
      <c r="EE153">
        <v>0.14003499999999999</v>
      </c>
      <c r="EF153">
        <v>0.136877</v>
      </c>
      <c r="EG153">
        <v>24886.2</v>
      </c>
      <c r="EH153">
        <v>25242.2</v>
      </c>
      <c r="EI153">
        <v>28049.4</v>
      </c>
      <c r="EJ153">
        <v>29431.200000000001</v>
      </c>
      <c r="EK153">
        <v>33212.9</v>
      </c>
      <c r="EL153">
        <v>35266.699999999997</v>
      </c>
      <c r="EM153">
        <v>39611.4</v>
      </c>
      <c r="EN153">
        <v>42062.3</v>
      </c>
      <c r="EO153">
        <v>2.2001200000000001</v>
      </c>
      <c r="EP153">
        <v>2.19882</v>
      </c>
      <c r="EQ153">
        <v>0.12257</v>
      </c>
      <c r="ER153">
        <v>0</v>
      </c>
      <c r="ES153">
        <v>30.8842</v>
      </c>
      <c r="ET153">
        <v>999.9</v>
      </c>
      <c r="EU153">
        <v>73.099999999999994</v>
      </c>
      <c r="EV153">
        <v>33.4</v>
      </c>
      <c r="EW153">
        <v>37.3217</v>
      </c>
      <c r="EX153">
        <v>56.607300000000002</v>
      </c>
      <c r="EY153">
        <v>-3.8421500000000002</v>
      </c>
      <c r="EZ153">
        <v>2</v>
      </c>
      <c r="FA153">
        <v>0.45672499999999999</v>
      </c>
      <c r="FB153">
        <v>0.10013900000000001</v>
      </c>
      <c r="FC153">
        <v>20.2745</v>
      </c>
      <c r="FD153">
        <v>5.2193899999999998</v>
      </c>
      <c r="FE153">
        <v>12.0098</v>
      </c>
      <c r="FF153">
        <v>4.9851999999999999</v>
      </c>
      <c r="FG153">
        <v>3.2846500000000001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1.86225</v>
      </c>
      <c r="FN153">
        <v>1.86432</v>
      </c>
      <c r="FO153">
        <v>1.8603499999999999</v>
      </c>
      <c r="FP153">
        <v>1.86111</v>
      </c>
      <c r="FQ153">
        <v>1.8602000000000001</v>
      </c>
      <c r="FR153">
        <v>1.86192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-7.484</v>
      </c>
      <c r="GH153">
        <v>0.25359999999999999</v>
      </c>
      <c r="GI153">
        <v>-4.6300871571038451</v>
      </c>
      <c r="GJ153">
        <v>-4.6782648166075668E-3</v>
      </c>
      <c r="GK153">
        <v>2.0645039605938809E-6</v>
      </c>
      <c r="GL153">
        <v>-4.2957140779123221E-10</v>
      </c>
      <c r="GM153">
        <v>-8.3289933805379121E-2</v>
      </c>
      <c r="GN153">
        <v>6.7050777095108757E-4</v>
      </c>
      <c r="GO153">
        <v>6.3862846072479287E-4</v>
      </c>
      <c r="GP153">
        <v>-1.0801389653900339E-5</v>
      </c>
      <c r="GQ153">
        <v>6</v>
      </c>
      <c r="GR153">
        <v>2074</v>
      </c>
      <c r="GS153">
        <v>4</v>
      </c>
      <c r="GT153">
        <v>34</v>
      </c>
      <c r="GU153">
        <v>76.400000000000006</v>
      </c>
      <c r="GV153">
        <v>76.8</v>
      </c>
      <c r="GW153">
        <v>2.5854499999999998</v>
      </c>
      <c r="GX153">
        <v>2.5329600000000001</v>
      </c>
      <c r="GY153">
        <v>2.04834</v>
      </c>
      <c r="GZ153">
        <v>2.6208499999999999</v>
      </c>
      <c r="HA153">
        <v>2.1972700000000001</v>
      </c>
      <c r="HB153">
        <v>2.2851599999999999</v>
      </c>
      <c r="HC153">
        <v>38.501399999999997</v>
      </c>
      <c r="HD153">
        <v>14.3072</v>
      </c>
      <c r="HE153">
        <v>18</v>
      </c>
      <c r="HF153">
        <v>685.32600000000002</v>
      </c>
      <c r="HG153">
        <v>762.55499999999995</v>
      </c>
      <c r="HH153">
        <v>31.000299999999999</v>
      </c>
      <c r="HI153">
        <v>33.195099999999996</v>
      </c>
      <c r="HJ153">
        <v>30.000399999999999</v>
      </c>
      <c r="HK153">
        <v>33.136899999999997</v>
      </c>
      <c r="HL153">
        <v>33.154899999999998</v>
      </c>
      <c r="HM153">
        <v>51.731000000000002</v>
      </c>
      <c r="HN153">
        <v>10.9152</v>
      </c>
      <c r="HO153">
        <v>100</v>
      </c>
      <c r="HP153">
        <v>31</v>
      </c>
      <c r="HQ153">
        <v>923.33199999999999</v>
      </c>
      <c r="HR153">
        <v>33.725499999999997</v>
      </c>
      <c r="HS153">
        <v>98.865399999999994</v>
      </c>
      <c r="HT153">
        <v>97.543700000000001</v>
      </c>
    </row>
    <row r="154" spans="1:228" x14ac:dyDescent="0.2">
      <c r="A154">
        <v>139</v>
      </c>
      <c r="B154">
        <v>1678129569</v>
      </c>
      <c r="C154">
        <v>551</v>
      </c>
      <c r="D154" t="s">
        <v>636</v>
      </c>
      <c r="E154" t="s">
        <v>637</v>
      </c>
      <c r="F154">
        <v>4</v>
      </c>
      <c r="G154">
        <v>1678129567</v>
      </c>
      <c r="H154">
        <f t="shared" si="68"/>
        <v>8.0386412964847289E-4</v>
      </c>
      <c r="I154">
        <f t="shared" si="69"/>
        <v>0.80386412964847287</v>
      </c>
      <c r="J154">
        <f t="shared" si="70"/>
        <v>7.140719924360357</v>
      </c>
      <c r="K154">
        <f t="shared" si="71"/>
        <v>897.19142857142856</v>
      </c>
      <c r="L154">
        <f t="shared" si="72"/>
        <v>652.37507473011203</v>
      </c>
      <c r="M154">
        <f t="shared" si="73"/>
        <v>66.0878178518346</v>
      </c>
      <c r="N154">
        <f t="shared" si="74"/>
        <v>90.888548637738126</v>
      </c>
      <c r="O154">
        <f t="shared" si="75"/>
        <v>5.1185121883533392E-2</v>
      </c>
      <c r="P154">
        <f t="shared" si="76"/>
        <v>2.7654523542119991</v>
      </c>
      <c r="Q154">
        <f t="shared" si="77"/>
        <v>5.0664580785179977E-2</v>
      </c>
      <c r="R154">
        <f t="shared" si="78"/>
        <v>3.1711690280490576E-2</v>
      </c>
      <c r="S154">
        <f t="shared" si="79"/>
        <v>226.11941409421527</v>
      </c>
      <c r="T154">
        <f t="shared" si="80"/>
        <v>33.957349964792691</v>
      </c>
      <c r="U154">
        <f t="shared" si="81"/>
        <v>32.8752</v>
      </c>
      <c r="V154">
        <f t="shared" si="82"/>
        <v>5.0167880891641632</v>
      </c>
      <c r="W154">
        <f t="shared" si="83"/>
        <v>69.691835929836742</v>
      </c>
      <c r="X154">
        <f t="shared" si="84"/>
        <v>3.476850158108348</v>
      </c>
      <c r="Y154">
        <f t="shared" si="85"/>
        <v>4.988891613658617</v>
      </c>
      <c r="Z154">
        <f t="shared" si="86"/>
        <v>1.5399379310558152</v>
      </c>
      <c r="AA154">
        <f t="shared" si="87"/>
        <v>-35.450408117497652</v>
      </c>
      <c r="AB154">
        <f t="shared" si="88"/>
        <v>-14.777054643829837</v>
      </c>
      <c r="AC154">
        <f t="shared" si="89"/>
        <v>-1.2216719712588364</v>
      </c>
      <c r="AD154">
        <f t="shared" si="90"/>
        <v>174.67027936162893</v>
      </c>
      <c r="AE154">
        <f t="shared" si="91"/>
        <v>17.821814459813467</v>
      </c>
      <c r="AF154">
        <f t="shared" si="92"/>
        <v>0.79458875040751875</v>
      </c>
      <c r="AG154">
        <f t="shared" si="93"/>
        <v>7.140719924360357</v>
      </c>
      <c r="AH154">
        <v>944.84991739382019</v>
      </c>
      <c r="AI154">
        <v>931.64506060606038</v>
      </c>
      <c r="AJ154">
        <v>1.719886545778762</v>
      </c>
      <c r="AK154">
        <v>60.624577214499709</v>
      </c>
      <c r="AL154">
        <f t="shared" si="94"/>
        <v>0.80386412964847287</v>
      </c>
      <c r="AM154">
        <v>33.613000017555848</v>
      </c>
      <c r="AN154">
        <v>34.325641818181808</v>
      </c>
      <c r="AO154">
        <v>6.4146477795394671E-4</v>
      </c>
      <c r="AP154">
        <v>101.7342113738122</v>
      </c>
      <c r="AQ154">
        <v>13</v>
      </c>
      <c r="AR154">
        <v>2</v>
      </c>
      <c r="AS154">
        <f t="shared" si="95"/>
        <v>1</v>
      </c>
      <c r="AT154">
        <f t="shared" si="96"/>
        <v>0</v>
      </c>
      <c r="AU154">
        <f t="shared" si="97"/>
        <v>47311.86604338295</v>
      </c>
      <c r="AV154">
        <f t="shared" si="98"/>
        <v>1200.005714285714</v>
      </c>
      <c r="AW154">
        <f t="shared" si="99"/>
        <v>1025.9314850229091</v>
      </c>
      <c r="AX154">
        <f t="shared" si="100"/>
        <v>0.85493883304845752</v>
      </c>
      <c r="AY154">
        <f t="shared" si="101"/>
        <v>0.18843194778352332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1678129567</v>
      </c>
      <c r="BF154">
        <v>897.19142857142856</v>
      </c>
      <c r="BG154">
        <v>914.30228571428574</v>
      </c>
      <c r="BH154">
        <v>34.321157142857153</v>
      </c>
      <c r="BI154">
        <v>33.612785714285707</v>
      </c>
      <c r="BJ154">
        <v>904.68228571428574</v>
      </c>
      <c r="BK154">
        <v>34.067485714285709</v>
      </c>
      <c r="BL154">
        <v>649.92814285714292</v>
      </c>
      <c r="BM154">
        <v>101.20357142857139</v>
      </c>
      <c r="BN154">
        <v>9.9835785714285724E-2</v>
      </c>
      <c r="BO154">
        <v>32.776085714285713</v>
      </c>
      <c r="BP154">
        <v>32.8752</v>
      </c>
      <c r="BQ154">
        <v>999.89999999999986</v>
      </c>
      <c r="BR154">
        <v>0</v>
      </c>
      <c r="BS154">
        <v>0</v>
      </c>
      <c r="BT154">
        <v>8984.4642857142862</v>
      </c>
      <c r="BU154">
        <v>0</v>
      </c>
      <c r="BV154">
        <v>165.45914285714281</v>
      </c>
      <c r="BW154">
        <v>-17.110814285714291</v>
      </c>
      <c r="BX154">
        <v>929.07857142857131</v>
      </c>
      <c r="BY154">
        <v>946.10342857142859</v>
      </c>
      <c r="BZ154">
        <v>0.70834728571428573</v>
      </c>
      <c r="CA154">
        <v>914.30228571428574</v>
      </c>
      <c r="CB154">
        <v>33.612785714285707</v>
      </c>
      <c r="CC154">
        <v>3.47342</v>
      </c>
      <c r="CD154">
        <v>3.401732857142858</v>
      </c>
      <c r="CE154">
        <v>26.490371428571429</v>
      </c>
      <c r="CF154">
        <v>26.13711428571429</v>
      </c>
      <c r="CG154">
        <v>1200.005714285714</v>
      </c>
      <c r="CH154">
        <v>0.49995714285714282</v>
      </c>
      <c r="CI154">
        <v>0.50004285714285712</v>
      </c>
      <c r="CJ154">
        <v>0</v>
      </c>
      <c r="CK154">
        <v>1001.131428571429</v>
      </c>
      <c r="CL154">
        <v>4.9990899999999998</v>
      </c>
      <c r="CM154">
        <v>10670.38571428571</v>
      </c>
      <c r="CN154">
        <v>9557.7428571428572</v>
      </c>
      <c r="CO154">
        <v>42.401571428571437</v>
      </c>
      <c r="CP154">
        <v>44.125</v>
      </c>
      <c r="CQ154">
        <v>43.186999999999998</v>
      </c>
      <c r="CR154">
        <v>43.276571428571437</v>
      </c>
      <c r="CS154">
        <v>43.741</v>
      </c>
      <c r="CT154">
        <v>597.44999999999993</v>
      </c>
      <c r="CU154">
        <v>597.5557142857142</v>
      </c>
      <c r="CV154">
        <v>0</v>
      </c>
      <c r="CW154">
        <v>1678129611.4000001</v>
      </c>
      <c r="CX154">
        <v>0</v>
      </c>
      <c r="CY154">
        <v>1678124978.5</v>
      </c>
      <c r="CZ154" t="s">
        <v>356</v>
      </c>
      <c r="DA154">
        <v>1678124978.5</v>
      </c>
      <c r="DB154">
        <v>1678124958</v>
      </c>
      <c r="DC154">
        <v>13</v>
      </c>
      <c r="DD154">
        <v>-0.20300000000000001</v>
      </c>
      <c r="DE154">
        <v>-1.0999999999999999E-2</v>
      </c>
      <c r="DF154">
        <v>-7.2679999999999998</v>
      </c>
      <c r="DG154">
        <v>0.23699999999999999</v>
      </c>
      <c r="DH154">
        <v>791</v>
      </c>
      <c r="DI154">
        <v>32</v>
      </c>
      <c r="DJ154">
        <v>0.03</v>
      </c>
      <c r="DK154">
        <v>7.0000000000000007E-2</v>
      </c>
      <c r="DL154">
        <v>-16.985352500000001</v>
      </c>
      <c r="DM154">
        <v>-1.060008630393968</v>
      </c>
      <c r="DN154">
        <v>0.10569665081614441</v>
      </c>
      <c r="DO154">
        <v>0</v>
      </c>
      <c r="DP154">
        <v>0.67669225</v>
      </c>
      <c r="DQ154">
        <v>0.22753623264540321</v>
      </c>
      <c r="DR154">
        <v>2.574604374923456E-2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363</v>
      </c>
      <c r="EA154">
        <v>3.2968199999999999</v>
      </c>
      <c r="EB154">
        <v>2.6254400000000002</v>
      </c>
      <c r="EC154">
        <v>0.175291</v>
      </c>
      <c r="ED154">
        <v>0.17521</v>
      </c>
      <c r="EE154">
        <v>0.14005999999999999</v>
      </c>
      <c r="EF154">
        <v>0.13686799999999999</v>
      </c>
      <c r="EG154">
        <v>24860.2</v>
      </c>
      <c r="EH154">
        <v>25216.7</v>
      </c>
      <c r="EI154">
        <v>28048.6</v>
      </c>
      <c r="EJ154">
        <v>29430.6</v>
      </c>
      <c r="EK154">
        <v>33211.599999999999</v>
      </c>
      <c r="EL154">
        <v>35266.5</v>
      </c>
      <c r="EM154">
        <v>39611</v>
      </c>
      <c r="EN154">
        <v>42061.4</v>
      </c>
      <c r="EO154">
        <v>2.2004199999999998</v>
      </c>
      <c r="EP154">
        <v>2.1986500000000002</v>
      </c>
      <c r="EQ154">
        <v>0.12277100000000001</v>
      </c>
      <c r="ER154">
        <v>0</v>
      </c>
      <c r="ES154">
        <v>30.8903</v>
      </c>
      <c r="ET154">
        <v>999.9</v>
      </c>
      <c r="EU154">
        <v>73.099999999999994</v>
      </c>
      <c r="EV154">
        <v>33.4</v>
      </c>
      <c r="EW154">
        <v>37.32</v>
      </c>
      <c r="EX154">
        <v>56.457299999999996</v>
      </c>
      <c r="EY154">
        <v>-3.8421500000000002</v>
      </c>
      <c r="EZ154">
        <v>2</v>
      </c>
      <c r="FA154">
        <v>0.45710099999999998</v>
      </c>
      <c r="FB154">
        <v>0.100272</v>
      </c>
      <c r="FC154">
        <v>20.2745</v>
      </c>
      <c r="FD154">
        <v>5.2187900000000003</v>
      </c>
      <c r="FE154">
        <v>12.0097</v>
      </c>
      <c r="FF154">
        <v>4.9855</v>
      </c>
      <c r="FG154">
        <v>3.2846299999999999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1.86225</v>
      </c>
      <c r="FN154">
        <v>1.86432</v>
      </c>
      <c r="FO154">
        <v>1.8603499999999999</v>
      </c>
      <c r="FP154">
        <v>1.86111</v>
      </c>
      <c r="FQ154">
        <v>1.8602000000000001</v>
      </c>
      <c r="FR154">
        <v>1.86192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-7.4969999999999999</v>
      </c>
      <c r="GH154">
        <v>0.25369999999999998</v>
      </c>
      <c r="GI154">
        <v>-4.6300871571038451</v>
      </c>
      <c r="GJ154">
        <v>-4.6782648166075668E-3</v>
      </c>
      <c r="GK154">
        <v>2.0645039605938809E-6</v>
      </c>
      <c r="GL154">
        <v>-4.2957140779123221E-10</v>
      </c>
      <c r="GM154">
        <v>-8.3289933805379121E-2</v>
      </c>
      <c r="GN154">
        <v>6.7050777095108757E-4</v>
      </c>
      <c r="GO154">
        <v>6.3862846072479287E-4</v>
      </c>
      <c r="GP154">
        <v>-1.0801389653900339E-5</v>
      </c>
      <c r="GQ154">
        <v>6</v>
      </c>
      <c r="GR154">
        <v>2074</v>
      </c>
      <c r="GS154">
        <v>4</v>
      </c>
      <c r="GT154">
        <v>34</v>
      </c>
      <c r="GU154">
        <v>76.5</v>
      </c>
      <c r="GV154">
        <v>76.8</v>
      </c>
      <c r="GW154">
        <v>2.6013199999999999</v>
      </c>
      <c r="GX154">
        <v>2.5280800000000001</v>
      </c>
      <c r="GY154">
        <v>2.04834</v>
      </c>
      <c r="GZ154">
        <v>2.6196299999999999</v>
      </c>
      <c r="HA154">
        <v>2.1972700000000001</v>
      </c>
      <c r="HB154">
        <v>2.3107899999999999</v>
      </c>
      <c r="HC154">
        <v>38.501399999999997</v>
      </c>
      <c r="HD154">
        <v>14.315899999999999</v>
      </c>
      <c r="HE154">
        <v>18</v>
      </c>
      <c r="HF154">
        <v>685.596</v>
      </c>
      <c r="HG154">
        <v>762.40300000000002</v>
      </c>
      <c r="HH154">
        <v>31.0001</v>
      </c>
      <c r="HI154">
        <v>33.198</v>
      </c>
      <c r="HJ154">
        <v>30.000499999999999</v>
      </c>
      <c r="HK154">
        <v>33.139099999999999</v>
      </c>
      <c r="HL154">
        <v>33.156399999999998</v>
      </c>
      <c r="HM154">
        <v>52.037799999999997</v>
      </c>
      <c r="HN154">
        <v>10.597899999999999</v>
      </c>
      <c r="HO154">
        <v>100</v>
      </c>
      <c r="HP154">
        <v>31</v>
      </c>
      <c r="HQ154">
        <v>930.01</v>
      </c>
      <c r="HR154">
        <v>33.754399999999997</v>
      </c>
      <c r="HS154">
        <v>98.863600000000005</v>
      </c>
      <c r="HT154">
        <v>97.541600000000003</v>
      </c>
    </row>
    <row r="155" spans="1:228" x14ac:dyDescent="0.2">
      <c r="A155">
        <v>140</v>
      </c>
      <c r="B155">
        <v>1678129573</v>
      </c>
      <c r="C155">
        <v>555</v>
      </c>
      <c r="D155" t="s">
        <v>638</v>
      </c>
      <c r="E155" t="s">
        <v>639</v>
      </c>
      <c r="F155">
        <v>4</v>
      </c>
      <c r="G155">
        <v>1678129570.6875</v>
      </c>
      <c r="H155">
        <f t="shared" si="68"/>
        <v>8.0265456742124788E-4</v>
      </c>
      <c r="I155">
        <f t="shared" si="69"/>
        <v>0.80265456742124786</v>
      </c>
      <c r="J155">
        <f t="shared" si="70"/>
        <v>7.0169432905257443</v>
      </c>
      <c r="K155">
        <f t="shared" si="71"/>
        <v>903.3453750000001</v>
      </c>
      <c r="L155">
        <f t="shared" si="72"/>
        <v>661.66138296355416</v>
      </c>
      <c r="M155">
        <f t="shared" si="73"/>
        <v>67.026816845003054</v>
      </c>
      <c r="N155">
        <f t="shared" si="74"/>
        <v>91.509594721565819</v>
      </c>
      <c r="O155">
        <f t="shared" si="75"/>
        <v>5.1054997540061244E-2</v>
      </c>
      <c r="P155">
        <f t="shared" si="76"/>
        <v>2.7708758840607368</v>
      </c>
      <c r="Q155">
        <f t="shared" si="77"/>
        <v>5.0538087956743007E-2</v>
      </c>
      <c r="R155">
        <f t="shared" si="78"/>
        <v>3.1632311007735926E-2</v>
      </c>
      <c r="S155">
        <f t="shared" si="79"/>
        <v>226.11911398694699</v>
      </c>
      <c r="T155">
        <f t="shared" si="80"/>
        <v>33.958191458742199</v>
      </c>
      <c r="U155">
        <f t="shared" si="81"/>
        <v>32.882324999999987</v>
      </c>
      <c r="V155">
        <f t="shared" si="82"/>
        <v>5.0187986940327871</v>
      </c>
      <c r="W155">
        <f t="shared" si="83"/>
        <v>69.692280458481832</v>
      </c>
      <c r="X155">
        <f t="shared" si="84"/>
        <v>3.4773912668508924</v>
      </c>
      <c r="Y155">
        <f t="shared" si="85"/>
        <v>4.9896362179201432</v>
      </c>
      <c r="Z155">
        <f t="shared" si="86"/>
        <v>1.5414074271818947</v>
      </c>
      <c r="AA155">
        <f t="shared" si="87"/>
        <v>-35.397066423277032</v>
      </c>
      <c r="AB155">
        <f t="shared" si="88"/>
        <v>-15.474259231267556</v>
      </c>
      <c r="AC155">
        <f t="shared" si="89"/>
        <v>-1.2768695575148559</v>
      </c>
      <c r="AD155">
        <f t="shared" si="90"/>
        <v>173.97091877488754</v>
      </c>
      <c r="AE155">
        <f t="shared" si="91"/>
        <v>17.768810668195417</v>
      </c>
      <c r="AF155">
        <f t="shared" si="92"/>
        <v>0.80013999644125844</v>
      </c>
      <c r="AG155">
        <f t="shared" si="93"/>
        <v>7.0169432905257443</v>
      </c>
      <c r="AH155">
        <v>951.68155821162134</v>
      </c>
      <c r="AI155">
        <v>938.57913333333317</v>
      </c>
      <c r="AJ155">
        <v>1.724841515194004</v>
      </c>
      <c r="AK155">
        <v>60.624577214499709</v>
      </c>
      <c r="AL155">
        <f t="shared" si="94"/>
        <v>0.80265456742124786</v>
      </c>
      <c r="AM155">
        <v>33.613905490003773</v>
      </c>
      <c r="AN155">
        <v>34.328544848484839</v>
      </c>
      <c r="AO155">
        <v>1.2664138828072071E-4</v>
      </c>
      <c r="AP155">
        <v>101.7342113738122</v>
      </c>
      <c r="AQ155">
        <v>13</v>
      </c>
      <c r="AR155">
        <v>2</v>
      </c>
      <c r="AS155">
        <f t="shared" si="95"/>
        <v>1</v>
      </c>
      <c r="AT155">
        <f t="shared" si="96"/>
        <v>0</v>
      </c>
      <c r="AU155">
        <f t="shared" si="97"/>
        <v>47460.785092969316</v>
      </c>
      <c r="AV155">
        <f t="shared" si="98"/>
        <v>1200.0050000000001</v>
      </c>
      <c r="AW155">
        <f t="shared" si="99"/>
        <v>1025.9307885942731</v>
      </c>
      <c r="AX155">
        <f t="shared" si="100"/>
        <v>0.85493876158372095</v>
      </c>
      <c r="AY155">
        <f t="shared" si="101"/>
        <v>0.18843180985658139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1678129570.6875</v>
      </c>
      <c r="BF155">
        <v>903.3453750000001</v>
      </c>
      <c r="BG155">
        <v>920.41337499999997</v>
      </c>
      <c r="BH155">
        <v>34.3273875</v>
      </c>
      <c r="BI155">
        <v>33.614199999999997</v>
      </c>
      <c r="BJ155">
        <v>910.84850000000006</v>
      </c>
      <c r="BK155">
        <v>34.073687500000013</v>
      </c>
      <c r="BL155">
        <v>650.04500000000007</v>
      </c>
      <c r="BM155">
        <v>101.20075</v>
      </c>
      <c r="BN155">
        <v>0.10003401250000001</v>
      </c>
      <c r="BO155">
        <v>32.778737500000013</v>
      </c>
      <c r="BP155">
        <v>32.882324999999987</v>
      </c>
      <c r="BQ155">
        <v>999.9</v>
      </c>
      <c r="BR155">
        <v>0</v>
      </c>
      <c r="BS155">
        <v>0</v>
      </c>
      <c r="BT155">
        <v>9013.5137500000019</v>
      </c>
      <c r="BU155">
        <v>0</v>
      </c>
      <c r="BV155">
        <v>161.27337499999999</v>
      </c>
      <c r="BW155">
        <v>-17.068175</v>
      </c>
      <c r="BX155">
        <v>935.45725000000004</v>
      </c>
      <c r="BY155">
        <v>952.42875000000004</v>
      </c>
      <c r="BZ155">
        <v>0.71316812500000004</v>
      </c>
      <c r="CA155">
        <v>920.41337499999997</v>
      </c>
      <c r="CB155">
        <v>33.614199999999997</v>
      </c>
      <c r="CC155">
        <v>3.4739575</v>
      </c>
      <c r="CD155">
        <v>3.401782499999999</v>
      </c>
      <c r="CE155">
        <v>26.492975000000001</v>
      </c>
      <c r="CF155">
        <v>26.137387499999999</v>
      </c>
      <c r="CG155">
        <v>1200.0050000000001</v>
      </c>
      <c r="CH155">
        <v>0.49995875000000001</v>
      </c>
      <c r="CI155">
        <v>0.50004124999999999</v>
      </c>
      <c r="CJ155">
        <v>0</v>
      </c>
      <c r="CK155">
        <v>1000.81375</v>
      </c>
      <c r="CL155">
        <v>4.9990899999999998</v>
      </c>
      <c r="CM155">
        <v>10668.95</v>
      </c>
      <c r="CN155">
        <v>9557.7562500000004</v>
      </c>
      <c r="CO155">
        <v>42.421499999999988</v>
      </c>
      <c r="CP155">
        <v>44.125</v>
      </c>
      <c r="CQ155">
        <v>43.186999999999998</v>
      </c>
      <c r="CR155">
        <v>43.296499999999988</v>
      </c>
      <c r="CS155">
        <v>43.710624999999993</v>
      </c>
      <c r="CT155">
        <v>597.4525000000001</v>
      </c>
      <c r="CU155">
        <v>597.55250000000001</v>
      </c>
      <c r="CV155">
        <v>0</v>
      </c>
      <c r="CW155">
        <v>1678129615</v>
      </c>
      <c r="CX155">
        <v>0</v>
      </c>
      <c r="CY155">
        <v>1678124978.5</v>
      </c>
      <c r="CZ155" t="s">
        <v>356</v>
      </c>
      <c r="DA155">
        <v>1678124978.5</v>
      </c>
      <c r="DB155">
        <v>1678124958</v>
      </c>
      <c r="DC155">
        <v>13</v>
      </c>
      <c r="DD155">
        <v>-0.20300000000000001</v>
      </c>
      <c r="DE155">
        <v>-1.0999999999999999E-2</v>
      </c>
      <c r="DF155">
        <v>-7.2679999999999998</v>
      </c>
      <c r="DG155">
        <v>0.23699999999999999</v>
      </c>
      <c r="DH155">
        <v>791</v>
      </c>
      <c r="DI155">
        <v>32</v>
      </c>
      <c r="DJ155">
        <v>0.03</v>
      </c>
      <c r="DK155">
        <v>7.0000000000000007E-2</v>
      </c>
      <c r="DL155">
        <v>-17.030515000000001</v>
      </c>
      <c r="DM155">
        <v>-0.63542814258910696</v>
      </c>
      <c r="DN155">
        <v>7.5093290479243055E-2</v>
      </c>
      <c r="DO155">
        <v>0</v>
      </c>
      <c r="DP155">
        <v>0.68949985000000003</v>
      </c>
      <c r="DQ155">
        <v>0.22298850281425681</v>
      </c>
      <c r="DR155">
        <v>2.259506117445801E-2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363</v>
      </c>
      <c r="EA155">
        <v>3.2966099999999998</v>
      </c>
      <c r="EB155">
        <v>2.62527</v>
      </c>
      <c r="EC155">
        <v>0.176123</v>
      </c>
      <c r="ED155">
        <v>0.176037</v>
      </c>
      <c r="EE155">
        <v>0.140067</v>
      </c>
      <c r="EF155">
        <v>0.136878</v>
      </c>
      <c r="EG155">
        <v>24835.200000000001</v>
      </c>
      <c r="EH155">
        <v>25191</v>
      </c>
      <c r="EI155">
        <v>28048.799999999999</v>
      </c>
      <c r="EJ155">
        <v>29430.3</v>
      </c>
      <c r="EK155">
        <v>33211.4</v>
      </c>
      <c r="EL155">
        <v>35265.699999999997</v>
      </c>
      <c r="EM155">
        <v>39611.1</v>
      </c>
      <c r="EN155">
        <v>42060.9</v>
      </c>
      <c r="EO155">
        <v>2.2000700000000002</v>
      </c>
      <c r="EP155">
        <v>2.1988500000000002</v>
      </c>
      <c r="EQ155">
        <v>0.122525</v>
      </c>
      <c r="ER155">
        <v>0</v>
      </c>
      <c r="ES155">
        <v>30.8948</v>
      </c>
      <c r="ET155">
        <v>999.9</v>
      </c>
      <c r="EU155">
        <v>73.099999999999994</v>
      </c>
      <c r="EV155">
        <v>33.4</v>
      </c>
      <c r="EW155">
        <v>37.325200000000002</v>
      </c>
      <c r="EX155">
        <v>56.787300000000002</v>
      </c>
      <c r="EY155">
        <v>-3.8782000000000001</v>
      </c>
      <c r="EZ155">
        <v>2</v>
      </c>
      <c r="FA155">
        <v>0.45735300000000001</v>
      </c>
      <c r="FB155">
        <v>0.100452</v>
      </c>
      <c r="FC155">
        <v>20.274699999999999</v>
      </c>
      <c r="FD155">
        <v>5.2187900000000003</v>
      </c>
      <c r="FE155">
        <v>12.0097</v>
      </c>
      <c r="FF155">
        <v>4.9861000000000004</v>
      </c>
      <c r="FG155">
        <v>3.2845</v>
      </c>
      <c r="FH155">
        <v>9999</v>
      </c>
      <c r="FI155">
        <v>9999</v>
      </c>
      <c r="FJ155">
        <v>9999</v>
      </c>
      <c r="FK155">
        <v>999.9</v>
      </c>
      <c r="FL155">
        <v>1.8658300000000001</v>
      </c>
      <c r="FM155">
        <v>1.86226</v>
      </c>
      <c r="FN155">
        <v>1.86432</v>
      </c>
      <c r="FO155">
        <v>1.8603499999999999</v>
      </c>
      <c r="FP155">
        <v>1.8611</v>
      </c>
      <c r="FQ155">
        <v>1.8602000000000001</v>
      </c>
      <c r="FR155">
        <v>1.86191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-7.5110000000000001</v>
      </c>
      <c r="GH155">
        <v>0.25369999999999998</v>
      </c>
      <c r="GI155">
        <v>-4.6300871571038451</v>
      </c>
      <c r="GJ155">
        <v>-4.6782648166075668E-3</v>
      </c>
      <c r="GK155">
        <v>2.0645039605938809E-6</v>
      </c>
      <c r="GL155">
        <v>-4.2957140779123221E-10</v>
      </c>
      <c r="GM155">
        <v>-8.3289933805379121E-2</v>
      </c>
      <c r="GN155">
        <v>6.7050777095108757E-4</v>
      </c>
      <c r="GO155">
        <v>6.3862846072479287E-4</v>
      </c>
      <c r="GP155">
        <v>-1.0801389653900339E-5</v>
      </c>
      <c r="GQ155">
        <v>6</v>
      </c>
      <c r="GR155">
        <v>2074</v>
      </c>
      <c r="GS155">
        <v>4</v>
      </c>
      <c r="GT155">
        <v>34</v>
      </c>
      <c r="GU155">
        <v>76.599999999999994</v>
      </c>
      <c r="GV155">
        <v>76.900000000000006</v>
      </c>
      <c r="GW155">
        <v>2.6159699999999999</v>
      </c>
      <c r="GX155">
        <v>2.52441</v>
      </c>
      <c r="GY155">
        <v>2.04834</v>
      </c>
      <c r="GZ155">
        <v>2.6208499999999999</v>
      </c>
      <c r="HA155">
        <v>2.1972700000000001</v>
      </c>
      <c r="HB155">
        <v>2.32422</v>
      </c>
      <c r="HC155">
        <v>38.501399999999997</v>
      </c>
      <c r="HD155">
        <v>14.350899999999999</v>
      </c>
      <c r="HE155">
        <v>18</v>
      </c>
      <c r="HF155">
        <v>685.33900000000006</v>
      </c>
      <c r="HG155">
        <v>762.62699999999995</v>
      </c>
      <c r="HH155">
        <v>31.0002</v>
      </c>
      <c r="HI155">
        <v>33.201000000000001</v>
      </c>
      <c r="HJ155">
        <v>30.000399999999999</v>
      </c>
      <c r="HK155">
        <v>33.141800000000003</v>
      </c>
      <c r="HL155">
        <v>33.1586</v>
      </c>
      <c r="HM155">
        <v>52.343499999999999</v>
      </c>
      <c r="HN155">
        <v>10.327500000000001</v>
      </c>
      <c r="HO155">
        <v>100</v>
      </c>
      <c r="HP155">
        <v>31</v>
      </c>
      <c r="HQ155">
        <v>936.68799999999999</v>
      </c>
      <c r="HR155">
        <v>33.790500000000002</v>
      </c>
      <c r="HS155">
        <v>98.863900000000001</v>
      </c>
      <c r="HT155">
        <v>97.540499999999994</v>
      </c>
    </row>
    <row r="156" spans="1:228" x14ac:dyDescent="0.2">
      <c r="A156">
        <v>141</v>
      </c>
      <c r="B156">
        <v>1678129577</v>
      </c>
      <c r="C156">
        <v>559</v>
      </c>
      <c r="D156" t="s">
        <v>640</v>
      </c>
      <c r="E156" t="s">
        <v>641</v>
      </c>
      <c r="F156">
        <v>4</v>
      </c>
      <c r="G156">
        <v>1678129575</v>
      </c>
      <c r="H156">
        <f t="shared" si="68"/>
        <v>7.9344653385226064E-4</v>
      </c>
      <c r="I156">
        <f t="shared" si="69"/>
        <v>0.7934465338522606</v>
      </c>
      <c r="J156">
        <f t="shared" si="70"/>
        <v>7.2292120949583119</v>
      </c>
      <c r="K156">
        <f t="shared" si="71"/>
        <v>910.47099999999989</v>
      </c>
      <c r="L156">
        <f t="shared" si="72"/>
        <v>659.42484509170754</v>
      </c>
      <c r="M156">
        <f t="shared" si="73"/>
        <v>66.797714210484784</v>
      </c>
      <c r="N156">
        <f t="shared" si="74"/>
        <v>92.227919690342105</v>
      </c>
      <c r="O156">
        <f t="shared" si="75"/>
        <v>5.0477740401881889E-2</v>
      </c>
      <c r="P156">
        <f t="shared" si="76"/>
        <v>2.7656763082678024</v>
      </c>
      <c r="Q156">
        <f t="shared" si="77"/>
        <v>4.9971451485942654E-2</v>
      </c>
      <c r="R156">
        <f t="shared" si="78"/>
        <v>3.1277221936441175E-2</v>
      </c>
      <c r="S156">
        <f t="shared" si="79"/>
        <v>226.12030595101379</v>
      </c>
      <c r="T156">
        <f t="shared" si="80"/>
        <v>33.963781346479678</v>
      </c>
      <c r="U156">
        <f t="shared" si="81"/>
        <v>32.880557142857143</v>
      </c>
      <c r="V156">
        <f t="shared" si="82"/>
        <v>5.0182997567569467</v>
      </c>
      <c r="W156">
        <f t="shared" si="83"/>
        <v>69.687542344977658</v>
      </c>
      <c r="X156">
        <f t="shared" si="84"/>
        <v>3.4773543919459176</v>
      </c>
      <c r="Y156">
        <f t="shared" si="85"/>
        <v>4.9899225527739226</v>
      </c>
      <c r="Z156">
        <f t="shared" si="86"/>
        <v>1.5409453648110292</v>
      </c>
      <c r="AA156">
        <f t="shared" si="87"/>
        <v>-34.990992142884693</v>
      </c>
      <c r="AB156">
        <f t="shared" si="88"/>
        <v>-15.02959662603838</v>
      </c>
      <c r="AC156">
        <f t="shared" si="89"/>
        <v>-1.2425049245745203</v>
      </c>
      <c r="AD156">
        <f t="shared" si="90"/>
        <v>174.85721225751621</v>
      </c>
      <c r="AE156">
        <f t="shared" si="91"/>
        <v>17.950322540502906</v>
      </c>
      <c r="AF156">
        <f t="shared" si="92"/>
        <v>0.79124382161646356</v>
      </c>
      <c r="AG156">
        <f t="shared" si="93"/>
        <v>7.2292120949583119</v>
      </c>
      <c r="AH156">
        <v>958.6807461819775</v>
      </c>
      <c r="AI156">
        <v>945.41376363636334</v>
      </c>
      <c r="AJ156">
        <v>1.714317609301786</v>
      </c>
      <c r="AK156">
        <v>60.624577214499709</v>
      </c>
      <c r="AL156">
        <f t="shared" si="94"/>
        <v>0.7934465338522606</v>
      </c>
      <c r="AM156">
        <v>33.621396489861873</v>
      </c>
      <c r="AN156">
        <v>34.328776363636358</v>
      </c>
      <c r="AO156">
        <v>-1.6447096339185809E-5</v>
      </c>
      <c r="AP156">
        <v>101.7342113738122</v>
      </c>
      <c r="AQ156">
        <v>13</v>
      </c>
      <c r="AR156">
        <v>2</v>
      </c>
      <c r="AS156">
        <f t="shared" si="95"/>
        <v>1</v>
      </c>
      <c r="AT156">
        <f t="shared" si="96"/>
        <v>0</v>
      </c>
      <c r="AU156">
        <f t="shared" si="97"/>
        <v>47317.415664874738</v>
      </c>
      <c r="AV156">
        <f t="shared" si="98"/>
        <v>1200.012857142857</v>
      </c>
      <c r="AW156">
        <f t="shared" si="99"/>
        <v>1025.9373564513023</v>
      </c>
      <c r="AX156">
        <f t="shared" si="100"/>
        <v>0.85493863698592709</v>
      </c>
      <c r="AY156">
        <f t="shared" si="101"/>
        <v>0.18843156938283956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1678129575</v>
      </c>
      <c r="BF156">
        <v>910.47099999999989</v>
      </c>
      <c r="BG156">
        <v>927.70571428571441</v>
      </c>
      <c r="BH156">
        <v>34.328328571428571</v>
      </c>
      <c r="BI156">
        <v>33.623014285714277</v>
      </c>
      <c r="BJ156">
        <v>917.98814285714275</v>
      </c>
      <c r="BK156">
        <v>34.074628571428569</v>
      </c>
      <c r="BL156">
        <v>649.99257142857152</v>
      </c>
      <c r="BM156">
        <v>101.1968571428572</v>
      </c>
      <c r="BN156">
        <v>0.1000756428571429</v>
      </c>
      <c r="BO156">
        <v>32.779757142857143</v>
      </c>
      <c r="BP156">
        <v>32.880557142857143</v>
      </c>
      <c r="BQ156">
        <v>999.89999999999986</v>
      </c>
      <c r="BR156">
        <v>0</v>
      </c>
      <c r="BS156">
        <v>0</v>
      </c>
      <c r="BT156">
        <v>8986.2485714285722</v>
      </c>
      <c r="BU156">
        <v>0</v>
      </c>
      <c r="BV156">
        <v>157.97457142857141</v>
      </c>
      <c r="BW156">
        <v>-17.234657142857142</v>
      </c>
      <c r="BX156">
        <v>942.8370000000001</v>
      </c>
      <c r="BY156">
        <v>959.98314285714275</v>
      </c>
      <c r="BZ156">
        <v>0.70534300000000005</v>
      </c>
      <c r="CA156">
        <v>927.70571428571441</v>
      </c>
      <c r="CB156">
        <v>33.623014285714277</v>
      </c>
      <c r="CC156">
        <v>3.4739185714285719</v>
      </c>
      <c r="CD156">
        <v>3.4025414285714279</v>
      </c>
      <c r="CE156">
        <v>26.492799999999999</v>
      </c>
      <c r="CF156">
        <v>26.141114285714281</v>
      </c>
      <c r="CG156">
        <v>1200.012857142857</v>
      </c>
      <c r="CH156">
        <v>0.4999614285714285</v>
      </c>
      <c r="CI156">
        <v>0.50003857142857133</v>
      </c>
      <c r="CJ156">
        <v>0</v>
      </c>
      <c r="CK156">
        <v>1000.935714285714</v>
      </c>
      <c r="CL156">
        <v>4.9990899999999998</v>
      </c>
      <c r="CM156">
        <v>10666.8</v>
      </c>
      <c r="CN156">
        <v>9557.8028571428567</v>
      </c>
      <c r="CO156">
        <v>42.436999999999998</v>
      </c>
      <c r="CP156">
        <v>44.125</v>
      </c>
      <c r="CQ156">
        <v>43.186999999999998</v>
      </c>
      <c r="CR156">
        <v>43.311999999999998</v>
      </c>
      <c r="CS156">
        <v>43.75</v>
      </c>
      <c r="CT156">
        <v>597.46142857142866</v>
      </c>
      <c r="CU156">
        <v>597.55142857142869</v>
      </c>
      <c r="CV156">
        <v>0</v>
      </c>
      <c r="CW156">
        <v>1678129619.2</v>
      </c>
      <c r="CX156">
        <v>0</v>
      </c>
      <c r="CY156">
        <v>1678124978.5</v>
      </c>
      <c r="CZ156" t="s">
        <v>356</v>
      </c>
      <c r="DA156">
        <v>1678124978.5</v>
      </c>
      <c r="DB156">
        <v>1678124958</v>
      </c>
      <c r="DC156">
        <v>13</v>
      </c>
      <c r="DD156">
        <v>-0.20300000000000001</v>
      </c>
      <c r="DE156">
        <v>-1.0999999999999999E-2</v>
      </c>
      <c r="DF156">
        <v>-7.2679999999999998</v>
      </c>
      <c r="DG156">
        <v>0.23699999999999999</v>
      </c>
      <c r="DH156">
        <v>791</v>
      </c>
      <c r="DI156">
        <v>32</v>
      </c>
      <c r="DJ156">
        <v>0.03</v>
      </c>
      <c r="DK156">
        <v>7.0000000000000007E-2</v>
      </c>
      <c r="DL156">
        <v>-17.087769999999999</v>
      </c>
      <c r="DM156">
        <v>-0.6145373358348748</v>
      </c>
      <c r="DN156">
        <v>7.4662256863826146E-2</v>
      </c>
      <c r="DO156">
        <v>0</v>
      </c>
      <c r="DP156">
        <v>0.70073960000000002</v>
      </c>
      <c r="DQ156">
        <v>0.1063681801125712</v>
      </c>
      <c r="DR156">
        <v>1.2071349327643539E-2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363</v>
      </c>
      <c r="EA156">
        <v>3.29664</v>
      </c>
      <c r="EB156">
        <v>2.6253600000000001</v>
      </c>
      <c r="EC156">
        <v>0.17694599999999999</v>
      </c>
      <c r="ED156">
        <v>0.176866</v>
      </c>
      <c r="EE156">
        <v>0.14005899999999999</v>
      </c>
      <c r="EF156">
        <v>0.13691200000000001</v>
      </c>
      <c r="EG156">
        <v>24810</v>
      </c>
      <c r="EH156">
        <v>25165.5</v>
      </c>
      <c r="EI156">
        <v>28048.400000000001</v>
      </c>
      <c r="EJ156">
        <v>29430.1</v>
      </c>
      <c r="EK156">
        <v>33211.199999999997</v>
      </c>
      <c r="EL156">
        <v>35264</v>
      </c>
      <c r="EM156">
        <v>39610.400000000001</v>
      </c>
      <c r="EN156">
        <v>42060.5</v>
      </c>
      <c r="EO156">
        <v>2.2001200000000001</v>
      </c>
      <c r="EP156">
        <v>2.1987000000000001</v>
      </c>
      <c r="EQ156">
        <v>0.121944</v>
      </c>
      <c r="ER156">
        <v>0</v>
      </c>
      <c r="ES156">
        <v>30.895399999999999</v>
      </c>
      <c r="ET156">
        <v>999.9</v>
      </c>
      <c r="EU156">
        <v>73.099999999999994</v>
      </c>
      <c r="EV156">
        <v>33.5</v>
      </c>
      <c r="EW156">
        <v>37.532800000000002</v>
      </c>
      <c r="EX156">
        <v>56.5473</v>
      </c>
      <c r="EY156">
        <v>-3.9262800000000002</v>
      </c>
      <c r="EZ156">
        <v>2</v>
      </c>
      <c r="FA156">
        <v>0.45772400000000002</v>
      </c>
      <c r="FB156">
        <v>0.101841</v>
      </c>
      <c r="FC156">
        <v>20.274799999999999</v>
      </c>
      <c r="FD156">
        <v>5.2187900000000003</v>
      </c>
      <c r="FE156">
        <v>12.0099</v>
      </c>
      <c r="FF156">
        <v>4.9861500000000003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1.8622799999999999</v>
      </c>
      <c r="FN156">
        <v>1.86432</v>
      </c>
      <c r="FO156">
        <v>1.8603499999999999</v>
      </c>
      <c r="FP156">
        <v>1.8611</v>
      </c>
      <c r="FQ156">
        <v>1.8602000000000001</v>
      </c>
      <c r="FR156">
        <v>1.86191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-7.524</v>
      </c>
      <c r="GH156">
        <v>0.25380000000000003</v>
      </c>
      <c r="GI156">
        <v>-4.6300871571038451</v>
      </c>
      <c r="GJ156">
        <v>-4.6782648166075668E-3</v>
      </c>
      <c r="GK156">
        <v>2.0645039605938809E-6</v>
      </c>
      <c r="GL156">
        <v>-4.2957140779123221E-10</v>
      </c>
      <c r="GM156">
        <v>-8.3289933805379121E-2</v>
      </c>
      <c r="GN156">
        <v>6.7050777095108757E-4</v>
      </c>
      <c r="GO156">
        <v>6.3862846072479287E-4</v>
      </c>
      <c r="GP156">
        <v>-1.0801389653900339E-5</v>
      </c>
      <c r="GQ156">
        <v>6</v>
      </c>
      <c r="GR156">
        <v>2074</v>
      </c>
      <c r="GS156">
        <v>4</v>
      </c>
      <c r="GT156">
        <v>34</v>
      </c>
      <c r="GU156">
        <v>76.599999999999994</v>
      </c>
      <c r="GV156">
        <v>77</v>
      </c>
      <c r="GW156">
        <v>2.63184</v>
      </c>
      <c r="GX156">
        <v>2.5268600000000001</v>
      </c>
      <c r="GY156">
        <v>2.04834</v>
      </c>
      <c r="GZ156">
        <v>2.6208499999999999</v>
      </c>
      <c r="HA156">
        <v>2.1972700000000001</v>
      </c>
      <c r="HB156">
        <v>2.3584000000000001</v>
      </c>
      <c r="HC156">
        <v>38.501399999999997</v>
      </c>
      <c r="HD156">
        <v>14.2896</v>
      </c>
      <c r="HE156">
        <v>18</v>
      </c>
      <c r="HF156">
        <v>685.40599999999995</v>
      </c>
      <c r="HG156">
        <v>762.51599999999996</v>
      </c>
      <c r="HH156">
        <v>31.000299999999999</v>
      </c>
      <c r="HI156">
        <v>33.203200000000002</v>
      </c>
      <c r="HJ156">
        <v>30.000499999999999</v>
      </c>
      <c r="HK156">
        <v>33.144300000000001</v>
      </c>
      <c r="HL156">
        <v>33.1614</v>
      </c>
      <c r="HM156">
        <v>52.645600000000002</v>
      </c>
      <c r="HN156">
        <v>10.0352</v>
      </c>
      <c r="HO156">
        <v>100</v>
      </c>
      <c r="HP156">
        <v>31</v>
      </c>
      <c r="HQ156">
        <v>943.36699999999996</v>
      </c>
      <c r="HR156">
        <v>33.822000000000003</v>
      </c>
      <c r="HS156">
        <v>98.862300000000005</v>
      </c>
      <c r="HT156">
        <v>97.539699999999996</v>
      </c>
    </row>
    <row r="157" spans="1:228" x14ac:dyDescent="0.2">
      <c r="A157">
        <v>142</v>
      </c>
      <c r="B157">
        <v>1678129581</v>
      </c>
      <c r="C157">
        <v>563</v>
      </c>
      <c r="D157" t="s">
        <v>642</v>
      </c>
      <c r="E157" t="s">
        <v>643</v>
      </c>
      <c r="F157">
        <v>4</v>
      </c>
      <c r="G157">
        <v>1678129578.6875</v>
      </c>
      <c r="H157">
        <f t="shared" si="68"/>
        <v>7.5997024175390195E-4</v>
      </c>
      <c r="I157">
        <f t="shared" si="69"/>
        <v>0.75997024175390193</v>
      </c>
      <c r="J157">
        <f t="shared" si="70"/>
        <v>6.9771374576965366</v>
      </c>
      <c r="K157">
        <f t="shared" si="71"/>
        <v>916.67100000000005</v>
      </c>
      <c r="L157">
        <f t="shared" si="72"/>
        <v>664.38079387801554</v>
      </c>
      <c r="M157">
        <f t="shared" si="73"/>
        <v>67.299250470426074</v>
      </c>
      <c r="N157">
        <f t="shared" si="74"/>
        <v>92.855289912704563</v>
      </c>
      <c r="O157">
        <f t="shared" si="75"/>
        <v>4.845803968751624E-2</v>
      </c>
      <c r="P157">
        <f t="shared" si="76"/>
        <v>2.7701242528005228</v>
      </c>
      <c r="Q157">
        <f t="shared" si="77"/>
        <v>4.7991994837606668E-2</v>
      </c>
      <c r="R157">
        <f t="shared" si="78"/>
        <v>3.0036495396266016E-2</v>
      </c>
      <c r="S157">
        <f t="shared" si="79"/>
        <v>226.11768223675429</v>
      </c>
      <c r="T157">
        <f t="shared" si="80"/>
        <v>33.961891910576263</v>
      </c>
      <c r="U157">
        <f t="shared" si="81"/>
        <v>32.865900000000003</v>
      </c>
      <c r="V157">
        <f t="shared" si="82"/>
        <v>5.0141647751873775</v>
      </c>
      <c r="W157">
        <f t="shared" si="83"/>
        <v>69.723500186180885</v>
      </c>
      <c r="X157">
        <f t="shared" si="84"/>
        <v>3.4773365081248202</v>
      </c>
      <c r="Y157">
        <f t="shared" si="85"/>
        <v>4.9873234975860035</v>
      </c>
      <c r="Z157">
        <f t="shared" si="86"/>
        <v>1.5368282670625573</v>
      </c>
      <c r="AA157">
        <f t="shared" si="87"/>
        <v>-33.514687661347075</v>
      </c>
      <c r="AB157">
        <f t="shared" si="88"/>
        <v>-14.247316353600816</v>
      </c>
      <c r="AC157">
        <f t="shared" si="89"/>
        <v>-1.1758042342242541</v>
      </c>
      <c r="AD157">
        <f t="shared" si="90"/>
        <v>177.17987398758217</v>
      </c>
      <c r="AE157">
        <f t="shared" si="91"/>
        <v>17.909307422663925</v>
      </c>
      <c r="AF157">
        <f t="shared" si="92"/>
        <v>0.7530625898888702</v>
      </c>
      <c r="AG157">
        <f t="shared" si="93"/>
        <v>6.9771374576965366</v>
      </c>
      <c r="AH157">
        <v>965.633351093898</v>
      </c>
      <c r="AI157">
        <v>952.44581212121227</v>
      </c>
      <c r="AJ157">
        <v>1.7579113774065711</v>
      </c>
      <c r="AK157">
        <v>60.624577214499709</v>
      </c>
      <c r="AL157">
        <f t="shared" si="94"/>
        <v>0.75997024175390193</v>
      </c>
      <c r="AM157">
        <v>33.651952799175213</v>
      </c>
      <c r="AN157">
        <v>34.329381212121213</v>
      </c>
      <c r="AO157">
        <v>-5.5420379459477244E-6</v>
      </c>
      <c r="AP157">
        <v>101.7342113738122</v>
      </c>
      <c r="AQ157">
        <v>13</v>
      </c>
      <c r="AR157">
        <v>2</v>
      </c>
      <c r="AS157">
        <f t="shared" si="95"/>
        <v>1</v>
      </c>
      <c r="AT157">
        <f t="shared" si="96"/>
        <v>0</v>
      </c>
      <c r="AU157">
        <f t="shared" si="97"/>
        <v>47441.323677222026</v>
      </c>
      <c r="AV157">
        <f t="shared" si="98"/>
        <v>1199.99875</v>
      </c>
      <c r="AW157">
        <f t="shared" si="99"/>
        <v>1025.9253135941733</v>
      </c>
      <c r="AX157">
        <f t="shared" si="100"/>
        <v>0.85493865188957341</v>
      </c>
      <c r="AY157">
        <f t="shared" si="101"/>
        <v>0.18843159814687666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1678129578.6875</v>
      </c>
      <c r="BF157">
        <v>916.67100000000005</v>
      </c>
      <c r="BG157">
        <v>933.83899999999994</v>
      </c>
      <c r="BH157">
        <v>34.328400000000002</v>
      </c>
      <c r="BI157">
        <v>33.657162499999998</v>
      </c>
      <c r="BJ157">
        <v>924.20049999999992</v>
      </c>
      <c r="BK157">
        <v>34.074687500000003</v>
      </c>
      <c r="BL157">
        <v>650.03324999999995</v>
      </c>
      <c r="BM157">
        <v>101.19625000000001</v>
      </c>
      <c r="BN157">
        <v>9.995105E-2</v>
      </c>
      <c r="BO157">
        <v>32.770499999999998</v>
      </c>
      <c r="BP157">
        <v>32.865900000000003</v>
      </c>
      <c r="BQ157">
        <v>999.9</v>
      </c>
      <c r="BR157">
        <v>0</v>
      </c>
      <c r="BS157">
        <v>0</v>
      </c>
      <c r="BT157">
        <v>9009.92</v>
      </c>
      <c r="BU157">
        <v>0</v>
      </c>
      <c r="BV157">
        <v>156.430375</v>
      </c>
      <c r="BW157">
        <v>-17.167899999999999</v>
      </c>
      <c r="BX157">
        <v>949.25750000000005</v>
      </c>
      <c r="BY157">
        <v>966.36412500000006</v>
      </c>
      <c r="BZ157">
        <v>0.671245125</v>
      </c>
      <c r="CA157">
        <v>933.83899999999994</v>
      </c>
      <c r="CB157">
        <v>33.657162499999998</v>
      </c>
      <c r="CC157">
        <v>3.4739049999999998</v>
      </c>
      <c r="CD157">
        <v>3.4059762500000001</v>
      </c>
      <c r="CE157">
        <v>26.492750000000001</v>
      </c>
      <c r="CF157">
        <v>26.158212500000001</v>
      </c>
      <c r="CG157">
        <v>1199.99875</v>
      </c>
      <c r="CH157">
        <v>0.49996237500000001</v>
      </c>
      <c r="CI157">
        <v>0.50003762500000004</v>
      </c>
      <c r="CJ157">
        <v>0</v>
      </c>
      <c r="CK157">
        <v>1000.67625</v>
      </c>
      <c r="CL157">
        <v>4.9990899999999998</v>
      </c>
      <c r="CM157">
        <v>10666.375</v>
      </c>
      <c r="CN157">
        <v>9557.7200000000012</v>
      </c>
      <c r="CO157">
        <v>42.436999999999998</v>
      </c>
      <c r="CP157">
        <v>44.140500000000003</v>
      </c>
      <c r="CQ157">
        <v>43.186999999999998</v>
      </c>
      <c r="CR157">
        <v>43.311999999999998</v>
      </c>
      <c r="CS157">
        <v>43.75</v>
      </c>
      <c r="CT157">
        <v>597.45375000000001</v>
      </c>
      <c r="CU157">
        <v>597.54499999999996</v>
      </c>
      <c r="CV157">
        <v>0</v>
      </c>
      <c r="CW157">
        <v>1678129623.4000001</v>
      </c>
      <c r="CX157">
        <v>0</v>
      </c>
      <c r="CY157">
        <v>1678124978.5</v>
      </c>
      <c r="CZ157" t="s">
        <v>356</v>
      </c>
      <c r="DA157">
        <v>1678124978.5</v>
      </c>
      <c r="DB157">
        <v>1678124958</v>
      </c>
      <c r="DC157">
        <v>13</v>
      </c>
      <c r="DD157">
        <v>-0.20300000000000001</v>
      </c>
      <c r="DE157">
        <v>-1.0999999999999999E-2</v>
      </c>
      <c r="DF157">
        <v>-7.2679999999999998</v>
      </c>
      <c r="DG157">
        <v>0.23699999999999999</v>
      </c>
      <c r="DH157">
        <v>791</v>
      </c>
      <c r="DI157">
        <v>32</v>
      </c>
      <c r="DJ157">
        <v>0.03</v>
      </c>
      <c r="DK157">
        <v>7.0000000000000007E-2</v>
      </c>
      <c r="DL157">
        <v>-17.125337500000001</v>
      </c>
      <c r="DM157">
        <v>-0.51128667917446258</v>
      </c>
      <c r="DN157">
        <v>7.5271879501909417E-2</v>
      </c>
      <c r="DO157">
        <v>0</v>
      </c>
      <c r="DP157">
        <v>0.70035709999999995</v>
      </c>
      <c r="DQ157">
        <v>-5.3059159474672962E-2</v>
      </c>
      <c r="DR157">
        <v>1.494649880707853E-2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3.2966199999999999</v>
      </c>
      <c r="EB157">
        <v>2.6253000000000002</v>
      </c>
      <c r="EC157">
        <v>0.177791</v>
      </c>
      <c r="ED157">
        <v>0.17768300000000001</v>
      </c>
      <c r="EE157">
        <v>0.140068</v>
      </c>
      <c r="EF157">
        <v>0.13711999999999999</v>
      </c>
      <c r="EG157">
        <v>24784.7</v>
      </c>
      <c r="EH157">
        <v>25140.5</v>
      </c>
      <c r="EI157">
        <v>28048.7</v>
      </c>
      <c r="EJ157">
        <v>29430.2</v>
      </c>
      <c r="EK157">
        <v>33210.9</v>
      </c>
      <c r="EL157">
        <v>35255.9</v>
      </c>
      <c r="EM157">
        <v>39610.400000000001</v>
      </c>
      <c r="EN157">
        <v>42060.9</v>
      </c>
      <c r="EO157">
        <v>2.2002299999999999</v>
      </c>
      <c r="EP157">
        <v>2.1987999999999999</v>
      </c>
      <c r="EQ157">
        <v>0.12069199999999999</v>
      </c>
      <c r="ER157">
        <v>0</v>
      </c>
      <c r="ES157">
        <v>30.892299999999999</v>
      </c>
      <c r="ET157">
        <v>999.9</v>
      </c>
      <c r="EU157">
        <v>73.099999999999994</v>
      </c>
      <c r="EV157">
        <v>33.5</v>
      </c>
      <c r="EW157">
        <v>37.5306</v>
      </c>
      <c r="EX157">
        <v>56.787300000000002</v>
      </c>
      <c r="EY157">
        <v>-3.9663499999999998</v>
      </c>
      <c r="EZ157">
        <v>2</v>
      </c>
      <c r="FA157">
        <v>0.45778200000000002</v>
      </c>
      <c r="FB157">
        <v>9.9768499999999996E-2</v>
      </c>
      <c r="FC157">
        <v>20.274699999999999</v>
      </c>
      <c r="FD157">
        <v>5.2192400000000001</v>
      </c>
      <c r="FE157">
        <v>12.0099</v>
      </c>
      <c r="FF157">
        <v>4.9862000000000002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1.8622799999999999</v>
      </c>
      <c r="FN157">
        <v>1.86432</v>
      </c>
      <c r="FO157">
        <v>1.8603499999999999</v>
      </c>
      <c r="FP157">
        <v>1.86111</v>
      </c>
      <c r="FQ157">
        <v>1.8602000000000001</v>
      </c>
      <c r="FR157">
        <v>1.86192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-7.5369999999999999</v>
      </c>
      <c r="GH157">
        <v>0.25369999999999998</v>
      </c>
      <c r="GI157">
        <v>-4.6300871571038451</v>
      </c>
      <c r="GJ157">
        <v>-4.6782648166075668E-3</v>
      </c>
      <c r="GK157">
        <v>2.0645039605938809E-6</v>
      </c>
      <c r="GL157">
        <v>-4.2957140779123221E-10</v>
      </c>
      <c r="GM157">
        <v>-8.3289933805379121E-2</v>
      </c>
      <c r="GN157">
        <v>6.7050777095108757E-4</v>
      </c>
      <c r="GO157">
        <v>6.3862846072479287E-4</v>
      </c>
      <c r="GP157">
        <v>-1.0801389653900339E-5</v>
      </c>
      <c r="GQ157">
        <v>6</v>
      </c>
      <c r="GR157">
        <v>2074</v>
      </c>
      <c r="GS157">
        <v>4</v>
      </c>
      <c r="GT157">
        <v>34</v>
      </c>
      <c r="GU157">
        <v>76.7</v>
      </c>
      <c r="GV157">
        <v>77</v>
      </c>
      <c r="GW157">
        <v>2.64771</v>
      </c>
      <c r="GX157">
        <v>2.5293000000000001</v>
      </c>
      <c r="GY157">
        <v>2.04834</v>
      </c>
      <c r="GZ157">
        <v>2.6196299999999999</v>
      </c>
      <c r="HA157">
        <v>2.1972700000000001</v>
      </c>
      <c r="HB157">
        <v>2.32666</v>
      </c>
      <c r="HC157">
        <v>38.501399999999997</v>
      </c>
      <c r="HD157">
        <v>14.3422</v>
      </c>
      <c r="HE157">
        <v>18</v>
      </c>
      <c r="HF157">
        <v>685.51199999999994</v>
      </c>
      <c r="HG157">
        <v>762.64300000000003</v>
      </c>
      <c r="HH157">
        <v>30.9998</v>
      </c>
      <c r="HI157">
        <v>33.206200000000003</v>
      </c>
      <c r="HJ157">
        <v>30.000299999999999</v>
      </c>
      <c r="HK157">
        <v>33.146500000000003</v>
      </c>
      <c r="HL157">
        <v>33.163800000000002</v>
      </c>
      <c r="HM157">
        <v>52.952100000000002</v>
      </c>
      <c r="HN157">
        <v>10.0352</v>
      </c>
      <c r="HO157">
        <v>100</v>
      </c>
      <c r="HP157">
        <v>31</v>
      </c>
      <c r="HQ157">
        <v>950.04499999999996</v>
      </c>
      <c r="HR157">
        <v>33.848599999999998</v>
      </c>
      <c r="HS157">
        <v>98.862799999999993</v>
      </c>
      <c r="HT157">
        <v>97.540499999999994</v>
      </c>
    </row>
    <row r="158" spans="1:228" x14ac:dyDescent="0.2">
      <c r="A158">
        <v>143</v>
      </c>
      <c r="B158">
        <v>1678129585</v>
      </c>
      <c r="C158">
        <v>567</v>
      </c>
      <c r="D158" t="s">
        <v>644</v>
      </c>
      <c r="E158" t="s">
        <v>645</v>
      </c>
      <c r="F158">
        <v>4</v>
      </c>
      <c r="G158">
        <v>1678129583</v>
      </c>
      <c r="H158">
        <f t="shared" si="68"/>
        <v>7.3361597567193643E-4</v>
      </c>
      <c r="I158">
        <f t="shared" si="69"/>
        <v>0.73361597567193648</v>
      </c>
      <c r="J158">
        <f t="shared" si="70"/>
        <v>7.1226691455940259</v>
      </c>
      <c r="K158">
        <f t="shared" si="71"/>
        <v>923.90628571428556</v>
      </c>
      <c r="L158">
        <f t="shared" si="72"/>
        <v>659.90630733318528</v>
      </c>
      <c r="M158">
        <f t="shared" si="73"/>
        <v>66.846343572858217</v>
      </c>
      <c r="N158">
        <f t="shared" si="74"/>
        <v>93.588675115963198</v>
      </c>
      <c r="O158">
        <f t="shared" si="75"/>
        <v>4.7065802518977705E-2</v>
      </c>
      <c r="P158">
        <f t="shared" si="76"/>
        <v>2.7696959132334289</v>
      </c>
      <c r="Q158">
        <f t="shared" si="77"/>
        <v>4.6625954195231904E-2</v>
      </c>
      <c r="R158">
        <f t="shared" si="78"/>
        <v>2.9180397298511816E-2</v>
      </c>
      <c r="S158">
        <f t="shared" si="79"/>
        <v>226.11962195110766</v>
      </c>
      <c r="T158">
        <f t="shared" si="80"/>
        <v>33.959473140417472</v>
      </c>
      <c r="U158">
        <f t="shared" si="81"/>
        <v>32.836214285714291</v>
      </c>
      <c r="V158">
        <f t="shared" si="82"/>
        <v>5.0057991089124005</v>
      </c>
      <c r="W158">
        <f t="shared" si="83"/>
        <v>69.790079982007427</v>
      </c>
      <c r="X158">
        <f t="shared" si="84"/>
        <v>3.4787377014887269</v>
      </c>
      <c r="Y158">
        <f t="shared" si="85"/>
        <v>4.9845733124042555</v>
      </c>
      <c r="Z158">
        <f t="shared" si="86"/>
        <v>1.5270614074236737</v>
      </c>
      <c r="AA158">
        <f t="shared" si="87"/>
        <v>-32.352464527132398</v>
      </c>
      <c r="AB158">
        <f t="shared" si="88"/>
        <v>-11.275781519264223</v>
      </c>
      <c r="AC158">
        <f t="shared" si="89"/>
        <v>-0.93053271496448553</v>
      </c>
      <c r="AD158">
        <f t="shared" si="90"/>
        <v>181.56084318974655</v>
      </c>
      <c r="AE158">
        <f t="shared" si="91"/>
        <v>17.888325887931021</v>
      </c>
      <c r="AF158">
        <f t="shared" si="92"/>
        <v>0.68807109971172009</v>
      </c>
      <c r="AG158">
        <f t="shared" si="93"/>
        <v>7.1226691455940259</v>
      </c>
      <c r="AH158">
        <v>972.55639273745953</v>
      </c>
      <c r="AI158">
        <v>959.34586060606046</v>
      </c>
      <c r="AJ158">
        <v>1.726108053922716</v>
      </c>
      <c r="AK158">
        <v>60.624577214499709</v>
      </c>
      <c r="AL158">
        <f t="shared" si="94"/>
        <v>0.73361597567193648</v>
      </c>
      <c r="AM158">
        <v>33.730025276114297</v>
      </c>
      <c r="AN158">
        <v>34.350931515151501</v>
      </c>
      <c r="AO158">
        <v>5.3059309915897673E-3</v>
      </c>
      <c r="AP158">
        <v>101.7342113738122</v>
      </c>
      <c r="AQ158">
        <v>13</v>
      </c>
      <c r="AR158">
        <v>2</v>
      </c>
      <c r="AS158">
        <f t="shared" si="95"/>
        <v>1</v>
      </c>
      <c r="AT158">
        <f t="shared" si="96"/>
        <v>0</v>
      </c>
      <c r="AU158">
        <f t="shared" si="97"/>
        <v>47431.048912991268</v>
      </c>
      <c r="AV158">
        <f t="shared" si="98"/>
        <v>1200.0085714285719</v>
      </c>
      <c r="AW158">
        <f t="shared" si="99"/>
        <v>1025.9337564513514</v>
      </c>
      <c r="AX158">
        <f t="shared" si="100"/>
        <v>0.85493869033786152</v>
      </c>
      <c r="AY158">
        <f t="shared" si="101"/>
        <v>0.18843167235207284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1678129583</v>
      </c>
      <c r="BF158">
        <v>923.90628571428556</v>
      </c>
      <c r="BG158">
        <v>941.00614285714289</v>
      </c>
      <c r="BH158">
        <v>34.342057142857144</v>
      </c>
      <c r="BI158">
        <v>33.728700000000003</v>
      </c>
      <c r="BJ158">
        <v>931.44971428571432</v>
      </c>
      <c r="BK158">
        <v>34.088242857142852</v>
      </c>
      <c r="BL158">
        <v>649.97171428571426</v>
      </c>
      <c r="BM158">
        <v>101.1968571428572</v>
      </c>
      <c r="BN158">
        <v>9.9861542857142854E-2</v>
      </c>
      <c r="BO158">
        <v>32.7607</v>
      </c>
      <c r="BP158">
        <v>32.836214285714291</v>
      </c>
      <c r="BQ158">
        <v>999.89999999999986</v>
      </c>
      <c r="BR158">
        <v>0</v>
      </c>
      <c r="BS158">
        <v>0</v>
      </c>
      <c r="BT158">
        <v>9007.59</v>
      </c>
      <c r="BU158">
        <v>0</v>
      </c>
      <c r="BV158">
        <v>156.43685714285709</v>
      </c>
      <c r="BW158">
        <v>-17.100300000000001</v>
      </c>
      <c r="BX158">
        <v>956.76328571428587</v>
      </c>
      <c r="BY158">
        <v>973.85328571428568</v>
      </c>
      <c r="BZ158">
        <v>0.61333257142857145</v>
      </c>
      <c r="CA158">
        <v>941.00614285714289</v>
      </c>
      <c r="CB158">
        <v>33.728700000000003</v>
      </c>
      <c r="CC158">
        <v>3.4753042857142851</v>
      </c>
      <c r="CD158">
        <v>3.4132385714285709</v>
      </c>
      <c r="CE158">
        <v>26.499571428571429</v>
      </c>
      <c r="CF158">
        <v>26.194242857142861</v>
      </c>
      <c r="CG158">
        <v>1200.0085714285719</v>
      </c>
      <c r="CH158">
        <v>0.49995928571428572</v>
      </c>
      <c r="CI158">
        <v>0.50004071428571428</v>
      </c>
      <c r="CJ158">
        <v>0</v>
      </c>
      <c r="CK158">
        <v>1000.791428571429</v>
      </c>
      <c r="CL158">
        <v>4.9990899999999998</v>
      </c>
      <c r="CM158">
        <v>10665.814285714279</v>
      </c>
      <c r="CN158">
        <v>9557.7942857142862</v>
      </c>
      <c r="CO158">
        <v>42.428142857142859</v>
      </c>
      <c r="CP158">
        <v>44.125</v>
      </c>
      <c r="CQ158">
        <v>43.186999999999998</v>
      </c>
      <c r="CR158">
        <v>43.311999999999998</v>
      </c>
      <c r="CS158">
        <v>43.75</v>
      </c>
      <c r="CT158">
        <v>597.4571428571428</v>
      </c>
      <c r="CU158">
        <v>597.55142857142857</v>
      </c>
      <c r="CV158">
        <v>0</v>
      </c>
      <c r="CW158">
        <v>1678129627</v>
      </c>
      <c r="CX158">
        <v>0</v>
      </c>
      <c r="CY158">
        <v>1678124978.5</v>
      </c>
      <c r="CZ158" t="s">
        <v>356</v>
      </c>
      <c r="DA158">
        <v>1678124978.5</v>
      </c>
      <c r="DB158">
        <v>1678124958</v>
      </c>
      <c r="DC158">
        <v>13</v>
      </c>
      <c r="DD158">
        <v>-0.20300000000000001</v>
      </c>
      <c r="DE158">
        <v>-1.0999999999999999E-2</v>
      </c>
      <c r="DF158">
        <v>-7.2679999999999998</v>
      </c>
      <c r="DG158">
        <v>0.23699999999999999</v>
      </c>
      <c r="DH158">
        <v>791</v>
      </c>
      <c r="DI158">
        <v>32</v>
      </c>
      <c r="DJ158">
        <v>0.03</v>
      </c>
      <c r="DK158">
        <v>7.0000000000000007E-2</v>
      </c>
      <c r="DL158">
        <v>-17.133430000000001</v>
      </c>
      <c r="DM158">
        <v>-8.2489305816113828E-2</v>
      </c>
      <c r="DN158">
        <v>6.9273159304307622E-2</v>
      </c>
      <c r="DO158">
        <v>1</v>
      </c>
      <c r="DP158">
        <v>0.68457867500000003</v>
      </c>
      <c r="DQ158">
        <v>-0.31412221013133362</v>
      </c>
      <c r="DR158">
        <v>3.6926241797932483E-2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3.2965800000000001</v>
      </c>
      <c r="EB158">
        <v>2.6250499999999999</v>
      </c>
      <c r="EC158">
        <v>0.178618</v>
      </c>
      <c r="ED158">
        <v>0.178503</v>
      </c>
      <c r="EE158">
        <v>0.14013100000000001</v>
      </c>
      <c r="EF158">
        <v>0.13721</v>
      </c>
      <c r="EG158">
        <v>24759.5</v>
      </c>
      <c r="EH158">
        <v>25115</v>
      </c>
      <c r="EI158">
        <v>28048.5</v>
      </c>
      <c r="EJ158">
        <v>29429.8</v>
      </c>
      <c r="EK158">
        <v>33208.5</v>
      </c>
      <c r="EL158">
        <v>35251.800000000003</v>
      </c>
      <c r="EM158">
        <v>39610.400000000001</v>
      </c>
      <c r="EN158">
        <v>42060.3</v>
      </c>
      <c r="EO158">
        <v>2.2002700000000002</v>
      </c>
      <c r="EP158">
        <v>2.1988699999999999</v>
      </c>
      <c r="EQ158">
        <v>0.120036</v>
      </c>
      <c r="ER158">
        <v>0</v>
      </c>
      <c r="ES158">
        <v>30.8796</v>
      </c>
      <c r="ET158">
        <v>999.9</v>
      </c>
      <c r="EU158">
        <v>73.099999999999994</v>
      </c>
      <c r="EV158">
        <v>33.4</v>
      </c>
      <c r="EW158">
        <v>37.319200000000002</v>
      </c>
      <c r="EX158">
        <v>56.247300000000003</v>
      </c>
      <c r="EY158">
        <v>-3.9382999999999999</v>
      </c>
      <c r="EZ158">
        <v>2</v>
      </c>
      <c r="FA158">
        <v>0.45809499999999997</v>
      </c>
      <c r="FB158">
        <v>9.8164500000000002E-2</v>
      </c>
      <c r="FC158">
        <v>20.274799999999999</v>
      </c>
      <c r="FD158">
        <v>5.2187900000000003</v>
      </c>
      <c r="FE158">
        <v>12.0097</v>
      </c>
      <c r="FF158">
        <v>4.9863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1.86226</v>
      </c>
      <c r="FN158">
        <v>1.86432</v>
      </c>
      <c r="FO158">
        <v>1.8603499999999999</v>
      </c>
      <c r="FP158">
        <v>1.86111</v>
      </c>
      <c r="FQ158">
        <v>1.8602000000000001</v>
      </c>
      <c r="FR158">
        <v>1.86191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-7.55</v>
      </c>
      <c r="GH158">
        <v>0.25390000000000001</v>
      </c>
      <c r="GI158">
        <v>-4.6300871571038451</v>
      </c>
      <c r="GJ158">
        <v>-4.6782648166075668E-3</v>
      </c>
      <c r="GK158">
        <v>2.0645039605938809E-6</v>
      </c>
      <c r="GL158">
        <v>-4.2957140779123221E-10</v>
      </c>
      <c r="GM158">
        <v>-8.3289933805379121E-2</v>
      </c>
      <c r="GN158">
        <v>6.7050777095108757E-4</v>
      </c>
      <c r="GO158">
        <v>6.3862846072479287E-4</v>
      </c>
      <c r="GP158">
        <v>-1.0801389653900339E-5</v>
      </c>
      <c r="GQ158">
        <v>6</v>
      </c>
      <c r="GR158">
        <v>2074</v>
      </c>
      <c r="GS158">
        <v>4</v>
      </c>
      <c r="GT158">
        <v>34</v>
      </c>
      <c r="GU158">
        <v>76.8</v>
      </c>
      <c r="GV158">
        <v>77.099999999999994</v>
      </c>
      <c r="GW158">
        <v>2.66235</v>
      </c>
      <c r="GX158">
        <v>2.5341800000000001</v>
      </c>
      <c r="GY158">
        <v>2.04834</v>
      </c>
      <c r="GZ158">
        <v>2.6196299999999999</v>
      </c>
      <c r="HA158">
        <v>2.1972700000000001</v>
      </c>
      <c r="HB158">
        <v>2.34009</v>
      </c>
      <c r="HC158">
        <v>38.501399999999997</v>
      </c>
      <c r="HD158">
        <v>14.3072</v>
      </c>
      <c r="HE158">
        <v>18</v>
      </c>
      <c r="HF158">
        <v>685.56700000000001</v>
      </c>
      <c r="HG158">
        <v>762.726</v>
      </c>
      <c r="HH158">
        <v>30.999700000000001</v>
      </c>
      <c r="HI158">
        <v>33.208399999999997</v>
      </c>
      <c r="HJ158">
        <v>30.000399999999999</v>
      </c>
      <c r="HK158">
        <v>33.1477</v>
      </c>
      <c r="HL158">
        <v>33.164499999999997</v>
      </c>
      <c r="HM158">
        <v>53.2577</v>
      </c>
      <c r="HN158">
        <v>9.7562899999999999</v>
      </c>
      <c r="HO158">
        <v>100</v>
      </c>
      <c r="HP158">
        <v>31</v>
      </c>
      <c r="HQ158">
        <v>956.72400000000005</v>
      </c>
      <c r="HR158">
        <v>33.859099999999998</v>
      </c>
      <c r="HS158">
        <v>98.862499999999997</v>
      </c>
      <c r="HT158">
        <v>97.539100000000005</v>
      </c>
    </row>
    <row r="159" spans="1:228" x14ac:dyDescent="0.2">
      <c r="A159">
        <v>144</v>
      </c>
      <c r="B159">
        <v>1678129589</v>
      </c>
      <c r="C159">
        <v>571</v>
      </c>
      <c r="D159" t="s">
        <v>646</v>
      </c>
      <c r="E159" t="s">
        <v>647</v>
      </c>
      <c r="F159">
        <v>4</v>
      </c>
      <c r="G159">
        <v>1678129586.6875</v>
      </c>
      <c r="H159">
        <f t="shared" si="68"/>
        <v>7.1952905039796629E-4</v>
      </c>
      <c r="I159">
        <f t="shared" si="69"/>
        <v>0.71952905039796633</v>
      </c>
      <c r="J159">
        <f t="shared" si="70"/>
        <v>7.0362900976975071</v>
      </c>
      <c r="K159">
        <f t="shared" si="71"/>
        <v>930.05274999999995</v>
      </c>
      <c r="L159">
        <f t="shared" si="72"/>
        <v>665.66999474851559</v>
      </c>
      <c r="M159">
        <f t="shared" si="73"/>
        <v>67.430634450603577</v>
      </c>
      <c r="N159">
        <f t="shared" si="74"/>
        <v>94.211918067181955</v>
      </c>
      <c r="O159">
        <f t="shared" si="75"/>
        <v>4.6423354306215282E-2</v>
      </c>
      <c r="P159">
        <f t="shared" si="76"/>
        <v>2.7722641138109938</v>
      </c>
      <c r="Q159">
        <f t="shared" si="77"/>
        <v>4.5995765521687867E-2</v>
      </c>
      <c r="R159">
        <f t="shared" si="78"/>
        <v>2.8785442250467842E-2</v>
      </c>
      <c r="S159">
        <f t="shared" si="79"/>
        <v>226.11931348691962</v>
      </c>
      <c r="T159">
        <f t="shared" si="80"/>
        <v>33.949222072095168</v>
      </c>
      <c r="U159">
        <f t="shared" si="81"/>
        <v>32.813212500000013</v>
      </c>
      <c r="V159">
        <f t="shared" si="82"/>
        <v>4.999325379616046</v>
      </c>
      <c r="W159">
        <f t="shared" si="83"/>
        <v>69.887340847170947</v>
      </c>
      <c r="X159">
        <f t="shared" si="84"/>
        <v>3.4810228340047291</v>
      </c>
      <c r="Y159">
        <f t="shared" si="85"/>
        <v>4.9809061151961709</v>
      </c>
      <c r="Z159">
        <f t="shared" si="86"/>
        <v>1.5183025456113168</v>
      </c>
      <c r="AA159">
        <f t="shared" si="87"/>
        <v>-31.731231122550312</v>
      </c>
      <c r="AB159">
        <f t="shared" si="88"/>
        <v>-9.8025964417036029</v>
      </c>
      <c r="AC159">
        <f t="shared" si="89"/>
        <v>-0.80806583756416572</v>
      </c>
      <c r="AD159">
        <f t="shared" si="90"/>
        <v>183.77742008510154</v>
      </c>
      <c r="AE159">
        <f t="shared" si="91"/>
        <v>17.909714927676283</v>
      </c>
      <c r="AF159">
        <f t="shared" si="92"/>
        <v>0.64990371562129612</v>
      </c>
      <c r="AG159">
        <f t="shared" si="93"/>
        <v>7.0362900976975071</v>
      </c>
      <c r="AH159">
        <v>979.50834984399432</v>
      </c>
      <c r="AI159">
        <v>966.31440606060562</v>
      </c>
      <c r="AJ159">
        <v>1.74380779768358</v>
      </c>
      <c r="AK159">
        <v>60.624577214499709</v>
      </c>
      <c r="AL159">
        <f t="shared" si="94"/>
        <v>0.71952905039796633</v>
      </c>
      <c r="AM159">
        <v>33.780583510781618</v>
      </c>
      <c r="AN159">
        <v>34.379820606060591</v>
      </c>
      <c r="AO159">
        <v>6.7621717858137422E-3</v>
      </c>
      <c r="AP159">
        <v>101.7342113738122</v>
      </c>
      <c r="AQ159">
        <v>13</v>
      </c>
      <c r="AR159">
        <v>2</v>
      </c>
      <c r="AS159">
        <f t="shared" si="95"/>
        <v>1</v>
      </c>
      <c r="AT159">
        <f t="shared" si="96"/>
        <v>0</v>
      </c>
      <c r="AU159">
        <f t="shared" si="97"/>
        <v>47503.847868396981</v>
      </c>
      <c r="AV159">
        <f t="shared" si="98"/>
        <v>1200.0062499999999</v>
      </c>
      <c r="AW159">
        <f t="shared" si="99"/>
        <v>1025.9318385942588</v>
      </c>
      <c r="AX159">
        <f t="shared" si="100"/>
        <v>0.85493874602258013</v>
      </c>
      <c r="AY159">
        <f t="shared" si="101"/>
        <v>0.18843177982357978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1678129586.6875</v>
      </c>
      <c r="BF159">
        <v>930.05274999999995</v>
      </c>
      <c r="BG159">
        <v>947.142875</v>
      </c>
      <c r="BH159">
        <v>34.364387499999999</v>
      </c>
      <c r="BI159">
        <v>33.785087500000003</v>
      </c>
      <c r="BJ159">
        <v>937.60825</v>
      </c>
      <c r="BK159">
        <v>34.110424999999999</v>
      </c>
      <c r="BL159">
        <v>649.995</v>
      </c>
      <c r="BM159">
        <v>101.197625</v>
      </c>
      <c r="BN159">
        <v>9.9767074999999997E-2</v>
      </c>
      <c r="BO159">
        <v>32.747624999999999</v>
      </c>
      <c r="BP159">
        <v>32.813212500000013</v>
      </c>
      <c r="BQ159">
        <v>999.9</v>
      </c>
      <c r="BR159">
        <v>0</v>
      </c>
      <c r="BS159">
        <v>0</v>
      </c>
      <c r="BT159">
        <v>9021.1725000000006</v>
      </c>
      <c r="BU159">
        <v>0</v>
      </c>
      <c r="BV159">
        <v>157.25375</v>
      </c>
      <c r="BW159">
        <v>-17.090362500000001</v>
      </c>
      <c r="BX159">
        <v>963.15049999999997</v>
      </c>
      <c r="BY159">
        <v>980.26150000000007</v>
      </c>
      <c r="BZ159">
        <v>0.57928274999999996</v>
      </c>
      <c r="CA159">
        <v>947.142875</v>
      </c>
      <c r="CB159">
        <v>33.785087500000003</v>
      </c>
      <c r="CC159">
        <v>3.47759375</v>
      </c>
      <c r="CD159">
        <v>3.4189699999999998</v>
      </c>
      <c r="CE159">
        <v>26.510737500000001</v>
      </c>
      <c r="CF159">
        <v>26.222637500000001</v>
      </c>
      <c r="CG159">
        <v>1200.0062499999999</v>
      </c>
      <c r="CH159">
        <v>0.49995875000000001</v>
      </c>
      <c r="CI159">
        <v>0.50004124999999999</v>
      </c>
      <c r="CJ159">
        <v>0</v>
      </c>
      <c r="CK159">
        <v>1000.6849999999999</v>
      </c>
      <c r="CL159">
        <v>4.9990899999999998</v>
      </c>
      <c r="CM159">
        <v>10665.637500000001</v>
      </c>
      <c r="CN159">
        <v>9557.78125</v>
      </c>
      <c r="CO159">
        <v>42.429250000000003</v>
      </c>
      <c r="CP159">
        <v>44.125</v>
      </c>
      <c r="CQ159">
        <v>43.186999999999998</v>
      </c>
      <c r="CR159">
        <v>43.311999999999998</v>
      </c>
      <c r="CS159">
        <v>43.75</v>
      </c>
      <c r="CT159">
        <v>597.45375000000013</v>
      </c>
      <c r="CU159">
        <v>597.55250000000001</v>
      </c>
      <c r="CV159">
        <v>0</v>
      </c>
      <c r="CW159">
        <v>1678129631.2</v>
      </c>
      <c r="CX159">
        <v>0</v>
      </c>
      <c r="CY159">
        <v>1678124978.5</v>
      </c>
      <c r="CZ159" t="s">
        <v>356</v>
      </c>
      <c r="DA159">
        <v>1678124978.5</v>
      </c>
      <c r="DB159">
        <v>1678124958</v>
      </c>
      <c r="DC159">
        <v>13</v>
      </c>
      <c r="DD159">
        <v>-0.20300000000000001</v>
      </c>
      <c r="DE159">
        <v>-1.0999999999999999E-2</v>
      </c>
      <c r="DF159">
        <v>-7.2679999999999998</v>
      </c>
      <c r="DG159">
        <v>0.23699999999999999</v>
      </c>
      <c r="DH159">
        <v>791</v>
      </c>
      <c r="DI159">
        <v>32</v>
      </c>
      <c r="DJ159">
        <v>0.03</v>
      </c>
      <c r="DK159">
        <v>7.0000000000000007E-2</v>
      </c>
      <c r="DL159">
        <v>-17.127857500000001</v>
      </c>
      <c r="DM159">
        <v>6.5879549718585562E-2</v>
      </c>
      <c r="DN159">
        <v>7.1648328269052916E-2</v>
      </c>
      <c r="DO159">
        <v>1</v>
      </c>
      <c r="DP159">
        <v>0.66113152500000005</v>
      </c>
      <c r="DQ159">
        <v>-0.51122160225140933</v>
      </c>
      <c r="DR159">
        <v>5.1684211945229229E-2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3.2967300000000002</v>
      </c>
      <c r="EB159">
        <v>2.6254</v>
      </c>
      <c r="EC159">
        <v>0.17944299999999999</v>
      </c>
      <c r="ED159">
        <v>0.179314</v>
      </c>
      <c r="EE159">
        <v>0.140212</v>
      </c>
      <c r="EF159">
        <v>0.13750599999999999</v>
      </c>
      <c r="EG159">
        <v>24734.2</v>
      </c>
      <c r="EH159">
        <v>25089.8</v>
      </c>
      <c r="EI159">
        <v>28048.1</v>
      </c>
      <c r="EJ159">
        <v>29429.4</v>
      </c>
      <c r="EK159">
        <v>33205.4</v>
      </c>
      <c r="EL159">
        <v>35239.199999999997</v>
      </c>
      <c r="EM159">
        <v>39610.300000000003</v>
      </c>
      <c r="EN159">
        <v>42059.7</v>
      </c>
      <c r="EO159">
        <v>2.2000500000000001</v>
      </c>
      <c r="EP159">
        <v>2.1988500000000002</v>
      </c>
      <c r="EQ159">
        <v>0.119351</v>
      </c>
      <c r="ER159">
        <v>0</v>
      </c>
      <c r="ES159">
        <v>30.861499999999999</v>
      </c>
      <c r="ET159">
        <v>999.9</v>
      </c>
      <c r="EU159">
        <v>73.099999999999994</v>
      </c>
      <c r="EV159">
        <v>33.4</v>
      </c>
      <c r="EW159">
        <v>37.322299999999998</v>
      </c>
      <c r="EX159">
        <v>56.337299999999999</v>
      </c>
      <c r="EY159">
        <v>-3.9222800000000002</v>
      </c>
      <c r="EZ159">
        <v>2</v>
      </c>
      <c r="FA159">
        <v>0.45833600000000002</v>
      </c>
      <c r="FB159">
        <v>9.65332E-2</v>
      </c>
      <c r="FC159">
        <v>20.274699999999999</v>
      </c>
      <c r="FD159">
        <v>5.2193899999999998</v>
      </c>
      <c r="FE159">
        <v>12.0099</v>
      </c>
      <c r="FF159">
        <v>4.9861000000000004</v>
      </c>
      <c r="FG159">
        <v>3.2845800000000001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1.86229</v>
      </c>
      <c r="FN159">
        <v>1.86432</v>
      </c>
      <c r="FO159">
        <v>1.8603499999999999</v>
      </c>
      <c r="FP159">
        <v>1.86111</v>
      </c>
      <c r="FQ159">
        <v>1.8602000000000001</v>
      </c>
      <c r="FR159">
        <v>1.8619000000000001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-7.5629999999999997</v>
      </c>
      <c r="GH159">
        <v>0.25409999999999999</v>
      </c>
      <c r="GI159">
        <v>-4.6300871571038451</v>
      </c>
      <c r="GJ159">
        <v>-4.6782648166075668E-3</v>
      </c>
      <c r="GK159">
        <v>2.0645039605938809E-6</v>
      </c>
      <c r="GL159">
        <v>-4.2957140779123221E-10</v>
      </c>
      <c r="GM159">
        <v>-8.3289933805379121E-2</v>
      </c>
      <c r="GN159">
        <v>6.7050777095108757E-4</v>
      </c>
      <c r="GO159">
        <v>6.3862846072479287E-4</v>
      </c>
      <c r="GP159">
        <v>-1.0801389653900339E-5</v>
      </c>
      <c r="GQ159">
        <v>6</v>
      </c>
      <c r="GR159">
        <v>2074</v>
      </c>
      <c r="GS159">
        <v>4</v>
      </c>
      <c r="GT159">
        <v>34</v>
      </c>
      <c r="GU159">
        <v>76.8</v>
      </c>
      <c r="GV159">
        <v>77.2</v>
      </c>
      <c r="GW159">
        <v>2.67822</v>
      </c>
      <c r="GX159">
        <v>2.5378400000000001</v>
      </c>
      <c r="GY159">
        <v>2.04834</v>
      </c>
      <c r="GZ159">
        <v>2.6208499999999999</v>
      </c>
      <c r="HA159">
        <v>2.1972700000000001</v>
      </c>
      <c r="HB159">
        <v>2.2814899999999998</v>
      </c>
      <c r="HC159">
        <v>38.501399999999997</v>
      </c>
      <c r="HD159">
        <v>14.245900000000001</v>
      </c>
      <c r="HE159">
        <v>18</v>
      </c>
      <c r="HF159">
        <v>685.41</v>
      </c>
      <c r="HG159">
        <v>762.73800000000006</v>
      </c>
      <c r="HH159">
        <v>30.999600000000001</v>
      </c>
      <c r="HI159">
        <v>33.2104</v>
      </c>
      <c r="HJ159">
        <v>30.000399999999999</v>
      </c>
      <c r="HK159">
        <v>33.150199999999998</v>
      </c>
      <c r="HL159">
        <v>33.167299999999997</v>
      </c>
      <c r="HM159">
        <v>53.564999999999998</v>
      </c>
      <c r="HN159">
        <v>9.7562899999999999</v>
      </c>
      <c r="HO159">
        <v>100</v>
      </c>
      <c r="HP159">
        <v>31</v>
      </c>
      <c r="HQ159">
        <v>963.41</v>
      </c>
      <c r="HR159">
        <v>33.855600000000003</v>
      </c>
      <c r="HS159">
        <v>98.861699999999999</v>
      </c>
      <c r="HT159">
        <v>97.537700000000001</v>
      </c>
    </row>
    <row r="160" spans="1:228" x14ac:dyDescent="0.2">
      <c r="A160">
        <v>145</v>
      </c>
      <c r="B160">
        <v>1678129593</v>
      </c>
      <c r="C160">
        <v>575</v>
      </c>
      <c r="D160" t="s">
        <v>648</v>
      </c>
      <c r="E160" t="s">
        <v>649</v>
      </c>
      <c r="F160">
        <v>4</v>
      </c>
      <c r="G160">
        <v>1678129591</v>
      </c>
      <c r="H160">
        <f t="shared" si="68"/>
        <v>7.2244945997571931E-4</v>
      </c>
      <c r="I160">
        <f t="shared" si="69"/>
        <v>0.7224494599757193</v>
      </c>
      <c r="J160">
        <f t="shared" si="70"/>
        <v>7.0390462392902347</v>
      </c>
      <c r="K160">
        <f t="shared" si="71"/>
        <v>937.25028571428561</v>
      </c>
      <c r="L160">
        <f t="shared" si="72"/>
        <v>675.39349121495593</v>
      </c>
      <c r="M160">
        <f t="shared" si="73"/>
        <v>68.415201330598819</v>
      </c>
      <c r="N160">
        <f t="shared" si="74"/>
        <v>94.940457419800794</v>
      </c>
      <c r="O160">
        <f t="shared" si="75"/>
        <v>4.6945052642714508E-2</v>
      </c>
      <c r="P160">
        <f t="shared" si="76"/>
        <v>2.7667319243382389</v>
      </c>
      <c r="Q160">
        <f t="shared" si="77"/>
        <v>4.6506982928067035E-2</v>
      </c>
      <c r="R160">
        <f t="shared" si="78"/>
        <v>2.9105882345923283E-2</v>
      </c>
      <c r="S160">
        <f t="shared" si="79"/>
        <v>226.11769509393233</v>
      </c>
      <c r="T160">
        <f t="shared" si="80"/>
        <v>33.934252186669156</v>
      </c>
      <c r="U160">
        <f t="shared" si="81"/>
        <v>32.79165714285714</v>
      </c>
      <c r="V160">
        <f t="shared" si="82"/>
        <v>4.993265353505981</v>
      </c>
      <c r="W160">
        <f t="shared" si="83"/>
        <v>70.042953695431081</v>
      </c>
      <c r="X160">
        <f t="shared" si="84"/>
        <v>3.4855549727466517</v>
      </c>
      <c r="Y160">
        <f t="shared" si="85"/>
        <v>4.9763106620302562</v>
      </c>
      <c r="Z160">
        <f t="shared" si="86"/>
        <v>1.5077103807593293</v>
      </c>
      <c r="AA160">
        <f t="shared" si="87"/>
        <v>-31.86002118492922</v>
      </c>
      <c r="AB160">
        <f t="shared" si="88"/>
        <v>-9.0135288266549836</v>
      </c>
      <c r="AC160">
        <f t="shared" si="89"/>
        <v>-0.74436704932072706</v>
      </c>
      <c r="AD160">
        <f t="shared" si="90"/>
        <v>184.49977803302741</v>
      </c>
      <c r="AE160">
        <f t="shared" si="91"/>
        <v>17.958971542693885</v>
      </c>
      <c r="AF160">
        <f t="shared" si="92"/>
        <v>0.61995524822697545</v>
      </c>
      <c r="AG160">
        <f t="shared" si="93"/>
        <v>7.0390462392902347</v>
      </c>
      <c r="AH160">
        <v>986.51156697631518</v>
      </c>
      <c r="AI160">
        <v>973.28851515151484</v>
      </c>
      <c r="AJ160">
        <v>1.7510586443654621</v>
      </c>
      <c r="AK160">
        <v>60.624577214499709</v>
      </c>
      <c r="AL160">
        <f t="shared" si="94"/>
        <v>0.7224494599757193</v>
      </c>
      <c r="AM160">
        <v>33.857798444701437</v>
      </c>
      <c r="AN160">
        <v>34.426608484848487</v>
      </c>
      <c r="AO160">
        <v>1.205183454944159E-2</v>
      </c>
      <c r="AP160">
        <v>101.7342113738122</v>
      </c>
      <c r="AQ160">
        <v>13</v>
      </c>
      <c r="AR160">
        <v>2</v>
      </c>
      <c r="AS160">
        <f t="shared" si="95"/>
        <v>1</v>
      </c>
      <c r="AT160">
        <f t="shared" si="96"/>
        <v>0</v>
      </c>
      <c r="AU160">
        <f t="shared" si="97"/>
        <v>47353.986572456975</v>
      </c>
      <c r="AV160">
        <f t="shared" si="98"/>
        <v>1199.998571428571</v>
      </c>
      <c r="AW160">
        <f t="shared" si="99"/>
        <v>1025.9251850227624</v>
      </c>
      <c r="AX160">
        <f t="shared" si="100"/>
        <v>0.85493867196976892</v>
      </c>
      <c r="AY160">
        <f t="shared" si="101"/>
        <v>0.18843163690165426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1678129591</v>
      </c>
      <c r="BF160">
        <v>937.25028571428561</v>
      </c>
      <c r="BG160">
        <v>954.36271428571433</v>
      </c>
      <c r="BH160">
        <v>34.409328571428567</v>
      </c>
      <c r="BI160">
        <v>33.8568</v>
      </c>
      <c r="BJ160">
        <v>944.81985714285713</v>
      </c>
      <c r="BK160">
        <v>34.155057142857139</v>
      </c>
      <c r="BL160">
        <v>650.05471428571423</v>
      </c>
      <c r="BM160">
        <v>101.1965714285714</v>
      </c>
      <c r="BN160">
        <v>0.1002314285714286</v>
      </c>
      <c r="BO160">
        <v>32.731228571428566</v>
      </c>
      <c r="BP160">
        <v>32.79165714285714</v>
      </c>
      <c r="BQ160">
        <v>999.89999999999986</v>
      </c>
      <c r="BR160">
        <v>0</v>
      </c>
      <c r="BS160">
        <v>0</v>
      </c>
      <c r="BT160">
        <v>8991.8757142857139</v>
      </c>
      <c r="BU160">
        <v>0</v>
      </c>
      <c r="BV160">
        <v>158.29028571428569</v>
      </c>
      <c r="BW160">
        <v>-17.112400000000001</v>
      </c>
      <c r="BX160">
        <v>970.64971428571425</v>
      </c>
      <c r="BY160">
        <v>987.80685714285721</v>
      </c>
      <c r="BZ160">
        <v>0.55250885714285702</v>
      </c>
      <c r="CA160">
        <v>954.36271428571433</v>
      </c>
      <c r="CB160">
        <v>33.8568</v>
      </c>
      <c r="CC160">
        <v>3.4821057142857139</v>
      </c>
      <c r="CD160">
        <v>3.4261942857142849</v>
      </c>
      <c r="CE160">
        <v>26.53275714285714</v>
      </c>
      <c r="CF160">
        <v>26.258371428571429</v>
      </c>
      <c r="CG160">
        <v>1199.998571428571</v>
      </c>
      <c r="CH160">
        <v>0.49996128571428577</v>
      </c>
      <c r="CI160">
        <v>0.50003871428571423</v>
      </c>
      <c r="CJ160">
        <v>0</v>
      </c>
      <c r="CK160">
        <v>1000.594285714286</v>
      </c>
      <c r="CL160">
        <v>4.9990899999999998</v>
      </c>
      <c r="CM160">
        <v>10665.571428571429</v>
      </c>
      <c r="CN160">
        <v>9557.7128571428584</v>
      </c>
      <c r="CO160">
        <v>42.436999999999998</v>
      </c>
      <c r="CP160">
        <v>44.133857142857153</v>
      </c>
      <c r="CQ160">
        <v>43.186999999999998</v>
      </c>
      <c r="CR160">
        <v>43.33</v>
      </c>
      <c r="CS160">
        <v>43.75</v>
      </c>
      <c r="CT160">
        <v>597.45285714285717</v>
      </c>
      <c r="CU160">
        <v>597.54571428571421</v>
      </c>
      <c r="CV160">
        <v>0</v>
      </c>
      <c r="CW160">
        <v>1678129635.4000001</v>
      </c>
      <c r="CX160">
        <v>0</v>
      </c>
      <c r="CY160">
        <v>1678124978.5</v>
      </c>
      <c r="CZ160" t="s">
        <v>356</v>
      </c>
      <c r="DA160">
        <v>1678124978.5</v>
      </c>
      <c r="DB160">
        <v>1678124958</v>
      </c>
      <c r="DC160">
        <v>13</v>
      </c>
      <c r="DD160">
        <v>-0.20300000000000001</v>
      </c>
      <c r="DE160">
        <v>-1.0999999999999999E-2</v>
      </c>
      <c r="DF160">
        <v>-7.2679999999999998</v>
      </c>
      <c r="DG160">
        <v>0.23699999999999999</v>
      </c>
      <c r="DH160">
        <v>791</v>
      </c>
      <c r="DI160">
        <v>32</v>
      </c>
      <c r="DJ160">
        <v>0.03</v>
      </c>
      <c r="DK160">
        <v>7.0000000000000007E-2</v>
      </c>
      <c r="DL160">
        <v>-17.132624390243901</v>
      </c>
      <c r="DM160">
        <v>0.31515679442505651</v>
      </c>
      <c r="DN160">
        <v>6.7792433495651394E-2</v>
      </c>
      <c r="DO160">
        <v>0</v>
      </c>
      <c r="DP160">
        <v>0.63365680487804887</v>
      </c>
      <c r="DQ160">
        <v>-0.60616340069686359</v>
      </c>
      <c r="DR160">
        <v>6.1202937174544142E-2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363</v>
      </c>
      <c r="EA160">
        <v>3.2966799999999998</v>
      </c>
      <c r="EB160">
        <v>2.6253899999999999</v>
      </c>
      <c r="EC160">
        <v>0.18027599999999999</v>
      </c>
      <c r="ED160">
        <v>0.180142</v>
      </c>
      <c r="EE160">
        <v>0.140343</v>
      </c>
      <c r="EF160">
        <v>0.137543</v>
      </c>
      <c r="EG160">
        <v>24709</v>
      </c>
      <c r="EH160">
        <v>25064.2</v>
      </c>
      <c r="EI160">
        <v>28048.1</v>
      </c>
      <c r="EJ160">
        <v>29429.200000000001</v>
      </c>
      <c r="EK160">
        <v>33200.5</v>
      </c>
      <c r="EL160">
        <v>35237.300000000003</v>
      </c>
      <c r="EM160">
        <v>39610.400000000001</v>
      </c>
      <c r="EN160">
        <v>42059.1</v>
      </c>
      <c r="EO160">
        <v>2.2002000000000002</v>
      </c>
      <c r="EP160">
        <v>2.1989299999999998</v>
      </c>
      <c r="EQ160">
        <v>0.11988699999999999</v>
      </c>
      <c r="ER160">
        <v>0</v>
      </c>
      <c r="ES160">
        <v>30.840499999999999</v>
      </c>
      <c r="ET160">
        <v>999.9</v>
      </c>
      <c r="EU160">
        <v>73.099999999999994</v>
      </c>
      <c r="EV160">
        <v>33.4</v>
      </c>
      <c r="EW160">
        <v>37.3247</v>
      </c>
      <c r="EX160">
        <v>56.517299999999999</v>
      </c>
      <c r="EY160">
        <v>-3.8581699999999999</v>
      </c>
      <c r="EZ160">
        <v>2</v>
      </c>
      <c r="FA160">
        <v>0.45849099999999998</v>
      </c>
      <c r="FB160">
        <v>9.5217899999999994E-2</v>
      </c>
      <c r="FC160">
        <v>20.274699999999999</v>
      </c>
      <c r="FD160">
        <v>5.2187900000000003</v>
      </c>
      <c r="FE160">
        <v>12.0097</v>
      </c>
      <c r="FF160">
        <v>4.9861500000000003</v>
      </c>
      <c r="FG160">
        <v>3.2844799999999998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1.8623000000000001</v>
      </c>
      <c r="FN160">
        <v>1.86432</v>
      </c>
      <c r="FO160">
        <v>1.8603499999999999</v>
      </c>
      <c r="FP160">
        <v>1.86111</v>
      </c>
      <c r="FQ160">
        <v>1.8602000000000001</v>
      </c>
      <c r="FR160">
        <v>1.86191</v>
      </c>
      <c r="FS160">
        <v>1.85853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-7.5759999999999996</v>
      </c>
      <c r="GH160">
        <v>0.25440000000000002</v>
      </c>
      <c r="GI160">
        <v>-4.6300871571038451</v>
      </c>
      <c r="GJ160">
        <v>-4.6782648166075668E-3</v>
      </c>
      <c r="GK160">
        <v>2.0645039605938809E-6</v>
      </c>
      <c r="GL160">
        <v>-4.2957140779123221E-10</v>
      </c>
      <c r="GM160">
        <v>-8.3289933805379121E-2</v>
      </c>
      <c r="GN160">
        <v>6.7050777095108757E-4</v>
      </c>
      <c r="GO160">
        <v>6.3862846072479287E-4</v>
      </c>
      <c r="GP160">
        <v>-1.0801389653900339E-5</v>
      </c>
      <c r="GQ160">
        <v>6</v>
      </c>
      <c r="GR160">
        <v>2074</v>
      </c>
      <c r="GS160">
        <v>4</v>
      </c>
      <c r="GT160">
        <v>34</v>
      </c>
      <c r="GU160">
        <v>76.900000000000006</v>
      </c>
      <c r="GV160">
        <v>77.2</v>
      </c>
      <c r="GW160">
        <v>2.6928700000000001</v>
      </c>
      <c r="GX160">
        <v>2.5280800000000001</v>
      </c>
      <c r="GY160">
        <v>2.04834</v>
      </c>
      <c r="GZ160">
        <v>2.6208499999999999</v>
      </c>
      <c r="HA160">
        <v>2.1972700000000001</v>
      </c>
      <c r="HB160">
        <v>2.31812</v>
      </c>
      <c r="HC160">
        <v>38.501399999999997</v>
      </c>
      <c r="HD160">
        <v>14.385999999999999</v>
      </c>
      <c r="HE160">
        <v>18</v>
      </c>
      <c r="HF160">
        <v>685.55600000000004</v>
      </c>
      <c r="HG160">
        <v>762.82100000000003</v>
      </c>
      <c r="HH160">
        <v>30.999600000000001</v>
      </c>
      <c r="HI160">
        <v>33.212899999999998</v>
      </c>
      <c r="HJ160">
        <v>30.000299999999999</v>
      </c>
      <c r="HK160">
        <v>33.1524</v>
      </c>
      <c r="HL160">
        <v>33.168199999999999</v>
      </c>
      <c r="HM160">
        <v>53.867800000000003</v>
      </c>
      <c r="HN160">
        <v>9.7562899999999999</v>
      </c>
      <c r="HO160">
        <v>100</v>
      </c>
      <c r="HP160">
        <v>31</v>
      </c>
      <c r="HQ160">
        <v>970.09100000000001</v>
      </c>
      <c r="HR160">
        <v>33.832999999999998</v>
      </c>
      <c r="HS160">
        <v>98.861999999999995</v>
      </c>
      <c r="HT160">
        <v>97.536600000000007</v>
      </c>
    </row>
    <row r="161" spans="1:228" x14ac:dyDescent="0.2">
      <c r="A161">
        <v>146</v>
      </c>
      <c r="B161">
        <v>1678129597</v>
      </c>
      <c r="C161">
        <v>579</v>
      </c>
      <c r="D161" t="s">
        <v>650</v>
      </c>
      <c r="E161" t="s">
        <v>651</v>
      </c>
      <c r="F161">
        <v>4</v>
      </c>
      <c r="G161">
        <v>1678129594.6875</v>
      </c>
      <c r="H161">
        <f t="shared" si="68"/>
        <v>7.1483492065215718E-4</v>
      </c>
      <c r="I161">
        <f t="shared" si="69"/>
        <v>0.71483492065215715</v>
      </c>
      <c r="J161">
        <f t="shared" si="70"/>
        <v>7.2366902867561009</v>
      </c>
      <c r="K161">
        <f t="shared" si="71"/>
        <v>943.45974999999999</v>
      </c>
      <c r="L161">
        <f t="shared" si="72"/>
        <v>673.37109009450683</v>
      </c>
      <c r="M161">
        <f t="shared" si="73"/>
        <v>68.210067879848907</v>
      </c>
      <c r="N161">
        <f t="shared" si="74"/>
        <v>95.569077045427292</v>
      </c>
      <c r="O161">
        <f t="shared" si="75"/>
        <v>4.6664542123080362E-2</v>
      </c>
      <c r="P161">
        <f t="shared" si="76"/>
        <v>2.7669324734174428</v>
      </c>
      <c r="Q161">
        <f t="shared" si="77"/>
        <v>4.6231696978205554E-2</v>
      </c>
      <c r="R161">
        <f t="shared" si="78"/>
        <v>2.8933365296173345E-2</v>
      </c>
      <c r="S161">
        <f t="shared" si="79"/>
        <v>226.1177546118092</v>
      </c>
      <c r="T161">
        <f t="shared" si="80"/>
        <v>33.921910832313301</v>
      </c>
      <c r="U161">
        <f t="shared" si="81"/>
        <v>32.778750000000002</v>
      </c>
      <c r="V161">
        <f t="shared" si="82"/>
        <v>4.9896397280682114</v>
      </c>
      <c r="W161">
        <f t="shared" si="83"/>
        <v>70.167694350634491</v>
      </c>
      <c r="X161">
        <f t="shared" si="84"/>
        <v>3.4889418056975376</v>
      </c>
      <c r="Y161">
        <f t="shared" si="85"/>
        <v>4.9722907927727693</v>
      </c>
      <c r="Z161">
        <f t="shared" si="86"/>
        <v>1.5006979223706738</v>
      </c>
      <c r="AA161">
        <f t="shared" si="87"/>
        <v>-31.524220000760131</v>
      </c>
      <c r="AB161">
        <f t="shared" si="88"/>
        <v>-9.2299471794883594</v>
      </c>
      <c r="AC161">
        <f t="shared" si="89"/>
        <v>-0.76208241973388602</v>
      </c>
      <c r="AD161">
        <f t="shared" si="90"/>
        <v>184.60150501182684</v>
      </c>
      <c r="AE161">
        <f t="shared" si="91"/>
        <v>17.984939419616765</v>
      </c>
      <c r="AF161">
        <f t="shared" si="92"/>
        <v>0.65383865868838353</v>
      </c>
      <c r="AG161">
        <f t="shared" si="93"/>
        <v>7.2366902867561009</v>
      </c>
      <c r="AH161">
        <v>993.54254993195627</v>
      </c>
      <c r="AI161">
        <v>980.22921818181806</v>
      </c>
      <c r="AJ161">
        <v>1.724310739168418</v>
      </c>
      <c r="AK161">
        <v>60.624577214499709</v>
      </c>
      <c r="AL161">
        <f t="shared" si="94"/>
        <v>0.71483492065215715</v>
      </c>
      <c r="AM161">
        <v>33.860521745592493</v>
      </c>
      <c r="AN161">
        <v>34.453940606060591</v>
      </c>
      <c r="AO161">
        <v>7.0103624638928469E-3</v>
      </c>
      <c r="AP161">
        <v>101.7342113738122</v>
      </c>
      <c r="AQ161">
        <v>13</v>
      </c>
      <c r="AR161">
        <v>2</v>
      </c>
      <c r="AS161">
        <f t="shared" si="95"/>
        <v>1</v>
      </c>
      <c r="AT161">
        <f t="shared" si="96"/>
        <v>0</v>
      </c>
      <c r="AU161">
        <f t="shared" si="97"/>
        <v>47361.729849559168</v>
      </c>
      <c r="AV161">
        <f t="shared" si="98"/>
        <v>1199.99875</v>
      </c>
      <c r="AW161">
        <f t="shared" si="99"/>
        <v>1025.9253510942017</v>
      </c>
      <c r="AX161">
        <f t="shared" si="100"/>
        <v>0.85493868313962962</v>
      </c>
      <c r="AY161">
        <f t="shared" si="101"/>
        <v>0.18843165845948523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1678129594.6875</v>
      </c>
      <c r="BF161">
        <v>943.45974999999999</v>
      </c>
      <c r="BG161">
        <v>960.62974999999994</v>
      </c>
      <c r="BH161">
        <v>34.442900000000002</v>
      </c>
      <c r="BI161">
        <v>33.860174999999998</v>
      </c>
      <c r="BJ161">
        <v>951.04124999999999</v>
      </c>
      <c r="BK161">
        <v>34.188450000000003</v>
      </c>
      <c r="BL161">
        <v>650.03412500000002</v>
      </c>
      <c r="BM161">
        <v>101.19625000000001</v>
      </c>
      <c r="BN161">
        <v>0.100150875</v>
      </c>
      <c r="BO161">
        <v>32.716875000000002</v>
      </c>
      <c r="BP161">
        <v>32.778750000000002</v>
      </c>
      <c r="BQ161">
        <v>999.9</v>
      </c>
      <c r="BR161">
        <v>0</v>
      </c>
      <c r="BS161">
        <v>0</v>
      </c>
      <c r="BT161">
        <v>8992.96875</v>
      </c>
      <c r="BU161">
        <v>0</v>
      </c>
      <c r="BV161">
        <v>159.18587500000001</v>
      </c>
      <c r="BW161">
        <v>-17.170075000000001</v>
      </c>
      <c r="BX161">
        <v>977.114375</v>
      </c>
      <c r="BY161">
        <v>994.29674999999997</v>
      </c>
      <c r="BZ161">
        <v>0.582724625</v>
      </c>
      <c r="CA161">
        <v>960.62974999999994</v>
      </c>
      <c r="CB161">
        <v>33.860174999999998</v>
      </c>
      <c r="CC161">
        <v>3.4854937499999998</v>
      </c>
      <c r="CD161">
        <v>3.4265224999999999</v>
      </c>
      <c r="CE161">
        <v>26.5492375</v>
      </c>
      <c r="CF161">
        <v>26.259987500000001</v>
      </c>
      <c r="CG161">
        <v>1199.99875</v>
      </c>
      <c r="CH161">
        <v>0.49996249999999998</v>
      </c>
      <c r="CI161">
        <v>0.50003749999999991</v>
      </c>
      <c r="CJ161">
        <v>0</v>
      </c>
      <c r="CK161">
        <v>1000.36</v>
      </c>
      <c r="CL161">
        <v>4.9990899999999998</v>
      </c>
      <c r="CM161">
        <v>10665.525</v>
      </c>
      <c r="CN161">
        <v>9557.7287499999984</v>
      </c>
      <c r="CO161">
        <v>42.436999999999998</v>
      </c>
      <c r="CP161">
        <v>44.132750000000001</v>
      </c>
      <c r="CQ161">
        <v>43.186999999999998</v>
      </c>
      <c r="CR161">
        <v>43.311999999999998</v>
      </c>
      <c r="CS161">
        <v>43.75</v>
      </c>
      <c r="CT161">
        <v>597.4525000000001</v>
      </c>
      <c r="CU161">
        <v>597.54624999999987</v>
      </c>
      <c r="CV161">
        <v>0</v>
      </c>
      <c r="CW161">
        <v>1678129639</v>
      </c>
      <c r="CX161">
        <v>0</v>
      </c>
      <c r="CY161">
        <v>1678124978.5</v>
      </c>
      <c r="CZ161" t="s">
        <v>356</v>
      </c>
      <c r="DA161">
        <v>1678124978.5</v>
      </c>
      <c r="DB161">
        <v>1678124958</v>
      </c>
      <c r="DC161">
        <v>13</v>
      </c>
      <c r="DD161">
        <v>-0.20300000000000001</v>
      </c>
      <c r="DE161">
        <v>-1.0999999999999999E-2</v>
      </c>
      <c r="DF161">
        <v>-7.2679999999999998</v>
      </c>
      <c r="DG161">
        <v>0.23699999999999999</v>
      </c>
      <c r="DH161">
        <v>791</v>
      </c>
      <c r="DI161">
        <v>32</v>
      </c>
      <c r="DJ161">
        <v>0.03</v>
      </c>
      <c r="DK161">
        <v>7.0000000000000007E-2</v>
      </c>
      <c r="DL161">
        <v>-17.12651</v>
      </c>
      <c r="DM161">
        <v>0.1017568480300851</v>
      </c>
      <c r="DN161">
        <v>5.8693644460026603E-2</v>
      </c>
      <c r="DO161">
        <v>0</v>
      </c>
      <c r="DP161">
        <v>0.60235762500000001</v>
      </c>
      <c r="DQ161">
        <v>-0.39841104315197229</v>
      </c>
      <c r="DR161">
        <v>4.6556242240266513E-2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363</v>
      </c>
      <c r="EA161">
        <v>3.2966799999999998</v>
      </c>
      <c r="EB161">
        <v>2.6254499999999998</v>
      </c>
      <c r="EC161">
        <v>0.181092</v>
      </c>
      <c r="ED161">
        <v>0.18096400000000001</v>
      </c>
      <c r="EE161">
        <v>0.14041300000000001</v>
      </c>
      <c r="EF161">
        <v>0.13754</v>
      </c>
      <c r="EG161">
        <v>24684.5</v>
      </c>
      <c r="EH161">
        <v>25039.3</v>
      </c>
      <c r="EI161">
        <v>28048.2</v>
      </c>
      <c r="EJ161">
        <v>29429.5</v>
      </c>
      <c r="EK161">
        <v>33197.9</v>
      </c>
      <c r="EL161">
        <v>35237.9</v>
      </c>
      <c r="EM161">
        <v>39610.5</v>
      </c>
      <c r="EN161">
        <v>42059.7</v>
      </c>
      <c r="EO161">
        <v>2.2003300000000001</v>
      </c>
      <c r="EP161">
        <v>2.19895</v>
      </c>
      <c r="EQ161">
        <v>0.120029</v>
      </c>
      <c r="ER161">
        <v>0</v>
      </c>
      <c r="ES161">
        <v>30.818999999999999</v>
      </c>
      <c r="ET161">
        <v>999.9</v>
      </c>
      <c r="EU161">
        <v>73.099999999999994</v>
      </c>
      <c r="EV161">
        <v>33.4</v>
      </c>
      <c r="EW161">
        <v>37.323999999999998</v>
      </c>
      <c r="EX161">
        <v>56.787300000000002</v>
      </c>
      <c r="EY161">
        <v>-3.9302899999999998</v>
      </c>
      <c r="EZ161">
        <v>2</v>
      </c>
      <c r="FA161">
        <v>0.45877299999999999</v>
      </c>
      <c r="FB161">
        <v>9.4471700000000006E-2</v>
      </c>
      <c r="FC161">
        <v>20.2745</v>
      </c>
      <c r="FD161">
        <v>5.2192400000000001</v>
      </c>
      <c r="FE161">
        <v>12.0097</v>
      </c>
      <c r="FF161">
        <v>4.9861000000000004</v>
      </c>
      <c r="FG161">
        <v>3.2845300000000002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1.8623099999999999</v>
      </c>
      <c r="FN161">
        <v>1.8643099999999999</v>
      </c>
      <c r="FO161">
        <v>1.8603499999999999</v>
      </c>
      <c r="FP161">
        <v>1.8611</v>
      </c>
      <c r="FQ161">
        <v>1.8602000000000001</v>
      </c>
      <c r="FR161">
        <v>1.86191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-7.5890000000000004</v>
      </c>
      <c r="GH161">
        <v>0.25459999999999999</v>
      </c>
      <c r="GI161">
        <v>-4.6300871571038451</v>
      </c>
      <c r="GJ161">
        <v>-4.6782648166075668E-3</v>
      </c>
      <c r="GK161">
        <v>2.0645039605938809E-6</v>
      </c>
      <c r="GL161">
        <v>-4.2957140779123221E-10</v>
      </c>
      <c r="GM161">
        <v>-8.3289933805379121E-2</v>
      </c>
      <c r="GN161">
        <v>6.7050777095108757E-4</v>
      </c>
      <c r="GO161">
        <v>6.3862846072479287E-4</v>
      </c>
      <c r="GP161">
        <v>-1.0801389653900339E-5</v>
      </c>
      <c r="GQ161">
        <v>6</v>
      </c>
      <c r="GR161">
        <v>2074</v>
      </c>
      <c r="GS161">
        <v>4</v>
      </c>
      <c r="GT161">
        <v>34</v>
      </c>
      <c r="GU161">
        <v>77</v>
      </c>
      <c r="GV161">
        <v>77.3</v>
      </c>
      <c r="GW161">
        <v>2.7087400000000001</v>
      </c>
      <c r="GX161">
        <v>2.52075</v>
      </c>
      <c r="GY161">
        <v>2.04834</v>
      </c>
      <c r="GZ161">
        <v>2.6208499999999999</v>
      </c>
      <c r="HA161">
        <v>2.1972700000000001</v>
      </c>
      <c r="HB161">
        <v>2.35229</v>
      </c>
      <c r="HC161">
        <v>38.501399999999997</v>
      </c>
      <c r="HD161">
        <v>14.3247</v>
      </c>
      <c r="HE161">
        <v>18</v>
      </c>
      <c r="HF161">
        <v>685.67200000000003</v>
      </c>
      <c r="HG161">
        <v>762.87300000000005</v>
      </c>
      <c r="HH161">
        <v>30.9998</v>
      </c>
      <c r="HI161">
        <v>33.2136</v>
      </c>
      <c r="HJ161">
        <v>30.000299999999999</v>
      </c>
      <c r="HK161">
        <v>33.153599999999997</v>
      </c>
      <c r="HL161">
        <v>33.170200000000001</v>
      </c>
      <c r="HM161">
        <v>54.167700000000004</v>
      </c>
      <c r="HN161">
        <v>9.7562899999999999</v>
      </c>
      <c r="HO161">
        <v>100</v>
      </c>
      <c r="HP161">
        <v>31</v>
      </c>
      <c r="HQ161">
        <v>976.79200000000003</v>
      </c>
      <c r="HR161">
        <v>33.832999999999998</v>
      </c>
      <c r="HS161">
        <v>98.862200000000001</v>
      </c>
      <c r="HT161">
        <v>97.537800000000004</v>
      </c>
    </row>
    <row r="162" spans="1:228" x14ac:dyDescent="0.2">
      <c r="A162">
        <v>147</v>
      </c>
      <c r="B162">
        <v>1678129601</v>
      </c>
      <c r="C162">
        <v>583</v>
      </c>
      <c r="D162" t="s">
        <v>652</v>
      </c>
      <c r="E162" t="s">
        <v>653</v>
      </c>
      <c r="F162">
        <v>4</v>
      </c>
      <c r="G162">
        <v>1678129599</v>
      </c>
      <c r="H162">
        <f t="shared" si="68"/>
        <v>7.2821381776506391E-4</v>
      </c>
      <c r="I162">
        <f t="shared" si="69"/>
        <v>0.72821381776506389</v>
      </c>
      <c r="J162">
        <f t="shared" si="70"/>
        <v>7.0344179522403936</v>
      </c>
      <c r="K162">
        <f t="shared" si="71"/>
        <v>950.64085714285716</v>
      </c>
      <c r="L162">
        <f t="shared" si="72"/>
        <v>692.95026963081966</v>
      </c>
      <c r="M162">
        <f t="shared" si="73"/>
        <v>70.193486939473459</v>
      </c>
      <c r="N162">
        <f t="shared" si="74"/>
        <v>96.296660113196623</v>
      </c>
      <c r="O162">
        <f t="shared" si="75"/>
        <v>4.7780946646850578E-2</v>
      </c>
      <c r="P162">
        <f t="shared" si="76"/>
        <v>2.7705984579698528</v>
      </c>
      <c r="Q162">
        <f t="shared" si="77"/>
        <v>4.7327845748363614E-2</v>
      </c>
      <c r="R162">
        <f t="shared" si="78"/>
        <v>2.9620254703793404E-2</v>
      </c>
      <c r="S162">
        <f t="shared" si="79"/>
        <v>226.11752966523548</v>
      </c>
      <c r="T162">
        <f t="shared" si="80"/>
        <v>33.906664123879885</v>
      </c>
      <c r="U162">
        <f t="shared" si="81"/>
        <v>32.761600000000001</v>
      </c>
      <c r="V162">
        <f t="shared" si="82"/>
        <v>4.9848258253863413</v>
      </c>
      <c r="W162">
        <f t="shared" si="83"/>
        <v>70.257766804042674</v>
      </c>
      <c r="X162">
        <f t="shared" si="84"/>
        <v>3.4914280216132609</v>
      </c>
      <c r="Y162">
        <f t="shared" si="85"/>
        <v>4.9694548808408214</v>
      </c>
      <c r="Z162">
        <f t="shared" si="86"/>
        <v>1.4933978037730804</v>
      </c>
      <c r="AA162">
        <f t="shared" si="87"/>
        <v>-32.114229363439321</v>
      </c>
      <c r="AB162">
        <f t="shared" si="88"/>
        <v>-8.1939293659104759</v>
      </c>
      <c r="AC162">
        <f t="shared" si="89"/>
        <v>-0.67555666735791531</v>
      </c>
      <c r="AD162">
        <f t="shared" si="90"/>
        <v>185.1338142685278</v>
      </c>
      <c r="AE162">
        <f t="shared" si="91"/>
        <v>18.01928297911854</v>
      </c>
      <c r="AF162">
        <f t="shared" si="92"/>
        <v>0.68184151978075547</v>
      </c>
      <c r="AG162">
        <f t="shared" si="93"/>
        <v>7.0344179522403936</v>
      </c>
      <c r="AH162">
        <v>1000.50292427413</v>
      </c>
      <c r="AI162">
        <v>987.24553939393911</v>
      </c>
      <c r="AJ162">
        <v>1.7611306153769319</v>
      </c>
      <c r="AK162">
        <v>60.624577214499709</v>
      </c>
      <c r="AL162">
        <f t="shared" si="94"/>
        <v>0.72821381776506389</v>
      </c>
      <c r="AM162">
        <v>33.859322138962938</v>
      </c>
      <c r="AN162">
        <v>34.474976363636351</v>
      </c>
      <c r="AO162">
        <v>5.3552900616467003E-3</v>
      </c>
      <c r="AP162">
        <v>101.7342113738122</v>
      </c>
      <c r="AQ162">
        <v>13</v>
      </c>
      <c r="AR162">
        <v>2</v>
      </c>
      <c r="AS162">
        <f t="shared" si="95"/>
        <v>1</v>
      </c>
      <c r="AT162">
        <f t="shared" si="96"/>
        <v>0</v>
      </c>
      <c r="AU162">
        <f t="shared" si="97"/>
        <v>47464.286803836068</v>
      </c>
      <c r="AV162">
        <f t="shared" si="98"/>
        <v>1199.998571428571</v>
      </c>
      <c r="AW162">
        <f t="shared" si="99"/>
        <v>1025.9250993084117</v>
      </c>
      <c r="AX162">
        <f t="shared" si="100"/>
        <v>0.85493860054105841</v>
      </c>
      <c r="AY162">
        <f t="shared" si="101"/>
        <v>0.18843149904424278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1678129599</v>
      </c>
      <c r="BF162">
        <v>950.64085714285716</v>
      </c>
      <c r="BG162">
        <v>967.87200000000007</v>
      </c>
      <c r="BH162">
        <v>34.467385714285719</v>
      </c>
      <c r="BI162">
        <v>33.859699999999997</v>
      </c>
      <c r="BJ162">
        <v>958.23599999999988</v>
      </c>
      <c r="BK162">
        <v>34.212785714285722</v>
      </c>
      <c r="BL162">
        <v>650.01385714285709</v>
      </c>
      <c r="BM162">
        <v>101.1965714285714</v>
      </c>
      <c r="BN162">
        <v>0.10000065714285709</v>
      </c>
      <c r="BO162">
        <v>32.706742857142856</v>
      </c>
      <c r="BP162">
        <v>32.761600000000001</v>
      </c>
      <c r="BQ162">
        <v>999.89999999999986</v>
      </c>
      <c r="BR162">
        <v>0</v>
      </c>
      <c r="BS162">
        <v>0</v>
      </c>
      <c r="BT162">
        <v>9012.4114285714277</v>
      </c>
      <c r="BU162">
        <v>0</v>
      </c>
      <c r="BV162">
        <v>161.25085714285709</v>
      </c>
      <c r="BW162">
        <v>-17.231285714285711</v>
      </c>
      <c r="BX162">
        <v>984.57671428571427</v>
      </c>
      <c r="BY162">
        <v>1001.793428571428</v>
      </c>
      <c r="BZ162">
        <v>0.60768885714285703</v>
      </c>
      <c r="CA162">
        <v>967.87200000000007</v>
      </c>
      <c r="CB162">
        <v>33.859699999999997</v>
      </c>
      <c r="CC162">
        <v>3.4879857142857138</v>
      </c>
      <c r="CD162">
        <v>3.426491428571429</v>
      </c>
      <c r="CE162">
        <v>26.56137142857142</v>
      </c>
      <c r="CF162">
        <v>26.25985714285714</v>
      </c>
      <c r="CG162">
        <v>1199.998571428571</v>
      </c>
      <c r="CH162">
        <v>0.49996328571428572</v>
      </c>
      <c r="CI162">
        <v>0.50003671428571417</v>
      </c>
      <c r="CJ162">
        <v>0</v>
      </c>
      <c r="CK162">
        <v>1000.395714285714</v>
      </c>
      <c r="CL162">
        <v>4.9990899999999998</v>
      </c>
      <c r="CM162">
        <v>10665.2</v>
      </c>
      <c r="CN162">
        <v>9557.7100000000009</v>
      </c>
      <c r="CO162">
        <v>42.436999999999998</v>
      </c>
      <c r="CP162">
        <v>44.125</v>
      </c>
      <c r="CQ162">
        <v>43.186999999999998</v>
      </c>
      <c r="CR162">
        <v>43.339000000000013</v>
      </c>
      <c r="CS162">
        <v>43.75</v>
      </c>
      <c r="CT162">
        <v>597.45571428571441</v>
      </c>
      <c r="CU162">
        <v>597.54285714285709</v>
      </c>
      <c r="CV162">
        <v>0</v>
      </c>
      <c r="CW162">
        <v>1678129643.2</v>
      </c>
      <c r="CX162">
        <v>0</v>
      </c>
      <c r="CY162">
        <v>1678124978.5</v>
      </c>
      <c r="CZ162" t="s">
        <v>356</v>
      </c>
      <c r="DA162">
        <v>1678124978.5</v>
      </c>
      <c r="DB162">
        <v>1678124958</v>
      </c>
      <c r="DC162">
        <v>13</v>
      </c>
      <c r="DD162">
        <v>-0.20300000000000001</v>
      </c>
      <c r="DE162">
        <v>-1.0999999999999999E-2</v>
      </c>
      <c r="DF162">
        <v>-7.2679999999999998</v>
      </c>
      <c r="DG162">
        <v>0.23699999999999999</v>
      </c>
      <c r="DH162">
        <v>791</v>
      </c>
      <c r="DI162">
        <v>32</v>
      </c>
      <c r="DJ162">
        <v>0.03</v>
      </c>
      <c r="DK162">
        <v>7.0000000000000007E-2</v>
      </c>
      <c r="DL162">
        <v>-17.1366525</v>
      </c>
      <c r="DM162">
        <v>-0.54184277673540904</v>
      </c>
      <c r="DN162">
        <v>6.5346916482340645E-2</v>
      </c>
      <c r="DO162">
        <v>0</v>
      </c>
      <c r="DP162">
        <v>0.58736422499999996</v>
      </c>
      <c r="DQ162">
        <v>-5.3767846153847138E-2</v>
      </c>
      <c r="DR162">
        <v>2.6727227132165712E-2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3.2966299999999999</v>
      </c>
      <c r="EB162">
        <v>2.62527</v>
      </c>
      <c r="EC162">
        <v>0.181921</v>
      </c>
      <c r="ED162">
        <v>0.18177199999999999</v>
      </c>
      <c r="EE162">
        <v>0.14046800000000001</v>
      </c>
      <c r="EF162">
        <v>0.137542</v>
      </c>
      <c r="EG162">
        <v>24659.3</v>
      </c>
      <c r="EH162">
        <v>25014.3</v>
      </c>
      <c r="EI162">
        <v>28048.1</v>
      </c>
      <c r="EJ162">
        <v>29429.3</v>
      </c>
      <c r="EK162">
        <v>33195.599999999999</v>
      </c>
      <c r="EL162">
        <v>35237.699999999997</v>
      </c>
      <c r="EM162">
        <v>39610.199999999997</v>
      </c>
      <c r="EN162">
        <v>42059.5</v>
      </c>
      <c r="EO162">
        <v>2.2004199999999998</v>
      </c>
      <c r="EP162">
        <v>2.19895</v>
      </c>
      <c r="EQ162">
        <v>0.120424</v>
      </c>
      <c r="ER162">
        <v>0</v>
      </c>
      <c r="ES162">
        <v>30.7989</v>
      </c>
      <c r="ET162">
        <v>999.9</v>
      </c>
      <c r="EU162">
        <v>73.099999999999994</v>
      </c>
      <c r="EV162">
        <v>33.5</v>
      </c>
      <c r="EW162">
        <v>37.533499999999997</v>
      </c>
      <c r="EX162">
        <v>57.027299999999997</v>
      </c>
      <c r="EY162">
        <v>-3.9943900000000001</v>
      </c>
      <c r="EZ162">
        <v>2</v>
      </c>
      <c r="FA162">
        <v>0.45879599999999998</v>
      </c>
      <c r="FB162">
        <v>9.5615500000000006E-2</v>
      </c>
      <c r="FC162">
        <v>20.274699999999999</v>
      </c>
      <c r="FD162">
        <v>5.2198399999999996</v>
      </c>
      <c r="FE162">
        <v>12.0098</v>
      </c>
      <c r="FF162">
        <v>4.9862500000000001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1.8622799999999999</v>
      </c>
      <c r="FN162">
        <v>1.86432</v>
      </c>
      <c r="FO162">
        <v>1.8603499999999999</v>
      </c>
      <c r="FP162">
        <v>1.86111</v>
      </c>
      <c r="FQ162">
        <v>1.8602000000000001</v>
      </c>
      <c r="FR162">
        <v>1.86191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-7.6020000000000003</v>
      </c>
      <c r="GH162">
        <v>0.25469999999999998</v>
      </c>
      <c r="GI162">
        <v>-4.6300871571038451</v>
      </c>
      <c r="GJ162">
        <v>-4.6782648166075668E-3</v>
      </c>
      <c r="GK162">
        <v>2.0645039605938809E-6</v>
      </c>
      <c r="GL162">
        <v>-4.2957140779123221E-10</v>
      </c>
      <c r="GM162">
        <v>-8.3289933805379121E-2</v>
      </c>
      <c r="GN162">
        <v>6.7050777095108757E-4</v>
      </c>
      <c r="GO162">
        <v>6.3862846072479287E-4</v>
      </c>
      <c r="GP162">
        <v>-1.0801389653900339E-5</v>
      </c>
      <c r="GQ162">
        <v>6</v>
      </c>
      <c r="GR162">
        <v>2074</v>
      </c>
      <c r="GS162">
        <v>4</v>
      </c>
      <c r="GT162">
        <v>34</v>
      </c>
      <c r="GU162">
        <v>77</v>
      </c>
      <c r="GV162">
        <v>77.400000000000006</v>
      </c>
      <c r="GW162">
        <v>2.7233900000000002</v>
      </c>
      <c r="GX162">
        <v>2.5317400000000001</v>
      </c>
      <c r="GY162">
        <v>2.04834</v>
      </c>
      <c r="GZ162">
        <v>2.6208499999999999</v>
      </c>
      <c r="HA162">
        <v>2.1972700000000001</v>
      </c>
      <c r="HB162">
        <v>2.2888199999999999</v>
      </c>
      <c r="HC162">
        <v>38.501399999999997</v>
      </c>
      <c r="HD162">
        <v>14.263400000000001</v>
      </c>
      <c r="HE162">
        <v>18</v>
      </c>
      <c r="HF162">
        <v>685.76400000000001</v>
      </c>
      <c r="HG162">
        <v>762.87300000000005</v>
      </c>
      <c r="HH162">
        <v>31.0001</v>
      </c>
      <c r="HI162">
        <v>33.216299999999997</v>
      </c>
      <c r="HJ162">
        <v>30.0002</v>
      </c>
      <c r="HK162">
        <v>33.154600000000002</v>
      </c>
      <c r="HL162">
        <v>33.170200000000001</v>
      </c>
      <c r="HM162">
        <v>54.4696</v>
      </c>
      <c r="HN162">
        <v>9.7562899999999999</v>
      </c>
      <c r="HO162">
        <v>100</v>
      </c>
      <c r="HP162">
        <v>31</v>
      </c>
      <c r="HQ162">
        <v>983.49800000000005</v>
      </c>
      <c r="HR162">
        <v>33.832999999999998</v>
      </c>
      <c r="HS162">
        <v>98.861599999999996</v>
      </c>
      <c r="HT162">
        <v>97.537300000000002</v>
      </c>
    </row>
    <row r="163" spans="1:228" x14ac:dyDescent="0.2">
      <c r="A163">
        <v>148</v>
      </c>
      <c r="B163">
        <v>1678129605</v>
      </c>
      <c r="C163">
        <v>587</v>
      </c>
      <c r="D163" t="s">
        <v>654</v>
      </c>
      <c r="E163" t="s">
        <v>655</v>
      </c>
      <c r="F163">
        <v>4</v>
      </c>
      <c r="G163">
        <v>1678129602.6875</v>
      </c>
      <c r="H163">
        <f t="shared" si="68"/>
        <v>7.1144131291645983E-4</v>
      </c>
      <c r="I163">
        <f t="shared" si="69"/>
        <v>0.71144131291645984</v>
      </c>
      <c r="J163">
        <f t="shared" si="70"/>
        <v>7.0924154259550445</v>
      </c>
      <c r="K163">
        <f t="shared" si="71"/>
        <v>956.92975000000001</v>
      </c>
      <c r="L163">
        <f t="shared" si="72"/>
        <v>692.87891374022331</v>
      </c>
      <c r="M163">
        <f t="shared" si="73"/>
        <v>70.185913979098871</v>
      </c>
      <c r="N163">
        <f t="shared" si="74"/>
        <v>96.933227127650156</v>
      </c>
      <c r="O163">
        <f t="shared" si="75"/>
        <v>4.6906823713802247E-2</v>
      </c>
      <c r="P163">
        <f t="shared" si="76"/>
        <v>2.7695472107230263</v>
      </c>
      <c r="Q163">
        <f t="shared" si="77"/>
        <v>4.6469903707702175E-2</v>
      </c>
      <c r="R163">
        <f t="shared" si="78"/>
        <v>2.9082606045209437E-2</v>
      </c>
      <c r="S163">
        <f t="shared" si="79"/>
        <v>226.1208723620301</v>
      </c>
      <c r="T163">
        <f t="shared" si="80"/>
        <v>33.902285173379987</v>
      </c>
      <c r="U163">
        <f t="shared" si="81"/>
        <v>32.740587499999997</v>
      </c>
      <c r="V163">
        <f t="shared" si="82"/>
        <v>4.9789332516964127</v>
      </c>
      <c r="W163">
        <f t="shared" si="83"/>
        <v>70.326026988799782</v>
      </c>
      <c r="X163">
        <f t="shared" si="84"/>
        <v>3.4929697410563905</v>
      </c>
      <c r="Y163">
        <f t="shared" si="85"/>
        <v>4.9668236506701646</v>
      </c>
      <c r="Z163">
        <f t="shared" si="86"/>
        <v>1.4859635106400222</v>
      </c>
      <c r="AA163">
        <f t="shared" si="87"/>
        <v>-31.374561899615877</v>
      </c>
      <c r="AB163">
        <f t="shared" si="88"/>
        <v>-6.4577366139586232</v>
      </c>
      <c r="AC163">
        <f t="shared" si="89"/>
        <v>-0.53253713363772759</v>
      </c>
      <c r="AD163">
        <f t="shared" si="90"/>
        <v>187.75603671481787</v>
      </c>
      <c r="AE163">
        <f t="shared" si="91"/>
        <v>17.917160495000587</v>
      </c>
      <c r="AF163">
        <f t="shared" si="92"/>
        <v>0.69765320830263544</v>
      </c>
      <c r="AG163">
        <f t="shared" si="93"/>
        <v>7.0924154259550445</v>
      </c>
      <c r="AH163">
        <v>1007.486274822441</v>
      </c>
      <c r="AI163">
        <v>994.24734545454555</v>
      </c>
      <c r="AJ163">
        <v>1.74114193135539</v>
      </c>
      <c r="AK163">
        <v>60.624577214499709</v>
      </c>
      <c r="AL163">
        <f t="shared" si="94"/>
        <v>0.71144131291645984</v>
      </c>
      <c r="AM163">
        <v>33.861338644891163</v>
      </c>
      <c r="AN163">
        <v>34.487395151515152</v>
      </c>
      <c r="AO163">
        <v>1.2850080660532219E-3</v>
      </c>
      <c r="AP163">
        <v>101.7342113738122</v>
      </c>
      <c r="AQ163">
        <v>13</v>
      </c>
      <c r="AR163">
        <v>2</v>
      </c>
      <c r="AS163">
        <f t="shared" si="95"/>
        <v>1</v>
      </c>
      <c r="AT163">
        <f t="shared" si="96"/>
        <v>0</v>
      </c>
      <c r="AU163">
        <f t="shared" si="97"/>
        <v>47436.776853393683</v>
      </c>
      <c r="AV163">
        <f t="shared" si="98"/>
        <v>1200.0137500000001</v>
      </c>
      <c r="AW163">
        <f t="shared" si="99"/>
        <v>1025.9383260943162</v>
      </c>
      <c r="AX163">
        <f t="shared" si="100"/>
        <v>0.85493880890474472</v>
      </c>
      <c r="AY163">
        <f t="shared" si="101"/>
        <v>0.18843190118615732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1678129602.6875</v>
      </c>
      <c r="BF163">
        <v>956.92975000000001</v>
      </c>
      <c r="BG163">
        <v>974.08474999999999</v>
      </c>
      <c r="BH163">
        <v>34.482774999999997</v>
      </c>
      <c r="BI163">
        <v>33.860999999999997</v>
      </c>
      <c r="BJ163">
        <v>964.53699999999992</v>
      </c>
      <c r="BK163">
        <v>34.228037499999999</v>
      </c>
      <c r="BL163">
        <v>650.00637499999993</v>
      </c>
      <c r="BM163">
        <v>101.196</v>
      </c>
      <c r="BN163">
        <v>0.10007437499999999</v>
      </c>
      <c r="BO163">
        <v>32.697337500000003</v>
      </c>
      <c r="BP163">
        <v>32.740587499999997</v>
      </c>
      <c r="BQ163">
        <v>999.9</v>
      </c>
      <c r="BR163">
        <v>0</v>
      </c>
      <c r="BS163">
        <v>0</v>
      </c>
      <c r="BT163">
        <v>9006.8762500000012</v>
      </c>
      <c r="BU163">
        <v>0</v>
      </c>
      <c r="BV163">
        <v>164.00312500000001</v>
      </c>
      <c r="BW163">
        <v>-17.154887500000001</v>
      </c>
      <c r="BX163">
        <v>991.10575000000006</v>
      </c>
      <c r="BY163">
        <v>1008.225</v>
      </c>
      <c r="BZ163">
        <v>0.62176212500000005</v>
      </c>
      <c r="CA163">
        <v>974.08474999999999</v>
      </c>
      <c r="CB163">
        <v>33.860999999999997</v>
      </c>
      <c r="CC163">
        <v>3.4895125</v>
      </c>
      <c r="CD163">
        <v>3.4265949999999998</v>
      </c>
      <c r="CE163">
        <v>26.568787499999999</v>
      </c>
      <c r="CF163">
        <v>26.260349999999999</v>
      </c>
      <c r="CG163">
        <v>1200.0137500000001</v>
      </c>
      <c r="CH163">
        <v>0.49995687500000002</v>
      </c>
      <c r="CI163">
        <v>0.50004312499999992</v>
      </c>
      <c r="CJ163">
        <v>0</v>
      </c>
      <c r="CK163">
        <v>1000.41</v>
      </c>
      <c r="CL163">
        <v>4.9990899999999998</v>
      </c>
      <c r="CM163">
        <v>10665.3375</v>
      </c>
      <c r="CN163">
        <v>9557.8137500000012</v>
      </c>
      <c r="CO163">
        <v>42.436999999999998</v>
      </c>
      <c r="CP163">
        <v>44.125</v>
      </c>
      <c r="CQ163">
        <v>43.186999999999998</v>
      </c>
      <c r="CR163">
        <v>43.351374999999997</v>
      </c>
      <c r="CS163">
        <v>43.75</v>
      </c>
      <c r="CT163">
        <v>597.45500000000004</v>
      </c>
      <c r="CU163">
        <v>597.55874999999992</v>
      </c>
      <c r="CV163">
        <v>0</v>
      </c>
      <c r="CW163">
        <v>1678129647.4000001</v>
      </c>
      <c r="CX163">
        <v>0</v>
      </c>
      <c r="CY163">
        <v>1678124978.5</v>
      </c>
      <c r="CZ163" t="s">
        <v>356</v>
      </c>
      <c r="DA163">
        <v>1678124978.5</v>
      </c>
      <c r="DB163">
        <v>1678124958</v>
      </c>
      <c r="DC163">
        <v>13</v>
      </c>
      <c r="DD163">
        <v>-0.20300000000000001</v>
      </c>
      <c r="DE163">
        <v>-1.0999999999999999E-2</v>
      </c>
      <c r="DF163">
        <v>-7.2679999999999998</v>
      </c>
      <c r="DG163">
        <v>0.23699999999999999</v>
      </c>
      <c r="DH163">
        <v>791</v>
      </c>
      <c r="DI163">
        <v>32</v>
      </c>
      <c r="DJ163">
        <v>0.03</v>
      </c>
      <c r="DK163">
        <v>7.0000000000000007E-2</v>
      </c>
      <c r="DL163">
        <v>-17.149252499999999</v>
      </c>
      <c r="DM163">
        <v>-0.37146529080667517</v>
      </c>
      <c r="DN163">
        <v>5.9911697470110048E-2</v>
      </c>
      <c r="DO163">
        <v>0</v>
      </c>
      <c r="DP163">
        <v>0.58796792500000006</v>
      </c>
      <c r="DQ163">
        <v>0.17448102439024291</v>
      </c>
      <c r="DR163">
        <v>2.7200761827922668E-2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363</v>
      </c>
      <c r="EA163">
        <v>3.2967399999999998</v>
      </c>
      <c r="EB163">
        <v>2.6254300000000002</v>
      </c>
      <c r="EC163">
        <v>0.18273600000000001</v>
      </c>
      <c r="ED163">
        <v>0.18257899999999999</v>
      </c>
      <c r="EE163">
        <v>0.14050399999999999</v>
      </c>
      <c r="EF163">
        <v>0.13754</v>
      </c>
      <c r="EG163">
        <v>24634.6</v>
      </c>
      <c r="EH163">
        <v>24989.599999999999</v>
      </c>
      <c r="EI163">
        <v>28048</v>
      </c>
      <c r="EJ163">
        <v>29429.3</v>
      </c>
      <c r="EK163">
        <v>33194.1</v>
      </c>
      <c r="EL163">
        <v>35237.599999999999</v>
      </c>
      <c r="EM163">
        <v>39610.1</v>
      </c>
      <c r="EN163">
        <v>42059.199999999997</v>
      </c>
      <c r="EO163">
        <v>2.2007699999999999</v>
      </c>
      <c r="EP163">
        <v>2.1989000000000001</v>
      </c>
      <c r="EQ163">
        <v>0.120118</v>
      </c>
      <c r="ER163">
        <v>0</v>
      </c>
      <c r="ES163">
        <v>30.780200000000001</v>
      </c>
      <c r="ET163">
        <v>999.9</v>
      </c>
      <c r="EU163">
        <v>73.099999999999994</v>
      </c>
      <c r="EV163">
        <v>33.4</v>
      </c>
      <c r="EW163">
        <v>37.321599999999997</v>
      </c>
      <c r="EX163">
        <v>56.667299999999997</v>
      </c>
      <c r="EY163">
        <v>-3.9783599999999999</v>
      </c>
      <c r="EZ163">
        <v>2</v>
      </c>
      <c r="FA163">
        <v>0.45897100000000002</v>
      </c>
      <c r="FB163">
        <v>9.7175899999999996E-2</v>
      </c>
      <c r="FC163">
        <v>20.2746</v>
      </c>
      <c r="FD163">
        <v>5.2189399999999999</v>
      </c>
      <c r="FE163">
        <v>12.0097</v>
      </c>
      <c r="FF163">
        <v>4.9859999999999998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1.8622799999999999</v>
      </c>
      <c r="FN163">
        <v>1.86432</v>
      </c>
      <c r="FO163">
        <v>1.8603499999999999</v>
      </c>
      <c r="FP163">
        <v>1.8611</v>
      </c>
      <c r="FQ163">
        <v>1.8602000000000001</v>
      </c>
      <c r="FR163">
        <v>1.8619000000000001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-7.6139999999999999</v>
      </c>
      <c r="GH163">
        <v>0.25480000000000003</v>
      </c>
      <c r="GI163">
        <v>-4.6300871571038451</v>
      </c>
      <c r="GJ163">
        <v>-4.6782648166075668E-3</v>
      </c>
      <c r="GK163">
        <v>2.0645039605938809E-6</v>
      </c>
      <c r="GL163">
        <v>-4.2957140779123221E-10</v>
      </c>
      <c r="GM163">
        <v>-8.3289933805379121E-2</v>
      </c>
      <c r="GN163">
        <v>6.7050777095108757E-4</v>
      </c>
      <c r="GO163">
        <v>6.3862846072479287E-4</v>
      </c>
      <c r="GP163">
        <v>-1.0801389653900339E-5</v>
      </c>
      <c r="GQ163">
        <v>6</v>
      </c>
      <c r="GR163">
        <v>2074</v>
      </c>
      <c r="GS163">
        <v>4</v>
      </c>
      <c r="GT163">
        <v>34</v>
      </c>
      <c r="GU163">
        <v>77.099999999999994</v>
      </c>
      <c r="GV163">
        <v>77.5</v>
      </c>
      <c r="GW163">
        <v>2.7380399999999998</v>
      </c>
      <c r="GX163">
        <v>2.5341800000000001</v>
      </c>
      <c r="GY163">
        <v>2.04834</v>
      </c>
      <c r="GZ163">
        <v>2.6208499999999999</v>
      </c>
      <c r="HA163">
        <v>2.1972700000000001</v>
      </c>
      <c r="HB163">
        <v>2.2790499999999998</v>
      </c>
      <c r="HC163">
        <v>38.501399999999997</v>
      </c>
      <c r="HD163">
        <v>14.210800000000001</v>
      </c>
      <c r="HE163">
        <v>18</v>
      </c>
      <c r="HF163">
        <v>686.07299999999998</v>
      </c>
      <c r="HG163">
        <v>762.82500000000005</v>
      </c>
      <c r="HH163">
        <v>31.000299999999999</v>
      </c>
      <c r="HI163">
        <v>33.216299999999997</v>
      </c>
      <c r="HJ163">
        <v>30.000299999999999</v>
      </c>
      <c r="HK163">
        <v>33.156500000000001</v>
      </c>
      <c r="HL163">
        <v>33.170400000000001</v>
      </c>
      <c r="HM163">
        <v>54.771000000000001</v>
      </c>
      <c r="HN163">
        <v>9.7562899999999999</v>
      </c>
      <c r="HO163">
        <v>100</v>
      </c>
      <c r="HP163">
        <v>31</v>
      </c>
      <c r="HQ163">
        <v>990.20299999999997</v>
      </c>
      <c r="HR163">
        <v>33.826000000000001</v>
      </c>
      <c r="HS163">
        <v>98.8613</v>
      </c>
      <c r="HT163">
        <v>97.536799999999999</v>
      </c>
    </row>
    <row r="164" spans="1:228" x14ac:dyDescent="0.2">
      <c r="A164">
        <v>149</v>
      </c>
      <c r="B164">
        <v>1678129609</v>
      </c>
      <c r="C164">
        <v>591</v>
      </c>
      <c r="D164" t="s">
        <v>656</v>
      </c>
      <c r="E164" t="s">
        <v>657</v>
      </c>
      <c r="F164">
        <v>4</v>
      </c>
      <c r="G164">
        <v>1678129607</v>
      </c>
      <c r="H164">
        <f t="shared" si="68"/>
        <v>7.2682067589005105E-4</v>
      </c>
      <c r="I164">
        <f t="shared" si="69"/>
        <v>0.72682067589005106</v>
      </c>
      <c r="J164">
        <f t="shared" si="70"/>
        <v>7.300273925280611</v>
      </c>
      <c r="K164">
        <f t="shared" si="71"/>
        <v>964.0542857142857</v>
      </c>
      <c r="L164">
        <f t="shared" si="72"/>
        <v>698.92529939894462</v>
      </c>
      <c r="M164">
        <f t="shared" si="73"/>
        <v>70.798869229730585</v>
      </c>
      <c r="N164">
        <f t="shared" si="74"/>
        <v>97.655576874014201</v>
      </c>
      <c r="O164">
        <f t="shared" si="75"/>
        <v>4.8095908718412045E-2</v>
      </c>
      <c r="P164">
        <f t="shared" si="76"/>
        <v>2.7743158859234018</v>
      </c>
      <c r="Q164">
        <f t="shared" si="77"/>
        <v>4.7637454390710002E-2</v>
      </c>
      <c r="R164">
        <f t="shared" si="78"/>
        <v>2.9814234981084375E-2</v>
      </c>
      <c r="S164">
        <f t="shared" si="79"/>
        <v>226.11732180834329</v>
      </c>
      <c r="T164">
        <f t="shared" si="80"/>
        <v>33.893096546664033</v>
      </c>
      <c r="U164">
        <f t="shared" si="81"/>
        <v>32.727957142857143</v>
      </c>
      <c r="V164">
        <f t="shared" si="82"/>
        <v>4.975394215168917</v>
      </c>
      <c r="W164">
        <f t="shared" si="83"/>
        <v>70.368771298128266</v>
      </c>
      <c r="X164">
        <f t="shared" si="84"/>
        <v>3.4944893647293411</v>
      </c>
      <c r="Y164">
        <f t="shared" si="85"/>
        <v>4.9659661526906484</v>
      </c>
      <c r="Z164">
        <f t="shared" si="86"/>
        <v>1.4809048504395759</v>
      </c>
      <c r="AA164">
        <f t="shared" si="87"/>
        <v>-32.052791806751252</v>
      </c>
      <c r="AB164">
        <f t="shared" si="88"/>
        <v>-5.0383358391822837</v>
      </c>
      <c r="AC164">
        <f t="shared" si="89"/>
        <v>-0.41474016611065007</v>
      </c>
      <c r="AD164">
        <f t="shared" si="90"/>
        <v>188.6114539962991</v>
      </c>
      <c r="AE164">
        <f t="shared" si="91"/>
        <v>18.002858413790626</v>
      </c>
      <c r="AF164">
        <f t="shared" si="92"/>
        <v>0.7154112914984595</v>
      </c>
      <c r="AG164">
        <f t="shared" si="93"/>
        <v>7.300273925280611</v>
      </c>
      <c r="AH164">
        <v>1014.408581068796</v>
      </c>
      <c r="AI164">
        <v>1001.073527272727</v>
      </c>
      <c r="AJ164">
        <v>1.7134581653238889</v>
      </c>
      <c r="AK164">
        <v>60.624577214499709</v>
      </c>
      <c r="AL164">
        <f t="shared" si="94"/>
        <v>0.72682067589005106</v>
      </c>
      <c r="AM164">
        <v>33.859942129293927</v>
      </c>
      <c r="AN164">
        <v>34.50266727272728</v>
      </c>
      <c r="AO164">
        <v>8.0910889881771633E-4</v>
      </c>
      <c r="AP164">
        <v>101.7342113738122</v>
      </c>
      <c r="AQ164">
        <v>13</v>
      </c>
      <c r="AR164">
        <v>2</v>
      </c>
      <c r="AS164">
        <f t="shared" si="95"/>
        <v>1</v>
      </c>
      <c r="AT164">
        <f t="shared" si="96"/>
        <v>0</v>
      </c>
      <c r="AU164">
        <f t="shared" si="97"/>
        <v>47568.703835299297</v>
      </c>
      <c r="AV164">
        <f t="shared" si="98"/>
        <v>1199.995714285714</v>
      </c>
      <c r="AW164">
        <f t="shared" si="99"/>
        <v>1025.9228278799703</v>
      </c>
      <c r="AX164">
        <f t="shared" si="100"/>
        <v>0.85493874325262986</v>
      </c>
      <c r="AY164">
        <f t="shared" si="101"/>
        <v>0.18843177447757592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1678129607</v>
      </c>
      <c r="BF164">
        <v>964.0542857142857</v>
      </c>
      <c r="BG164">
        <v>981.30899999999997</v>
      </c>
      <c r="BH164">
        <v>34.497542857142847</v>
      </c>
      <c r="BI164">
        <v>33.859942857142862</v>
      </c>
      <c r="BJ164">
        <v>971.67528571428579</v>
      </c>
      <c r="BK164">
        <v>34.242742857142858</v>
      </c>
      <c r="BL164">
        <v>649.99814285714285</v>
      </c>
      <c r="BM164">
        <v>101.197</v>
      </c>
      <c r="BN164">
        <v>9.9761314285714289E-2</v>
      </c>
      <c r="BO164">
        <v>32.694271428571433</v>
      </c>
      <c r="BP164">
        <v>32.727957142857143</v>
      </c>
      <c r="BQ164">
        <v>999.89999999999986</v>
      </c>
      <c r="BR164">
        <v>0</v>
      </c>
      <c r="BS164">
        <v>0</v>
      </c>
      <c r="BT164">
        <v>9032.1428571428569</v>
      </c>
      <c r="BU164">
        <v>0</v>
      </c>
      <c r="BV164">
        <v>167.98571428571429</v>
      </c>
      <c r="BW164">
        <v>-17.254671428571431</v>
      </c>
      <c r="BX164">
        <v>998.49985714285708</v>
      </c>
      <c r="BY164">
        <v>1015.701428571429</v>
      </c>
      <c r="BZ164">
        <v>0.63761414285714291</v>
      </c>
      <c r="CA164">
        <v>981.30899999999997</v>
      </c>
      <c r="CB164">
        <v>33.859942857142862</v>
      </c>
      <c r="CC164">
        <v>3.491052857142857</v>
      </c>
      <c r="CD164">
        <v>3.4265285714285709</v>
      </c>
      <c r="CE164">
        <v>26.576285714285721</v>
      </c>
      <c r="CF164">
        <v>26.26002857142857</v>
      </c>
      <c r="CG164">
        <v>1199.995714285714</v>
      </c>
      <c r="CH164">
        <v>0.49995714285714282</v>
      </c>
      <c r="CI164">
        <v>0.50004285714285712</v>
      </c>
      <c r="CJ164">
        <v>0</v>
      </c>
      <c r="CK164">
        <v>1000.564285714286</v>
      </c>
      <c r="CL164">
        <v>4.9990899999999998</v>
      </c>
      <c r="CM164">
        <v>10664.9</v>
      </c>
      <c r="CN164">
        <v>9557.67</v>
      </c>
      <c r="CO164">
        <v>42.436999999999998</v>
      </c>
      <c r="CP164">
        <v>44.125</v>
      </c>
      <c r="CQ164">
        <v>43.186999999999998</v>
      </c>
      <c r="CR164">
        <v>43.321000000000012</v>
      </c>
      <c r="CS164">
        <v>43.75</v>
      </c>
      <c r="CT164">
        <v>597.44857142857143</v>
      </c>
      <c r="CU164">
        <v>597.54714285714283</v>
      </c>
      <c r="CV164">
        <v>0</v>
      </c>
      <c r="CW164">
        <v>1678129651</v>
      </c>
      <c r="CX164">
        <v>0</v>
      </c>
      <c r="CY164">
        <v>1678124978.5</v>
      </c>
      <c r="CZ164" t="s">
        <v>356</v>
      </c>
      <c r="DA164">
        <v>1678124978.5</v>
      </c>
      <c r="DB164">
        <v>1678124958</v>
      </c>
      <c r="DC164">
        <v>13</v>
      </c>
      <c r="DD164">
        <v>-0.20300000000000001</v>
      </c>
      <c r="DE164">
        <v>-1.0999999999999999E-2</v>
      </c>
      <c r="DF164">
        <v>-7.2679999999999998</v>
      </c>
      <c r="DG164">
        <v>0.23699999999999999</v>
      </c>
      <c r="DH164">
        <v>791</v>
      </c>
      <c r="DI164">
        <v>32</v>
      </c>
      <c r="DJ164">
        <v>0.03</v>
      </c>
      <c r="DK164">
        <v>7.0000000000000007E-2</v>
      </c>
      <c r="DL164">
        <v>-17.176304999999999</v>
      </c>
      <c r="DM164">
        <v>-0.41302288930578762</v>
      </c>
      <c r="DN164">
        <v>6.2601585243506314E-2</v>
      </c>
      <c r="DO164">
        <v>0</v>
      </c>
      <c r="DP164">
        <v>0.597266725</v>
      </c>
      <c r="DQ164">
        <v>0.32270660037523408</v>
      </c>
      <c r="DR164">
        <v>3.1577227493866128E-2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363</v>
      </c>
      <c r="EA164">
        <v>3.29664</v>
      </c>
      <c r="EB164">
        <v>2.6254200000000001</v>
      </c>
      <c r="EC164">
        <v>0.18354400000000001</v>
      </c>
      <c r="ED164">
        <v>0.183388</v>
      </c>
      <c r="EE164">
        <v>0.140541</v>
      </c>
      <c r="EF164">
        <v>0.13754</v>
      </c>
      <c r="EG164">
        <v>24610.6</v>
      </c>
      <c r="EH164">
        <v>24964.5</v>
      </c>
      <c r="EI164">
        <v>28048.5</v>
      </c>
      <c r="EJ164">
        <v>29429</v>
      </c>
      <c r="EK164">
        <v>33193.199999999997</v>
      </c>
      <c r="EL164">
        <v>35237.4</v>
      </c>
      <c r="EM164">
        <v>39610.699999999997</v>
      </c>
      <c r="EN164">
        <v>42058.9</v>
      </c>
      <c r="EO164">
        <v>2.2006000000000001</v>
      </c>
      <c r="EP164">
        <v>2.1991499999999999</v>
      </c>
      <c r="EQ164">
        <v>0.121124</v>
      </c>
      <c r="ER164">
        <v>0</v>
      </c>
      <c r="ES164">
        <v>30.7636</v>
      </c>
      <c r="ET164">
        <v>999.9</v>
      </c>
      <c r="EU164">
        <v>73.099999999999994</v>
      </c>
      <c r="EV164">
        <v>33.4</v>
      </c>
      <c r="EW164">
        <v>37.319299999999998</v>
      </c>
      <c r="EX164">
        <v>56.397300000000001</v>
      </c>
      <c r="EY164">
        <v>-3.8982399999999999</v>
      </c>
      <c r="EZ164">
        <v>2</v>
      </c>
      <c r="FA164">
        <v>0.45890199999999998</v>
      </c>
      <c r="FB164">
        <v>9.9433499999999994E-2</v>
      </c>
      <c r="FC164">
        <v>20.274799999999999</v>
      </c>
      <c r="FD164">
        <v>5.2190899999999996</v>
      </c>
      <c r="FE164">
        <v>12.0098</v>
      </c>
      <c r="FF164">
        <v>4.9861500000000003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1.86226</v>
      </c>
      <c r="FN164">
        <v>1.8643099999999999</v>
      </c>
      <c r="FO164">
        <v>1.8603499999999999</v>
      </c>
      <c r="FP164">
        <v>1.8611</v>
      </c>
      <c r="FQ164">
        <v>1.8602000000000001</v>
      </c>
      <c r="FR164">
        <v>1.86189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-7.6269999999999998</v>
      </c>
      <c r="GH164">
        <v>0.25480000000000003</v>
      </c>
      <c r="GI164">
        <v>-4.6300871571038451</v>
      </c>
      <c r="GJ164">
        <v>-4.6782648166075668E-3</v>
      </c>
      <c r="GK164">
        <v>2.0645039605938809E-6</v>
      </c>
      <c r="GL164">
        <v>-4.2957140779123221E-10</v>
      </c>
      <c r="GM164">
        <v>-8.3289933805379121E-2</v>
      </c>
      <c r="GN164">
        <v>6.7050777095108757E-4</v>
      </c>
      <c r="GO164">
        <v>6.3862846072479287E-4</v>
      </c>
      <c r="GP164">
        <v>-1.0801389653900339E-5</v>
      </c>
      <c r="GQ164">
        <v>6</v>
      </c>
      <c r="GR164">
        <v>2074</v>
      </c>
      <c r="GS164">
        <v>4</v>
      </c>
      <c r="GT164">
        <v>34</v>
      </c>
      <c r="GU164">
        <v>77.2</v>
      </c>
      <c r="GV164">
        <v>77.5</v>
      </c>
      <c r="GW164">
        <v>2.7526899999999999</v>
      </c>
      <c r="GX164">
        <v>2.5268600000000001</v>
      </c>
      <c r="GY164">
        <v>2.04834</v>
      </c>
      <c r="GZ164">
        <v>2.6208499999999999</v>
      </c>
      <c r="HA164">
        <v>2.1972700000000001</v>
      </c>
      <c r="HB164">
        <v>2.3120099999999999</v>
      </c>
      <c r="HC164">
        <v>38.501399999999997</v>
      </c>
      <c r="HD164">
        <v>14.350899999999999</v>
      </c>
      <c r="HE164">
        <v>18</v>
      </c>
      <c r="HF164">
        <v>685.93</v>
      </c>
      <c r="HG164">
        <v>763.10599999999999</v>
      </c>
      <c r="HH164">
        <v>31.000499999999999</v>
      </c>
      <c r="HI164">
        <v>33.2181</v>
      </c>
      <c r="HJ164">
        <v>30.0002</v>
      </c>
      <c r="HK164">
        <v>33.156500000000001</v>
      </c>
      <c r="HL164">
        <v>33.173200000000001</v>
      </c>
      <c r="HM164">
        <v>55.070599999999999</v>
      </c>
      <c r="HN164">
        <v>9.7562899999999999</v>
      </c>
      <c r="HO164">
        <v>100</v>
      </c>
      <c r="HP164">
        <v>31</v>
      </c>
      <c r="HQ164">
        <v>996.88099999999997</v>
      </c>
      <c r="HR164">
        <v>33.816200000000002</v>
      </c>
      <c r="HS164">
        <v>98.862899999999996</v>
      </c>
      <c r="HT164">
        <v>97.536100000000005</v>
      </c>
    </row>
    <row r="165" spans="1:228" x14ac:dyDescent="0.2">
      <c r="A165">
        <v>150</v>
      </c>
      <c r="B165">
        <v>1678129613</v>
      </c>
      <c r="C165">
        <v>595</v>
      </c>
      <c r="D165" t="s">
        <v>658</v>
      </c>
      <c r="E165" t="s">
        <v>659</v>
      </c>
      <c r="F165">
        <v>4</v>
      </c>
      <c r="G165">
        <v>1678129610.6875</v>
      </c>
      <c r="H165">
        <f t="shared" si="68"/>
        <v>7.4053877136781316E-4</v>
      </c>
      <c r="I165">
        <f t="shared" si="69"/>
        <v>0.74053877136781321</v>
      </c>
      <c r="J165">
        <f t="shared" si="70"/>
        <v>7.4510784915006383</v>
      </c>
      <c r="K165">
        <f t="shared" si="71"/>
        <v>970.14774999999997</v>
      </c>
      <c r="L165">
        <f t="shared" si="72"/>
        <v>704.68481001919099</v>
      </c>
      <c r="M165">
        <f t="shared" si="73"/>
        <v>71.383374154005907</v>
      </c>
      <c r="N165">
        <f t="shared" si="74"/>
        <v>98.274319012255987</v>
      </c>
      <c r="O165">
        <f t="shared" si="75"/>
        <v>4.9056872840125262E-2</v>
      </c>
      <c r="P165">
        <f t="shared" si="76"/>
        <v>2.7671574093980631</v>
      </c>
      <c r="Q165">
        <f t="shared" si="77"/>
        <v>4.8578792856027342E-2</v>
      </c>
      <c r="R165">
        <f t="shared" si="78"/>
        <v>3.0404310730551852E-2</v>
      </c>
      <c r="S165">
        <f t="shared" si="79"/>
        <v>226.11789936191897</v>
      </c>
      <c r="T165">
        <f t="shared" si="80"/>
        <v>33.888937934478527</v>
      </c>
      <c r="U165">
        <f t="shared" si="81"/>
        <v>32.727725</v>
      </c>
      <c r="V165">
        <f t="shared" si="82"/>
        <v>4.9753291890404219</v>
      </c>
      <c r="W165">
        <f t="shared" si="83"/>
        <v>70.406103590617221</v>
      </c>
      <c r="X165">
        <f t="shared" si="84"/>
        <v>3.4956967458296986</v>
      </c>
      <c r="Y165">
        <f t="shared" si="85"/>
        <v>4.9650478687980657</v>
      </c>
      <c r="Z165">
        <f t="shared" si="86"/>
        <v>1.4796324432107233</v>
      </c>
      <c r="AA165">
        <f t="shared" si="87"/>
        <v>-32.65775981732056</v>
      </c>
      <c r="AB165">
        <f t="shared" si="88"/>
        <v>-5.4806101045082958</v>
      </c>
      <c r="AC165">
        <f t="shared" si="89"/>
        <v>-0.45230609849045755</v>
      </c>
      <c r="AD165">
        <f t="shared" si="90"/>
        <v>187.52722334159967</v>
      </c>
      <c r="AE165">
        <f t="shared" si="91"/>
        <v>18.005730973951188</v>
      </c>
      <c r="AF165">
        <f t="shared" si="92"/>
        <v>0.72938897060284746</v>
      </c>
      <c r="AG165">
        <f t="shared" si="93"/>
        <v>7.4510784915006383</v>
      </c>
      <c r="AH165">
        <v>1021.286528280613</v>
      </c>
      <c r="AI165">
        <v>1007.883818181818</v>
      </c>
      <c r="AJ165">
        <v>1.6929686806008919</v>
      </c>
      <c r="AK165">
        <v>60.624577214499709</v>
      </c>
      <c r="AL165">
        <f t="shared" si="94"/>
        <v>0.74053877136781321</v>
      </c>
      <c r="AM165">
        <v>33.858763417132188</v>
      </c>
      <c r="AN165">
        <v>34.515454545454553</v>
      </c>
      <c r="AO165">
        <v>5.2434033425263337E-4</v>
      </c>
      <c r="AP165">
        <v>101.7342113738122</v>
      </c>
      <c r="AQ165">
        <v>13</v>
      </c>
      <c r="AR165">
        <v>2</v>
      </c>
      <c r="AS165">
        <f t="shared" si="95"/>
        <v>1</v>
      </c>
      <c r="AT165">
        <f t="shared" si="96"/>
        <v>0</v>
      </c>
      <c r="AU165">
        <f t="shared" si="97"/>
        <v>47371.949242482478</v>
      </c>
      <c r="AV165">
        <f t="shared" si="98"/>
        <v>1199.99875</v>
      </c>
      <c r="AW165">
        <f t="shared" si="99"/>
        <v>1025.9254260942585</v>
      </c>
      <c r="AX165">
        <f t="shared" si="100"/>
        <v>0.85493874563974215</v>
      </c>
      <c r="AY165">
        <f t="shared" si="101"/>
        <v>0.18843177908470235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1678129610.6875</v>
      </c>
      <c r="BF165">
        <v>970.14774999999997</v>
      </c>
      <c r="BG165">
        <v>987.42100000000005</v>
      </c>
      <c r="BH165">
        <v>34.508937500000002</v>
      </c>
      <c r="BI165">
        <v>33.858912500000002</v>
      </c>
      <c r="BJ165">
        <v>977.77987499999995</v>
      </c>
      <c r="BK165">
        <v>34.254049999999999</v>
      </c>
      <c r="BL165">
        <v>650.022875</v>
      </c>
      <c r="BM165">
        <v>101.19825</v>
      </c>
      <c r="BN165">
        <v>0.10005122499999999</v>
      </c>
      <c r="BO165">
        <v>32.690987500000013</v>
      </c>
      <c r="BP165">
        <v>32.727725</v>
      </c>
      <c r="BQ165">
        <v>999.9</v>
      </c>
      <c r="BR165">
        <v>0</v>
      </c>
      <c r="BS165">
        <v>0</v>
      </c>
      <c r="BT165">
        <v>8993.9850000000006</v>
      </c>
      <c r="BU165">
        <v>0</v>
      </c>
      <c r="BV165">
        <v>172.02562499999999</v>
      </c>
      <c r="BW165">
        <v>-17.273362500000001</v>
      </c>
      <c r="BX165">
        <v>1004.8225</v>
      </c>
      <c r="BY165">
        <v>1022.025</v>
      </c>
      <c r="BZ165">
        <v>0.65003687499999996</v>
      </c>
      <c r="CA165">
        <v>987.42100000000005</v>
      </c>
      <c r="CB165">
        <v>33.858912500000002</v>
      </c>
      <c r="CC165">
        <v>3.49224625</v>
      </c>
      <c r="CD165">
        <v>3.4264637499999999</v>
      </c>
      <c r="CE165">
        <v>26.582112500000001</v>
      </c>
      <c r="CF165">
        <v>26.259725</v>
      </c>
      <c r="CG165">
        <v>1199.99875</v>
      </c>
      <c r="CH165">
        <v>0.49995687500000002</v>
      </c>
      <c r="CI165">
        <v>0.50004312499999992</v>
      </c>
      <c r="CJ165">
        <v>0</v>
      </c>
      <c r="CK165">
        <v>1000.23</v>
      </c>
      <c r="CL165">
        <v>4.9990899999999998</v>
      </c>
      <c r="CM165">
        <v>10664.45</v>
      </c>
      <c r="CN165">
        <v>9557.6962500000009</v>
      </c>
      <c r="CO165">
        <v>42.436999999999998</v>
      </c>
      <c r="CP165">
        <v>44.125</v>
      </c>
      <c r="CQ165">
        <v>43.186999999999998</v>
      </c>
      <c r="CR165">
        <v>43.359250000000003</v>
      </c>
      <c r="CS165">
        <v>43.75</v>
      </c>
      <c r="CT165">
        <v>597.45000000000005</v>
      </c>
      <c r="CU165">
        <v>597.54874999999993</v>
      </c>
      <c r="CV165">
        <v>0</v>
      </c>
      <c r="CW165">
        <v>1678129655.2</v>
      </c>
      <c r="CX165">
        <v>0</v>
      </c>
      <c r="CY165">
        <v>1678124978.5</v>
      </c>
      <c r="CZ165" t="s">
        <v>356</v>
      </c>
      <c r="DA165">
        <v>1678124978.5</v>
      </c>
      <c r="DB165">
        <v>1678124958</v>
      </c>
      <c r="DC165">
        <v>13</v>
      </c>
      <c r="DD165">
        <v>-0.20300000000000001</v>
      </c>
      <c r="DE165">
        <v>-1.0999999999999999E-2</v>
      </c>
      <c r="DF165">
        <v>-7.2679999999999998</v>
      </c>
      <c r="DG165">
        <v>0.23699999999999999</v>
      </c>
      <c r="DH165">
        <v>791</v>
      </c>
      <c r="DI165">
        <v>32</v>
      </c>
      <c r="DJ165">
        <v>0.03</v>
      </c>
      <c r="DK165">
        <v>7.0000000000000007E-2</v>
      </c>
      <c r="DL165">
        <v>-17.210032500000001</v>
      </c>
      <c r="DM165">
        <v>-0.34113883677297963</v>
      </c>
      <c r="DN165">
        <v>5.7208161076458222E-2</v>
      </c>
      <c r="DO165">
        <v>0</v>
      </c>
      <c r="DP165">
        <v>0.61747442499999994</v>
      </c>
      <c r="DQ165">
        <v>0.2531593958724197</v>
      </c>
      <c r="DR165">
        <v>2.4583496607365991E-2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363</v>
      </c>
      <c r="EA165">
        <v>3.2965800000000001</v>
      </c>
      <c r="EB165">
        <v>2.6251199999999999</v>
      </c>
      <c r="EC165">
        <v>0.184338</v>
      </c>
      <c r="ED165">
        <v>0.18418100000000001</v>
      </c>
      <c r="EE165">
        <v>0.14058100000000001</v>
      </c>
      <c r="EF165">
        <v>0.13754</v>
      </c>
      <c r="EG165">
        <v>24586.3</v>
      </c>
      <c r="EH165">
        <v>24940.3</v>
      </c>
      <c r="EI165">
        <v>28048.2</v>
      </c>
      <c r="EJ165">
        <v>29429.1</v>
      </c>
      <c r="EK165">
        <v>33191.800000000003</v>
      </c>
      <c r="EL165">
        <v>35237.599999999999</v>
      </c>
      <c r="EM165">
        <v>39610.699999999997</v>
      </c>
      <c r="EN165">
        <v>42059.1</v>
      </c>
      <c r="EO165">
        <v>2.2006000000000001</v>
      </c>
      <c r="EP165">
        <v>2.1990500000000002</v>
      </c>
      <c r="EQ165">
        <v>0.121333</v>
      </c>
      <c r="ER165">
        <v>0</v>
      </c>
      <c r="ES165">
        <v>30.751100000000001</v>
      </c>
      <c r="ET165">
        <v>999.9</v>
      </c>
      <c r="EU165">
        <v>73.099999999999994</v>
      </c>
      <c r="EV165">
        <v>33.4</v>
      </c>
      <c r="EW165">
        <v>37.320500000000003</v>
      </c>
      <c r="EX165">
        <v>56.487299999999998</v>
      </c>
      <c r="EY165">
        <v>-3.8421500000000002</v>
      </c>
      <c r="EZ165">
        <v>2</v>
      </c>
      <c r="FA165">
        <v>0.45934999999999998</v>
      </c>
      <c r="FB165">
        <v>0.10254099999999999</v>
      </c>
      <c r="FC165">
        <v>20.274699999999999</v>
      </c>
      <c r="FD165">
        <v>5.2198399999999996</v>
      </c>
      <c r="FE165">
        <v>12.0097</v>
      </c>
      <c r="FF165">
        <v>4.9868499999999996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1.8622799999999999</v>
      </c>
      <c r="FN165">
        <v>1.86432</v>
      </c>
      <c r="FO165">
        <v>1.8603499999999999</v>
      </c>
      <c r="FP165">
        <v>1.86111</v>
      </c>
      <c r="FQ165">
        <v>1.8602000000000001</v>
      </c>
      <c r="FR165">
        <v>1.8619300000000001</v>
      </c>
      <c r="FS165">
        <v>1.85853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-7.6390000000000002</v>
      </c>
      <c r="GH165">
        <v>0.25490000000000002</v>
      </c>
      <c r="GI165">
        <v>-4.6300871571038451</v>
      </c>
      <c r="GJ165">
        <v>-4.6782648166075668E-3</v>
      </c>
      <c r="GK165">
        <v>2.0645039605938809E-6</v>
      </c>
      <c r="GL165">
        <v>-4.2957140779123221E-10</v>
      </c>
      <c r="GM165">
        <v>-8.3289933805379121E-2</v>
      </c>
      <c r="GN165">
        <v>6.7050777095108757E-4</v>
      </c>
      <c r="GO165">
        <v>6.3862846072479287E-4</v>
      </c>
      <c r="GP165">
        <v>-1.0801389653900339E-5</v>
      </c>
      <c r="GQ165">
        <v>6</v>
      </c>
      <c r="GR165">
        <v>2074</v>
      </c>
      <c r="GS165">
        <v>4</v>
      </c>
      <c r="GT165">
        <v>34</v>
      </c>
      <c r="GU165">
        <v>77.2</v>
      </c>
      <c r="GV165">
        <v>77.599999999999994</v>
      </c>
      <c r="GW165">
        <v>2.7685499999999998</v>
      </c>
      <c r="GX165">
        <v>2.52075</v>
      </c>
      <c r="GY165">
        <v>2.04834</v>
      </c>
      <c r="GZ165">
        <v>2.6196299999999999</v>
      </c>
      <c r="HA165">
        <v>2.1972700000000001</v>
      </c>
      <c r="HB165">
        <v>2.34253</v>
      </c>
      <c r="HC165">
        <v>38.5259</v>
      </c>
      <c r="HD165">
        <v>14.298400000000001</v>
      </c>
      <c r="HE165">
        <v>18</v>
      </c>
      <c r="HF165">
        <v>685.94799999999998</v>
      </c>
      <c r="HG165">
        <v>763.00800000000004</v>
      </c>
      <c r="HH165">
        <v>31.000699999999998</v>
      </c>
      <c r="HI165">
        <v>33.219299999999997</v>
      </c>
      <c r="HJ165">
        <v>30.0002</v>
      </c>
      <c r="HK165">
        <v>33.158299999999997</v>
      </c>
      <c r="HL165">
        <v>33.173200000000001</v>
      </c>
      <c r="HM165">
        <v>55.373600000000003</v>
      </c>
      <c r="HN165">
        <v>9.7562899999999999</v>
      </c>
      <c r="HO165">
        <v>100</v>
      </c>
      <c r="HP165">
        <v>31</v>
      </c>
      <c r="HQ165">
        <v>1003.56</v>
      </c>
      <c r="HR165">
        <v>33.797400000000003</v>
      </c>
      <c r="HS165">
        <v>98.862399999999994</v>
      </c>
      <c r="HT165">
        <v>97.536500000000004</v>
      </c>
    </row>
    <row r="166" spans="1:228" x14ac:dyDescent="0.2">
      <c r="A166">
        <v>151</v>
      </c>
      <c r="B166">
        <v>1678129617</v>
      </c>
      <c r="C166">
        <v>599</v>
      </c>
      <c r="D166" t="s">
        <v>660</v>
      </c>
      <c r="E166" t="s">
        <v>661</v>
      </c>
      <c r="F166">
        <v>4</v>
      </c>
      <c r="G166">
        <v>1678129615</v>
      </c>
      <c r="H166">
        <f t="shared" si="68"/>
        <v>7.446008101244173E-4</v>
      </c>
      <c r="I166">
        <f t="shared" si="69"/>
        <v>0.74460081012441726</v>
      </c>
      <c r="J166">
        <f t="shared" si="70"/>
        <v>7.1933884813826214</v>
      </c>
      <c r="K166">
        <f t="shared" si="71"/>
        <v>977.29100000000005</v>
      </c>
      <c r="L166">
        <f t="shared" si="72"/>
        <v>721.59084780405271</v>
      </c>
      <c r="M166">
        <f t="shared" si="73"/>
        <v>73.096300549749543</v>
      </c>
      <c r="N166">
        <f t="shared" si="74"/>
        <v>98.998423937832101</v>
      </c>
      <c r="O166">
        <f t="shared" si="75"/>
        <v>4.9383945718612127E-2</v>
      </c>
      <c r="P166">
        <f t="shared" si="76"/>
        <v>2.7712946810001386</v>
      </c>
      <c r="Q166">
        <f t="shared" si="77"/>
        <v>4.8900219096931326E-2</v>
      </c>
      <c r="R166">
        <f t="shared" si="78"/>
        <v>3.0605702868239985E-2</v>
      </c>
      <c r="S166">
        <f t="shared" si="79"/>
        <v>226.11817123694655</v>
      </c>
      <c r="T166">
        <f t="shared" si="80"/>
        <v>33.884450792001395</v>
      </c>
      <c r="U166">
        <f t="shared" si="81"/>
        <v>32.725685714285717</v>
      </c>
      <c r="V166">
        <f t="shared" si="82"/>
        <v>4.9747579912948288</v>
      </c>
      <c r="W166">
        <f t="shared" si="83"/>
        <v>70.434876606221792</v>
      </c>
      <c r="X166">
        <f t="shared" si="84"/>
        <v>3.4967845760597358</v>
      </c>
      <c r="Y166">
        <f t="shared" si="85"/>
        <v>4.964564069032317</v>
      </c>
      <c r="Z166">
        <f t="shared" si="86"/>
        <v>1.477973415235093</v>
      </c>
      <c r="AA166">
        <f t="shared" si="87"/>
        <v>-32.836895726486802</v>
      </c>
      <c r="AB166">
        <f t="shared" si="88"/>
        <v>-5.4426485578198776</v>
      </c>
      <c r="AC166">
        <f t="shared" si="89"/>
        <v>-0.44849432481182361</v>
      </c>
      <c r="AD166">
        <f t="shared" si="90"/>
        <v>187.39013262782805</v>
      </c>
      <c r="AE166">
        <f t="shared" si="91"/>
        <v>18.130589687023512</v>
      </c>
      <c r="AF166">
        <f t="shared" si="92"/>
        <v>0.74174127717034488</v>
      </c>
      <c r="AG166">
        <f t="shared" si="93"/>
        <v>7.1933884813826214</v>
      </c>
      <c r="AH166">
        <v>1028.245707210772</v>
      </c>
      <c r="AI166">
        <v>1014.868303030303</v>
      </c>
      <c r="AJ166">
        <v>1.7525202938216451</v>
      </c>
      <c r="AK166">
        <v>60.624577214499709</v>
      </c>
      <c r="AL166">
        <f t="shared" si="94"/>
        <v>0.74460081012441726</v>
      </c>
      <c r="AM166">
        <v>33.858439176934752</v>
      </c>
      <c r="AN166">
        <v>34.520966666666652</v>
      </c>
      <c r="AO166">
        <v>1.660202699765838E-4</v>
      </c>
      <c r="AP166">
        <v>101.7342113738122</v>
      </c>
      <c r="AQ166">
        <v>13</v>
      </c>
      <c r="AR166">
        <v>2</v>
      </c>
      <c r="AS166">
        <f t="shared" si="95"/>
        <v>1</v>
      </c>
      <c r="AT166">
        <f t="shared" si="96"/>
        <v>0</v>
      </c>
      <c r="AU166">
        <f t="shared" si="97"/>
        <v>47486.207047480573</v>
      </c>
      <c r="AV166">
        <f t="shared" si="98"/>
        <v>1200</v>
      </c>
      <c r="AW166">
        <f t="shared" si="99"/>
        <v>1025.9265135942728</v>
      </c>
      <c r="AX166">
        <f t="shared" si="100"/>
        <v>0.85493876132856073</v>
      </c>
      <c r="AY166">
        <f t="shared" si="101"/>
        <v>0.18843180936412213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1678129615</v>
      </c>
      <c r="BF166">
        <v>977.29100000000005</v>
      </c>
      <c r="BG166">
        <v>994.69514285714286</v>
      </c>
      <c r="BH166">
        <v>34.519500000000001</v>
      </c>
      <c r="BI166">
        <v>33.858485714285713</v>
      </c>
      <c r="BJ166">
        <v>984.93657142857148</v>
      </c>
      <c r="BK166">
        <v>34.264557142857143</v>
      </c>
      <c r="BL166">
        <v>650.03442857142852</v>
      </c>
      <c r="BM166">
        <v>101.199</v>
      </c>
      <c r="BN166">
        <v>9.9818814285714277E-2</v>
      </c>
      <c r="BO166">
        <v>32.689257142857137</v>
      </c>
      <c r="BP166">
        <v>32.725685714285717</v>
      </c>
      <c r="BQ166">
        <v>999.89999999999986</v>
      </c>
      <c r="BR166">
        <v>0</v>
      </c>
      <c r="BS166">
        <v>0</v>
      </c>
      <c r="BT166">
        <v>9015.8957142857143</v>
      </c>
      <c r="BU166">
        <v>0</v>
      </c>
      <c r="BV166">
        <v>176.88200000000001</v>
      </c>
      <c r="BW166">
        <v>-17.40418571428571</v>
      </c>
      <c r="BX166">
        <v>1012.234285714286</v>
      </c>
      <c r="BY166">
        <v>1029.552857142857</v>
      </c>
      <c r="BZ166">
        <v>0.66101828571428578</v>
      </c>
      <c r="CA166">
        <v>994.69514285714286</v>
      </c>
      <c r="CB166">
        <v>33.858485714285713</v>
      </c>
      <c r="CC166">
        <v>3.4933357142857142</v>
      </c>
      <c r="CD166">
        <v>3.4264399999999999</v>
      </c>
      <c r="CE166">
        <v>26.587399999999999</v>
      </c>
      <c r="CF166">
        <v>26.25958571428572</v>
      </c>
      <c r="CG166">
        <v>1200</v>
      </c>
      <c r="CH166">
        <v>0.49995499999999998</v>
      </c>
      <c r="CI166">
        <v>0.50004499999999996</v>
      </c>
      <c r="CJ166">
        <v>0</v>
      </c>
      <c r="CK166">
        <v>1000.3228571428569</v>
      </c>
      <c r="CL166">
        <v>4.9990899999999998</v>
      </c>
      <c r="CM166">
        <v>10663.6</v>
      </c>
      <c r="CN166">
        <v>9557.7071428571453</v>
      </c>
      <c r="CO166">
        <v>42.436999999999998</v>
      </c>
      <c r="CP166">
        <v>44.125</v>
      </c>
      <c r="CQ166">
        <v>43.186999999999998</v>
      </c>
      <c r="CR166">
        <v>43.357000000000014</v>
      </c>
      <c r="CS166">
        <v>43.75</v>
      </c>
      <c r="CT166">
        <v>597.44999999999993</v>
      </c>
      <c r="CU166">
        <v>597.55000000000007</v>
      </c>
      <c r="CV166">
        <v>0</v>
      </c>
      <c r="CW166">
        <v>1678129659.4000001</v>
      </c>
      <c r="CX166">
        <v>0</v>
      </c>
      <c r="CY166">
        <v>1678124978.5</v>
      </c>
      <c r="CZ166" t="s">
        <v>356</v>
      </c>
      <c r="DA166">
        <v>1678124978.5</v>
      </c>
      <c r="DB166">
        <v>1678124958</v>
      </c>
      <c r="DC166">
        <v>13</v>
      </c>
      <c r="DD166">
        <v>-0.20300000000000001</v>
      </c>
      <c r="DE166">
        <v>-1.0999999999999999E-2</v>
      </c>
      <c r="DF166">
        <v>-7.2679999999999998</v>
      </c>
      <c r="DG166">
        <v>0.23699999999999999</v>
      </c>
      <c r="DH166">
        <v>791</v>
      </c>
      <c r="DI166">
        <v>32</v>
      </c>
      <c r="DJ166">
        <v>0.03</v>
      </c>
      <c r="DK166">
        <v>7.0000000000000007E-2</v>
      </c>
      <c r="DL166">
        <v>-17.256150000000002</v>
      </c>
      <c r="DM166">
        <v>-0.6014026266416167</v>
      </c>
      <c r="DN166">
        <v>8.0660269030050011E-2</v>
      </c>
      <c r="DO166">
        <v>0</v>
      </c>
      <c r="DP166">
        <v>0.63345494999999996</v>
      </c>
      <c r="DQ166">
        <v>0.2099058911819868</v>
      </c>
      <c r="DR166">
        <v>2.0309812644322949E-2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363</v>
      </c>
      <c r="EA166">
        <v>3.2966899999999999</v>
      </c>
      <c r="EB166">
        <v>2.6252800000000001</v>
      </c>
      <c r="EC166">
        <v>0.18515300000000001</v>
      </c>
      <c r="ED166">
        <v>0.18499499999999999</v>
      </c>
      <c r="EE166">
        <v>0.140596</v>
      </c>
      <c r="EF166">
        <v>0.13754</v>
      </c>
      <c r="EG166">
        <v>24561.7</v>
      </c>
      <c r="EH166">
        <v>24915.4</v>
      </c>
      <c r="EI166">
        <v>28048.3</v>
      </c>
      <c r="EJ166">
        <v>29429.1</v>
      </c>
      <c r="EK166">
        <v>33191.1</v>
      </c>
      <c r="EL166">
        <v>35237.9</v>
      </c>
      <c r="EM166">
        <v>39610.6</v>
      </c>
      <c r="EN166">
        <v>42059.4</v>
      </c>
      <c r="EO166">
        <v>2.20058</v>
      </c>
      <c r="EP166">
        <v>2.1991000000000001</v>
      </c>
      <c r="EQ166">
        <v>0.122651</v>
      </c>
      <c r="ER166">
        <v>0</v>
      </c>
      <c r="ES166">
        <v>30.742599999999999</v>
      </c>
      <c r="ET166">
        <v>999.9</v>
      </c>
      <c r="EU166">
        <v>73.099999999999994</v>
      </c>
      <c r="EV166">
        <v>33.4</v>
      </c>
      <c r="EW166">
        <v>37.321300000000001</v>
      </c>
      <c r="EX166">
        <v>56.337299999999999</v>
      </c>
      <c r="EY166">
        <v>-3.9503200000000001</v>
      </c>
      <c r="EZ166">
        <v>2</v>
      </c>
      <c r="FA166">
        <v>0.45927800000000002</v>
      </c>
      <c r="FB166">
        <v>0.103328</v>
      </c>
      <c r="FC166">
        <v>20.274799999999999</v>
      </c>
      <c r="FD166">
        <v>5.2190899999999996</v>
      </c>
      <c r="FE166">
        <v>12.0097</v>
      </c>
      <c r="FF166">
        <v>4.9862500000000001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1.8622700000000001</v>
      </c>
      <c r="FN166">
        <v>1.8643099999999999</v>
      </c>
      <c r="FO166">
        <v>1.8603499999999999</v>
      </c>
      <c r="FP166">
        <v>1.86111</v>
      </c>
      <c r="FQ166">
        <v>1.8602000000000001</v>
      </c>
      <c r="FR166">
        <v>1.86189</v>
      </c>
      <c r="FS166">
        <v>1.85853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-7.6520000000000001</v>
      </c>
      <c r="GH166">
        <v>0.255</v>
      </c>
      <c r="GI166">
        <v>-4.6300871571038451</v>
      </c>
      <c r="GJ166">
        <v>-4.6782648166075668E-3</v>
      </c>
      <c r="GK166">
        <v>2.0645039605938809E-6</v>
      </c>
      <c r="GL166">
        <v>-4.2957140779123221E-10</v>
      </c>
      <c r="GM166">
        <v>-8.3289933805379121E-2</v>
      </c>
      <c r="GN166">
        <v>6.7050777095108757E-4</v>
      </c>
      <c r="GO166">
        <v>6.3862846072479287E-4</v>
      </c>
      <c r="GP166">
        <v>-1.0801389653900339E-5</v>
      </c>
      <c r="GQ166">
        <v>6</v>
      </c>
      <c r="GR166">
        <v>2074</v>
      </c>
      <c r="GS166">
        <v>4</v>
      </c>
      <c r="GT166">
        <v>34</v>
      </c>
      <c r="GU166">
        <v>77.3</v>
      </c>
      <c r="GV166">
        <v>77.7</v>
      </c>
      <c r="GW166">
        <v>2.7831999999999999</v>
      </c>
      <c r="GX166">
        <v>2.52441</v>
      </c>
      <c r="GY166">
        <v>2.04834</v>
      </c>
      <c r="GZ166">
        <v>2.6208499999999999</v>
      </c>
      <c r="HA166">
        <v>2.1972700000000001</v>
      </c>
      <c r="HB166">
        <v>2.34131</v>
      </c>
      <c r="HC166">
        <v>38.501399999999997</v>
      </c>
      <c r="HD166">
        <v>14.280900000000001</v>
      </c>
      <c r="HE166">
        <v>18</v>
      </c>
      <c r="HF166">
        <v>685.94100000000003</v>
      </c>
      <c r="HG166">
        <v>763.05700000000002</v>
      </c>
      <c r="HH166">
        <v>31.000399999999999</v>
      </c>
      <c r="HI166">
        <v>33.219299999999997</v>
      </c>
      <c r="HJ166">
        <v>30.0001</v>
      </c>
      <c r="HK166">
        <v>33.159500000000001</v>
      </c>
      <c r="HL166">
        <v>33.173200000000001</v>
      </c>
      <c r="HM166">
        <v>55.672400000000003</v>
      </c>
      <c r="HN166">
        <v>9.7562899999999999</v>
      </c>
      <c r="HO166">
        <v>100</v>
      </c>
      <c r="HP166">
        <v>31</v>
      </c>
      <c r="HQ166">
        <v>1010.24</v>
      </c>
      <c r="HR166">
        <v>33.7806</v>
      </c>
      <c r="HS166">
        <v>98.862399999999994</v>
      </c>
      <c r="HT166">
        <v>97.536900000000003</v>
      </c>
    </row>
    <row r="167" spans="1:228" x14ac:dyDescent="0.2">
      <c r="A167">
        <v>152</v>
      </c>
      <c r="B167">
        <v>1678129621</v>
      </c>
      <c r="C167">
        <v>603</v>
      </c>
      <c r="D167" t="s">
        <v>662</v>
      </c>
      <c r="E167" t="s">
        <v>663</v>
      </c>
      <c r="F167">
        <v>4</v>
      </c>
      <c r="G167">
        <v>1678129618.6875</v>
      </c>
      <c r="H167">
        <f t="shared" si="68"/>
        <v>7.5457710997555024E-4</v>
      </c>
      <c r="I167">
        <f t="shared" si="69"/>
        <v>0.75457710997555028</v>
      </c>
      <c r="J167">
        <f t="shared" si="70"/>
        <v>7.350179773261261</v>
      </c>
      <c r="K167">
        <f t="shared" si="71"/>
        <v>983.4665</v>
      </c>
      <c r="L167">
        <f t="shared" si="72"/>
        <v>725.43680511475316</v>
      </c>
      <c r="M167">
        <f t="shared" si="73"/>
        <v>73.486434470686888</v>
      </c>
      <c r="N167">
        <f t="shared" si="74"/>
        <v>99.624730916338777</v>
      </c>
      <c r="O167">
        <f t="shared" si="75"/>
        <v>5.0001449724318241E-2</v>
      </c>
      <c r="P167">
        <f t="shared" si="76"/>
        <v>2.764822799279651</v>
      </c>
      <c r="Q167">
        <f t="shared" si="77"/>
        <v>4.9504467614963035E-2</v>
      </c>
      <c r="R167">
        <f t="shared" si="78"/>
        <v>3.0984532363290247E-2</v>
      </c>
      <c r="S167">
        <f t="shared" si="79"/>
        <v>226.11735561186387</v>
      </c>
      <c r="T167">
        <f t="shared" si="80"/>
        <v>33.880687188741952</v>
      </c>
      <c r="U167">
        <f t="shared" si="81"/>
        <v>32.733625000000004</v>
      </c>
      <c r="V167">
        <f t="shared" si="82"/>
        <v>4.9769820825828299</v>
      </c>
      <c r="W167">
        <f t="shared" si="83"/>
        <v>70.463634381071643</v>
      </c>
      <c r="X167">
        <f t="shared" si="84"/>
        <v>3.4974992509015688</v>
      </c>
      <c r="Y167">
        <f t="shared" si="85"/>
        <v>4.9635521664790643</v>
      </c>
      <c r="Z167">
        <f t="shared" si="86"/>
        <v>1.4794828316812612</v>
      </c>
      <c r="AA167">
        <f t="shared" si="87"/>
        <v>-33.276850549921768</v>
      </c>
      <c r="AB167">
        <f t="shared" si="88"/>
        <v>-7.1528788701450035</v>
      </c>
      <c r="AC167">
        <f t="shared" si="89"/>
        <v>-0.59081585657249591</v>
      </c>
      <c r="AD167">
        <f t="shared" si="90"/>
        <v>185.0968103352246</v>
      </c>
      <c r="AE167">
        <f t="shared" si="91"/>
        <v>18.128248795214073</v>
      </c>
      <c r="AF167">
        <f t="shared" si="92"/>
        <v>0.74875702780288533</v>
      </c>
      <c r="AG167">
        <f t="shared" si="93"/>
        <v>7.350179773261261</v>
      </c>
      <c r="AH167">
        <v>1035.22833202113</v>
      </c>
      <c r="AI167">
        <v>1021.778909090909</v>
      </c>
      <c r="AJ167">
        <v>1.7313969316660891</v>
      </c>
      <c r="AK167">
        <v>60.624577214499709</v>
      </c>
      <c r="AL167">
        <f t="shared" si="94"/>
        <v>0.75457710997555028</v>
      </c>
      <c r="AM167">
        <v>33.859252953147191</v>
      </c>
      <c r="AN167">
        <v>34.53037878787876</v>
      </c>
      <c r="AO167">
        <v>2.160243388037524E-4</v>
      </c>
      <c r="AP167">
        <v>101.7342113738122</v>
      </c>
      <c r="AQ167">
        <v>13</v>
      </c>
      <c r="AR167">
        <v>2</v>
      </c>
      <c r="AS167">
        <f t="shared" si="95"/>
        <v>1</v>
      </c>
      <c r="AT167">
        <f t="shared" si="96"/>
        <v>0</v>
      </c>
      <c r="AU167">
        <f t="shared" si="97"/>
        <v>47308.505343939549</v>
      </c>
      <c r="AV167">
        <f t="shared" si="98"/>
        <v>1199.9962499999999</v>
      </c>
      <c r="AW167">
        <f t="shared" si="99"/>
        <v>1025.92325109423</v>
      </c>
      <c r="AX167">
        <f t="shared" si="100"/>
        <v>0.85493871426200718</v>
      </c>
      <c r="AY167">
        <f t="shared" si="101"/>
        <v>0.18843171852567364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1678129618.6875</v>
      </c>
      <c r="BF167">
        <v>983.4665</v>
      </c>
      <c r="BG167">
        <v>1000.8797499999999</v>
      </c>
      <c r="BH167">
        <v>34.526299999999999</v>
      </c>
      <c r="BI167">
        <v>33.859012499999999</v>
      </c>
      <c r="BJ167">
        <v>991.12350000000004</v>
      </c>
      <c r="BK167">
        <v>34.271275000000003</v>
      </c>
      <c r="BL167">
        <v>650.00937499999986</v>
      </c>
      <c r="BM167">
        <v>101.1995</v>
      </c>
      <c r="BN167">
        <v>0.10006731250000001</v>
      </c>
      <c r="BO167">
        <v>32.685637499999999</v>
      </c>
      <c r="BP167">
        <v>32.733625000000004</v>
      </c>
      <c r="BQ167">
        <v>999.9</v>
      </c>
      <c r="BR167">
        <v>0</v>
      </c>
      <c r="BS167">
        <v>0</v>
      </c>
      <c r="BT167">
        <v>8981.4862499999999</v>
      </c>
      <c r="BU167">
        <v>0</v>
      </c>
      <c r="BV167">
        <v>181.36637500000001</v>
      </c>
      <c r="BW167">
        <v>-17.414037499999999</v>
      </c>
      <c r="BX167">
        <v>1018.63625</v>
      </c>
      <c r="BY167">
        <v>1035.9575</v>
      </c>
      <c r="BZ167">
        <v>0.66726974999999999</v>
      </c>
      <c r="CA167">
        <v>1000.8797499999999</v>
      </c>
      <c r="CB167">
        <v>33.859012499999999</v>
      </c>
      <c r="CC167">
        <v>3.49404</v>
      </c>
      <c r="CD167">
        <v>3.4265112499999999</v>
      </c>
      <c r="CE167">
        <v>26.590800000000002</v>
      </c>
      <c r="CF167">
        <v>26.259924999999999</v>
      </c>
      <c r="CG167">
        <v>1199.9962499999999</v>
      </c>
      <c r="CH167">
        <v>0.49995875000000001</v>
      </c>
      <c r="CI167">
        <v>0.50004124999999999</v>
      </c>
      <c r="CJ167">
        <v>0</v>
      </c>
      <c r="CK167">
        <v>1000.047</v>
      </c>
      <c r="CL167">
        <v>4.9990899999999998</v>
      </c>
      <c r="CM167">
        <v>10662.8</v>
      </c>
      <c r="CN167">
        <v>9557.6837500000001</v>
      </c>
      <c r="CO167">
        <v>42.436999999999998</v>
      </c>
      <c r="CP167">
        <v>44.125</v>
      </c>
      <c r="CQ167">
        <v>43.186999999999998</v>
      </c>
      <c r="CR167">
        <v>43.319875000000003</v>
      </c>
      <c r="CS167">
        <v>43.75</v>
      </c>
      <c r="CT167">
        <v>597.45000000000005</v>
      </c>
      <c r="CU167">
        <v>597.54624999999999</v>
      </c>
      <c r="CV167">
        <v>0</v>
      </c>
      <c r="CW167">
        <v>1678129663</v>
      </c>
      <c r="CX167">
        <v>0</v>
      </c>
      <c r="CY167">
        <v>1678124978.5</v>
      </c>
      <c r="CZ167" t="s">
        <v>356</v>
      </c>
      <c r="DA167">
        <v>1678124978.5</v>
      </c>
      <c r="DB167">
        <v>1678124958</v>
      </c>
      <c r="DC167">
        <v>13</v>
      </c>
      <c r="DD167">
        <v>-0.20300000000000001</v>
      </c>
      <c r="DE167">
        <v>-1.0999999999999999E-2</v>
      </c>
      <c r="DF167">
        <v>-7.2679999999999998</v>
      </c>
      <c r="DG167">
        <v>0.23699999999999999</v>
      </c>
      <c r="DH167">
        <v>791</v>
      </c>
      <c r="DI167">
        <v>32</v>
      </c>
      <c r="DJ167">
        <v>0.03</v>
      </c>
      <c r="DK167">
        <v>7.0000000000000007E-2</v>
      </c>
      <c r="DL167">
        <v>-17.291060000000002</v>
      </c>
      <c r="DM167">
        <v>-1.0056742964352141</v>
      </c>
      <c r="DN167">
        <v>0.102127324453351</v>
      </c>
      <c r="DO167">
        <v>0</v>
      </c>
      <c r="DP167">
        <v>0.64596260000000005</v>
      </c>
      <c r="DQ167">
        <v>0.1753153395872413</v>
      </c>
      <c r="DR167">
        <v>1.706663334228517E-2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363</v>
      </c>
      <c r="EA167">
        <v>3.2966299999999999</v>
      </c>
      <c r="EB167">
        <v>2.6252399999999998</v>
      </c>
      <c r="EC167">
        <v>0.18595400000000001</v>
      </c>
      <c r="ED167">
        <v>0.18578500000000001</v>
      </c>
      <c r="EE167">
        <v>0.14061999999999999</v>
      </c>
      <c r="EF167">
        <v>0.13754</v>
      </c>
      <c r="EG167">
        <v>24537.7</v>
      </c>
      <c r="EH167">
        <v>24891</v>
      </c>
      <c r="EI167">
        <v>28048.5</v>
      </c>
      <c r="EJ167">
        <v>29429</v>
      </c>
      <c r="EK167">
        <v>33190.800000000003</v>
      </c>
      <c r="EL167">
        <v>35237.800000000003</v>
      </c>
      <c r="EM167">
        <v>39611.199999999997</v>
      </c>
      <c r="EN167">
        <v>42059.199999999997</v>
      </c>
      <c r="EO167">
        <v>2.2006800000000002</v>
      </c>
      <c r="EP167">
        <v>2.1991999999999998</v>
      </c>
      <c r="EQ167">
        <v>0.12312099999999999</v>
      </c>
      <c r="ER167">
        <v>0</v>
      </c>
      <c r="ES167">
        <v>30.736599999999999</v>
      </c>
      <c r="ET167">
        <v>999.9</v>
      </c>
      <c r="EU167">
        <v>73.099999999999994</v>
      </c>
      <c r="EV167">
        <v>33.4</v>
      </c>
      <c r="EW167">
        <v>37.320099999999996</v>
      </c>
      <c r="EX167">
        <v>56.337299999999999</v>
      </c>
      <c r="EY167">
        <v>-4.0464700000000002</v>
      </c>
      <c r="EZ167">
        <v>2</v>
      </c>
      <c r="FA167">
        <v>0.45927299999999999</v>
      </c>
      <c r="FB167">
        <v>0.102642</v>
      </c>
      <c r="FC167">
        <v>20.274699999999999</v>
      </c>
      <c r="FD167">
        <v>5.2189399999999999</v>
      </c>
      <c r="FE167">
        <v>12.009499999999999</v>
      </c>
      <c r="FF167">
        <v>4.9859</v>
      </c>
      <c r="FG167">
        <v>3.2844500000000001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1.86226</v>
      </c>
      <c r="FN167">
        <v>1.86432</v>
      </c>
      <c r="FO167">
        <v>1.8603499999999999</v>
      </c>
      <c r="FP167">
        <v>1.86111</v>
      </c>
      <c r="FQ167">
        <v>1.8602000000000001</v>
      </c>
      <c r="FR167">
        <v>1.86189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-7.665</v>
      </c>
      <c r="GH167">
        <v>0.255</v>
      </c>
      <c r="GI167">
        <v>-4.6300871571038451</v>
      </c>
      <c r="GJ167">
        <v>-4.6782648166075668E-3</v>
      </c>
      <c r="GK167">
        <v>2.0645039605938809E-6</v>
      </c>
      <c r="GL167">
        <v>-4.2957140779123221E-10</v>
      </c>
      <c r="GM167">
        <v>-8.3289933805379121E-2</v>
      </c>
      <c r="GN167">
        <v>6.7050777095108757E-4</v>
      </c>
      <c r="GO167">
        <v>6.3862846072479287E-4</v>
      </c>
      <c r="GP167">
        <v>-1.0801389653900339E-5</v>
      </c>
      <c r="GQ167">
        <v>6</v>
      </c>
      <c r="GR167">
        <v>2074</v>
      </c>
      <c r="GS167">
        <v>4</v>
      </c>
      <c r="GT167">
        <v>34</v>
      </c>
      <c r="GU167">
        <v>77.400000000000006</v>
      </c>
      <c r="GV167">
        <v>77.7</v>
      </c>
      <c r="GW167">
        <v>2.7978499999999999</v>
      </c>
      <c r="GX167">
        <v>2.52075</v>
      </c>
      <c r="GY167">
        <v>2.04834</v>
      </c>
      <c r="GZ167">
        <v>2.6196299999999999</v>
      </c>
      <c r="HA167">
        <v>2.1972700000000001</v>
      </c>
      <c r="HB167">
        <v>2.3584000000000001</v>
      </c>
      <c r="HC167">
        <v>38.501399999999997</v>
      </c>
      <c r="HD167">
        <v>14.245900000000001</v>
      </c>
      <c r="HE167">
        <v>18</v>
      </c>
      <c r="HF167">
        <v>686.02499999999998</v>
      </c>
      <c r="HG167">
        <v>763.17499999999995</v>
      </c>
      <c r="HH167">
        <v>31.0001</v>
      </c>
      <c r="HI167">
        <v>33.221800000000002</v>
      </c>
      <c r="HJ167">
        <v>30.0001</v>
      </c>
      <c r="HK167">
        <v>33.159799999999997</v>
      </c>
      <c r="HL167">
        <v>33.174799999999998</v>
      </c>
      <c r="HM167">
        <v>55.968699999999998</v>
      </c>
      <c r="HN167">
        <v>9.7562899999999999</v>
      </c>
      <c r="HO167">
        <v>100</v>
      </c>
      <c r="HP167">
        <v>31</v>
      </c>
      <c r="HQ167">
        <v>1016.92</v>
      </c>
      <c r="HR167">
        <v>33.767400000000002</v>
      </c>
      <c r="HS167">
        <v>98.863600000000005</v>
      </c>
      <c r="HT167">
        <v>97.536500000000004</v>
      </c>
    </row>
    <row r="168" spans="1:228" x14ac:dyDescent="0.2">
      <c r="A168">
        <v>153</v>
      </c>
      <c r="B168">
        <v>1678129625</v>
      </c>
      <c r="C168">
        <v>607</v>
      </c>
      <c r="D168" t="s">
        <v>664</v>
      </c>
      <c r="E168" t="s">
        <v>665</v>
      </c>
      <c r="F168">
        <v>4</v>
      </c>
      <c r="G168">
        <v>1678129623</v>
      </c>
      <c r="H168">
        <f t="shared" si="68"/>
        <v>7.5772064563475923E-4</v>
      </c>
      <c r="I168">
        <f t="shared" si="69"/>
        <v>0.75772064563475927</v>
      </c>
      <c r="J168">
        <f t="shared" si="70"/>
        <v>7.272390502750782</v>
      </c>
      <c r="K168">
        <f t="shared" si="71"/>
        <v>990.70485714285735</v>
      </c>
      <c r="L168">
        <f t="shared" si="72"/>
        <v>736.10474336791151</v>
      </c>
      <c r="M168">
        <f t="shared" si="73"/>
        <v>74.566479057258761</v>
      </c>
      <c r="N168">
        <f t="shared" si="74"/>
        <v>100.3571484189511</v>
      </c>
      <c r="O168">
        <f t="shared" si="75"/>
        <v>5.0243116572794462E-2</v>
      </c>
      <c r="P168">
        <f t="shared" si="76"/>
        <v>2.7706846306989141</v>
      </c>
      <c r="Q168">
        <f t="shared" si="77"/>
        <v>4.9742394999937829E-2</v>
      </c>
      <c r="R168">
        <f t="shared" si="78"/>
        <v>3.1133568747935363E-2</v>
      </c>
      <c r="S168">
        <f t="shared" si="79"/>
        <v>226.11817123694655</v>
      </c>
      <c r="T168">
        <f t="shared" si="80"/>
        <v>33.877176046112091</v>
      </c>
      <c r="U168">
        <f t="shared" si="81"/>
        <v>32.731900000000003</v>
      </c>
      <c r="V168">
        <f t="shared" si="82"/>
        <v>4.9764987719114018</v>
      </c>
      <c r="W168">
        <f t="shared" si="83"/>
        <v>70.474425611563206</v>
      </c>
      <c r="X168">
        <f t="shared" si="84"/>
        <v>3.497971206580468</v>
      </c>
      <c r="Y168">
        <f t="shared" si="85"/>
        <v>4.9634618178520249</v>
      </c>
      <c r="Z168">
        <f t="shared" si="86"/>
        <v>1.4785275653309338</v>
      </c>
      <c r="AA168">
        <f t="shared" si="87"/>
        <v>-33.415480472492881</v>
      </c>
      <c r="AB168">
        <f t="shared" si="88"/>
        <v>-6.9586548790187805</v>
      </c>
      <c r="AC168">
        <f t="shared" si="89"/>
        <v>-0.57355148891615171</v>
      </c>
      <c r="AD168">
        <f t="shared" si="90"/>
        <v>185.17048439651876</v>
      </c>
      <c r="AE168">
        <f t="shared" si="91"/>
        <v>18.126583289599481</v>
      </c>
      <c r="AF168">
        <f t="shared" si="92"/>
        <v>0.75558702195483662</v>
      </c>
      <c r="AG168">
        <f t="shared" si="93"/>
        <v>7.272390502750782</v>
      </c>
      <c r="AH168">
        <v>1042.1854146938349</v>
      </c>
      <c r="AI168">
        <v>1028.757272727272</v>
      </c>
      <c r="AJ168">
        <v>1.745543304510889</v>
      </c>
      <c r="AK168">
        <v>60.624577214499709</v>
      </c>
      <c r="AL168">
        <f t="shared" si="94"/>
        <v>0.75772064563475927</v>
      </c>
      <c r="AM168">
        <v>33.857859806761333</v>
      </c>
      <c r="AN168">
        <v>34.532936363636367</v>
      </c>
      <c r="AO168">
        <v>3.5927099951344947E-5</v>
      </c>
      <c r="AP168">
        <v>101.7342113738122</v>
      </c>
      <c r="AQ168">
        <v>13</v>
      </c>
      <c r="AR168">
        <v>2</v>
      </c>
      <c r="AS168">
        <f t="shared" si="95"/>
        <v>1</v>
      </c>
      <c r="AT168">
        <f t="shared" si="96"/>
        <v>0</v>
      </c>
      <c r="AU168">
        <f t="shared" si="97"/>
        <v>47470.004412979892</v>
      </c>
      <c r="AV168">
        <f t="shared" si="98"/>
        <v>1200</v>
      </c>
      <c r="AW168">
        <f t="shared" si="99"/>
        <v>1025.926513594273</v>
      </c>
      <c r="AX168">
        <f t="shared" si="100"/>
        <v>0.85493876132856084</v>
      </c>
      <c r="AY168">
        <f t="shared" si="101"/>
        <v>0.18843180936412213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1678129623</v>
      </c>
      <c r="BF168">
        <v>990.70485714285735</v>
      </c>
      <c r="BG168">
        <v>1008.128571428571</v>
      </c>
      <c r="BH168">
        <v>34.531242857142857</v>
      </c>
      <c r="BI168">
        <v>33.857842857142849</v>
      </c>
      <c r="BJ168">
        <v>998.37514285714281</v>
      </c>
      <c r="BK168">
        <v>34.276214285714282</v>
      </c>
      <c r="BL168">
        <v>649.98128571428583</v>
      </c>
      <c r="BM168">
        <v>101.1987142857143</v>
      </c>
      <c r="BN168">
        <v>0.1000203428571429</v>
      </c>
      <c r="BO168">
        <v>32.685314285714277</v>
      </c>
      <c r="BP168">
        <v>32.731900000000003</v>
      </c>
      <c r="BQ168">
        <v>999.89999999999986</v>
      </c>
      <c r="BR168">
        <v>0</v>
      </c>
      <c r="BS168">
        <v>0</v>
      </c>
      <c r="BT168">
        <v>9012.6785714285706</v>
      </c>
      <c r="BU168">
        <v>0</v>
      </c>
      <c r="BV168">
        <v>187.63028571428569</v>
      </c>
      <c r="BW168">
        <v>-17.422699999999999</v>
      </c>
      <c r="BX168">
        <v>1026.1385714285709</v>
      </c>
      <c r="BY168">
        <v>1043.4585714285711</v>
      </c>
      <c r="BZ168">
        <v>0.67339714285714292</v>
      </c>
      <c r="CA168">
        <v>1008.128571428571</v>
      </c>
      <c r="CB168">
        <v>33.857842857142849</v>
      </c>
      <c r="CC168">
        <v>3.4945142857142848</v>
      </c>
      <c r="CD168">
        <v>3.4263671428571429</v>
      </c>
      <c r="CE168">
        <v>26.593128571428569</v>
      </c>
      <c r="CF168">
        <v>26.259257142857152</v>
      </c>
      <c r="CG168">
        <v>1200</v>
      </c>
      <c r="CH168">
        <v>0.49995899999999999</v>
      </c>
      <c r="CI168">
        <v>0.50004099999999996</v>
      </c>
      <c r="CJ168">
        <v>0</v>
      </c>
      <c r="CK168">
        <v>1000.0342857142861</v>
      </c>
      <c r="CL168">
        <v>4.9990899999999998</v>
      </c>
      <c r="CM168">
        <v>10662.12857142857</v>
      </c>
      <c r="CN168">
        <v>9557.7257142857143</v>
      </c>
      <c r="CO168">
        <v>42.436999999999998</v>
      </c>
      <c r="CP168">
        <v>44.125</v>
      </c>
      <c r="CQ168">
        <v>43.186999999999998</v>
      </c>
      <c r="CR168">
        <v>43.338999999999999</v>
      </c>
      <c r="CS168">
        <v>43.75</v>
      </c>
      <c r="CT168">
        <v>597.44999999999993</v>
      </c>
      <c r="CU168">
        <v>597.54999999999995</v>
      </c>
      <c r="CV168">
        <v>0</v>
      </c>
      <c r="CW168">
        <v>1678129667.2</v>
      </c>
      <c r="CX168">
        <v>0</v>
      </c>
      <c r="CY168">
        <v>1678124978.5</v>
      </c>
      <c r="CZ168" t="s">
        <v>356</v>
      </c>
      <c r="DA168">
        <v>1678124978.5</v>
      </c>
      <c r="DB168">
        <v>1678124958</v>
      </c>
      <c r="DC168">
        <v>13</v>
      </c>
      <c r="DD168">
        <v>-0.20300000000000001</v>
      </c>
      <c r="DE168">
        <v>-1.0999999999999999E-2</v>
      </c>
      <c r="DF168">
        <v>-7.2679999999999998</v>
      </c>
      <c r="DG168">
        <v>0.23699999999999999</v>
      </c>
      <c r="DH168">
        <v>791</v>
      </c>
      <c r="DI168">
        <v>32</v>
      </c>
      <c r="DJ168">
        <v>0.03</v>
      </c>
      <c r="DK168">
        <v>7.0000000000000007E-2</v>
      </c>
      <c r="DL168">
        <v>-17.345067499999999</v>
      </c>
      <c r="DM168">
        <v>-0.79327767354591439</v>
      </c>
      <c r="DN168">
        <v>8.4842561216349505E-2</v>
      </c>
      <c r="DO168">
        <v>0</v>
      </c>
      <c r="DP168">
        <v>0.65643799999999997</v>
      </c>
      <c r="DQ168">
        <v>0.14037975984990431</v>
      </c>
      <c r="DR168">
        <v>1.3809227400546339E-2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363</v>
      </c>
      <c r="EA168">
        <v>3.2966799999999998</v>
      </c>
      <c r="EB168">
        <v>2.62547</v>
      </c>
      <c r="EC168">
        <v>0.18675900000000001</v>
      </c>
      <c r="ED168">
        <v>0.18657499999999999</v>
      </c>
      <c r="EE168">
        <v>0.140624</v>
      </c>
      <c r="EF168">
        <v>0.13753599999999999</v>
      </c>
      <c r="EG168">
        <v>24513.4</v>
      </c>
      <c r="EH168">
        <v>24866.7</v>
      </c>
      <c r="EI168">
        <v>28048.5</v>
      </c>
      <c r="EJ168">
        <v>29428.799999999999</v>
      </c>
      <c r="EK168">
        <v>33190.199999999997</v>
      </c>
      <c r="EL168">
        <v>35238</v>
      </c>
      <c r="EM168">
        <v>39610.699999999997</v>
      </c>
      <c r="EN168">
        <v>42059.1</v>
      </c>
      <c r="EO168">
        <v>2.2007699999999999</v>
      </c>
      <c r="EP168">
        <v>2.1991700000000001</v>
      </c>
      <c r="EQ168">
        <v>0.12328500000000001</v>
      </c>
      <c r="ER168">
        <v>0</v>
      </c>
      <c r="ES168">
        <v>30.731200000000001</v>
      </c>
      <c r="ET168">
        <v>999.9</v>
      </c>
      <c r="EU168">
        <v>73.099999999999994</v>
      </c>
      <c r="EV168">
        <v>33.4</v>
      </c>
      <c r="EW168">
        <v>37.317999999999998</v>
      </c>
      <c r="EX168">
        <v>56.337299999999999</v>
      </c>
      <c r="EY168">
        <v>-4.0745199999999997</v>
      </c>
      <c r="EZ168">
        <v>2</v>
      </c>
      <c r="FA168">
        <v>0.45936500000000002</v>
      </c>
      <c r="FB168">
        <v>0.10158499999999999</v>
      </c>
      <c r="FC168">
        <v>20.2746</v>
      </c>
      <c r="FD168">
        <v>5.2187900000000003</v>
      </c>
      <c r="FE168">
        <v>12.008900000000001</v>
      </c>
      <c r="FF168">
        <v>4.9862000000000002</v>
      </c>
      <c r="FG168">
        <v>3.2844500000000001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1.86225</v>
      </c>
      <c r="FN168">
        <v>1.8643099999999999</v>
      </c>
      <c r="FO168">
        <v>1.8603499999999999</v>
      </c>
      <c r="FP168">
        <v>1.86111</v>
      </c>
      <c r="FQ168">
        <v>1.8602000000000001</v>
      </c>
      <c r="FR168">
        <v>1.86189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-7.6779999999999999</v>
      </c>
      <c r="GH168">
        <v>0.255</v>
      </c>
      <c r="GI168">
        <v>-4.6300871571038451</v>
      </c>
      <c r="GJ168">
        <v>-4.6782648166075668E-3</v>
      </c>
      <c r="GK168">
        <v>2.0645039605938809E-6</v>
      </c>
      <c r="GL168">
        <v>-4.2957140779123221E-10</v>
      </c>
      <c r="GM168">
        <v>-8.3289933805379121E-2</v>
      </c>
      <c r="GN168">
        <v>6.7050777095108757E-4</v>
      </c>
      <c r="GO168">
        <v>6.3862846072479287E-4</v>
      </c>
      <c r="GP168">
        <v>-1.0801389653900339E-5</v>
      </c>
      <c r="GQ168">
        <v>6</v>
      </c>
      <c r="GR168">
        <v>2074</v>
      </c>
      <c r="GS168">
        <v>4</v>
      </c>
      <c r="GT168">
        <v>34</v>
      </c>
      <c r="GU168">
        <v>77.400000000000006</v>
      </c>
      <c r="GV168">
        <v>77.8</v>
      </c>
      <c r="GW168">
        <v>2.81372</v>
      </c>
      <c r="GX168">
        <v>2.5280800000000001</v>
      </c>
      <c r="GY168">
        <v>2.04834</v>
      </c>
      <c r="GZ168">
        <v>2.6208499999999999</v>
      </c>
      <c r="HA168">
        <v>2.1972700000000001</v>
      </c>
      <c r="HB168">
        <v>2.3339799999999999</v>
      </c>
      <c r="HC168">
        <v>38.501399999999997</v>
      </c>
      <c r="HD168">
        <v>14.245900000000001</v>
      </c>
      <c r="HE168">
        <v>18</v>
      </c>
      <c r="HF168">
        <v>686.13800000000003</v>
      </c>
      <c r="HG168">
        <v>763.16800000000001</v>
      </c>
      <c r="HH168">
        <v>30.9999</v>
      </c>
      <c r="HI168">
        <v>33.222200000000001</v>
      </c>
      <c r="HJ168">
        <v>30.0002</v>
      </c>
      <c r="HK168">
        <v>33.162500000000001</v>
      </c>
      <c r="HL168">
        <v>33.176099999999998</v>
      </c>
      <c r="HM168">
        <v>56.267499999999998</v>
      </c>
      <c r="HN168">
        <v>10.0403</v>
      </c>
      <c r="HO168">
        <v>100</v>
      </c>
      <c r="HP168">
        <v>31</v>
      </c>
      <c r="HQ168">
        <v>1023.6</v>
      </c>
      <c r="HR168">
        <v>33.740299999999998</v>
      </c>
      <c r="HS168">
        <v>98.862899999999996</v>
      </c>
      <c r="HT168">
        <v>97.536100000000005</v>
      </c>
    </row>
    <row r="169" spans="1:228" x14ac:dyDescent="0.2">
      <c r="A169">
        <v>154</v>
      </c>
      <c r="B169">
        <v>1678129629</v>
      </c>
      <c r="C169">
        <v>611</v>
      </c>
      <c r="D169" t="s">
        <v>666</v>
      </c>
      <c r="E169" t="s">
        <v>667</v>
      </c>
      <c r="F169">
        <v>4</v>
      </c>
      <c r="G169">
        <v>1678129626.6875</v>
      </c>
      <c r="H169">
        <f t="shared" si="68"/>
        <v>7.6279470601182963E-4</v>
      </c>
      <c r="I169">
        <f t="shared" si="69"/>
        <v>0.76279470601182964</v>
      </c>
      <c r="J169">
        <f t="shared" si="70"/>
        <v>7.398547868095509</v>
      </c>
      <c r="K169">
        <f t="shared" si="71"/>
        <v>996.88912500000004</v>
      </c>
      <c r="L169">
        <f t="shared" si="72"/>
        <v>739.69248487205846</v>
      </c>
      <c r="M169">
        <f t="shared" si="73"/>
        <v>74.929644599881868</v>
      </c>
      <c r="N169">
        <f t="shared" si="74"/>
        <v>100.98324556407675</v>
      </c>
      <c r="O169">
        <f t="shared" si="75"/>
        <v>5.0581378995084594E-2</v>
      </c>
      <c r="P169">
        <f t="shared" si="76"/>
        <v>2.7698641723558155</v>
      </c>
      <c r="Q169">
        <f t="shared" si="77"/>
        <v>5.0073780546127329E-2</v>
      </c>
      <c r="R169">
        <f t="shared" si="78"/>
        <v>3.1341293935136981E-2</v>
      </c>
      <c r="S169">
        <f t="shared" si="79"/>
        <v>226.1174827367816</v>
      </c>
      <c r="T169">
        <f t="shared" si="80"/>
        <v>33.879084143692502</v>
      </c>
      <c r="U169">
        <f t="shared" si="81"/>
        <v>32.734212499999998</v>
      </c>
      <c r="V169">
        <f t="shared" si="82"/>
        <v>4.9771466977155789</v>
      </c>
      <c r="W169">
        <f t="shared" si="83"/>
        <v>70.474963476927684</v>
      </c>
      <c r="X169">
        <f t="shared" si="84"/>
        <v>3.4985836640913446</v>
      </c>
      <c r="Y169">
        <f t="shared" si="85"/>
        <v>4.9642929793595734</v>
      </c>
      <c r="Z169">
        <f t="shared" si="86"/>
        <v>1.4785630336242344</v>
      </c>
      <c r="AA169">
        <f t="shared" si="87"/>
        <v>-33.639246535121686</v>
      </c>
      <c r="AB169">
        <f t="shared" si="88"/>
        <v>-6.8579305251671823</v>
      </c>
      <c r="AC169">
        <f t="shared" si="89"/>
        <v>-0.56543160650451929</v>
      </c>
      <c r="AD169">
        <f t="shared" si="90"/>
        <v>185.05487406998822</v>
      </c>
      <c r="AE169">
        <f t="shared" si="91"/>
        <v>18.112561882870487</v>
      </c>
      <c r="AF169">
        <f t="shared" si="92"/>
        <v>0.75779165651987279</v>
      </c>
      <c r="AG169">
        <f t="shared" si="93"/>
        <v>7.398547868095509</v>
      </c>
      <c r="AH169">
        <v>1049.1098732200619</v>
      </c>
      <c r="AI169">
        <v>1035.662181818182</v>
      </c>
      <c r="AJ169">
        <v>1.718612336578585</v>
      </c>
      <c r="AK169">
        <v>60.624577214499709</v>
      </c>
      <c r="AL169">
        <f t="shared" si="94"/>
        <v>0.76279470601182964</v>
      </c>
      <c r="AM169">
        <v>33.861660300397951</v>
      </c>
      <c r="AN169">
        <v>34.540546060606047</v>
      </c>
      <c r="AO169">
        <v>1.4176720870793231E-4</v>
      </c>
      <c r="AP169">
        <v>101.7342113738122</v>
      </c>
      <c r="AQ169">
        <v>13</v>
      </c>
      <c r="AR169">
        <v>2</v>
      </c>
      <c r="AS169">
        <f t="shared" si="95"/>
        <v>1</v>
      </c>
      <c r="AT169">
        <f t="shared" si="96"/>
        <v>0</v>
      </c>
      <c r="AU169">
        <f t="shared" si="97"/>
        <v>47446.930713614238</v>
      </c>
      <c r="AV169">
        <f t="shared" si="98"/>
        <v>1199.9974999999999</v>
      </c>
      <c r="AW169">
        <f t="shared" si="99"/>
        <v>1025.9242635941871</v>
      </c>
      <c r="AX169">
        <f t="shared" si="100"/>
        <v>0.85493866745071323</v>
      </c>
      <c r="AY169">
        <f t="shared" si="101"/>
        <v>0.18843162817987671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1678129626.6875</v>
      </c>
      <c r="BF169">
        <v>996.88912500000004</v>
      </c>
      <c r="BG169">
        <v>1014.3049999999999</v>
      </c>
      <c r="BH169">
        <v>34.537412500000002</v>
      </c>
      <c r="BI169">
        <v>33.862099999999998</v>
      </c>
      <c r="BJ169">
        <v>1004.56875</v>
      </c>
      <c r="BK169">
        <v>34.282375000000002</v>
      </c>
      <c r="BL169">
        <v>650.02750000000003</v>
      </c>
      <c r="BM169">
        <v>101.19825</v>
      </c>
      <c r="BN169">
        <v>0.1001221375</v>
      </c>
      <c r="BO169">
        <v>32.688287500000001</v>
      </c>
      <c r="BP169">
        <v>32.734212499999998</v>
      </c>
      <c r="BQ169">
        <v>999.9</v>
      </c>
      <c r="BR169">
        <v>0</v>
      </c>
      <c r="BS169">
        <v>0</v>
      </c>
      <c r="BT169">
        <v>9008.36</v>
      </c>
      <c r="BU169">
        <v>0</v>
      </c>
      <c r="BV169">
        <v>193.84399999999999</v>
      </c>
      <c r="BW169">
        <v>-17.41705</v>
      </c>
      <c r="BX169">
        <v>1032.55125</v>
      </c>
      <c r="BY169">
        <v>1049.8575000000001</v>
      </c>
      <c r="BZ169">
        <v>0.67533262500000002</v>
      </c>
      <c r="CA169">
        <v>1014.3049999999999</v>
      </c>
      <c r="CB169">
        <v>33.862099999999998</v>
      </c>
      <c r="CC169">
        <v>3.4951262500000002</v>
      </c>
      <c r="CD169">
        <v>3.4267824999999998</v>
      </c>
      <c r="CE169">
        <v>26.596087499999999</v>
      </c>
      <c r="CF169">
        <v>26.261299999999999</v>
      </c>
      <c r="CG169">
        <v>1199.9974999999999</v>
      </c>
      <c r="CH169">
        <v>0.49996049999999997</v>
      </c>
      <c r="CI169">
        <v>0.50003949999999997</v>
      </c>
      <c r="CJ169">
        <v>0</v>
      </c>
      <c r="CK169">
        <v>999.929125</v>
      </c>
      <c r="CL169">
        <v>4.9990899999999998</v>
      </c>
      <c r="CM169">
        <v>10661.0375</v>
      </c>
      <c r="CN169">
        <v>9557.6974999999984</v>
      </c>
      <c r="CO169">
        <v>42.436999999999998</v>
      </c>
      <c r="CP169">
        <v>44.125</v>
      </c>
      <c r="CQ169">
        <v>43.186999999999998</v>
      </c>
      <c r="CR169">
        <v>43.319875000000003</v>
      </c>
      <c r="CS169">
        <v>43.75</v>
      </c>
      <c r="CT169">
        <v>597.4525000000001</v>
      </c>
      <c r="CU169">
        <v>597.54499999999996</v>
      </c>
      <c r="CV169">
        <v>0</v>
      </c>
      <c r="CW169">
        <v>1678129671.4000001</v>
      </c>
      <c r="CX169">
        <v>0</v>
      </c>
      <c r="CY169">
        <v>1678124978.5</v>
      </c>
      <c r="CZ169" t="s">
        <v>356</v>
      </c>
      <c r="DA169">
        <v>1678124978.5</v>
      </c>
      <c r="DB169">
        <v>1678124958</v>
      </c>
      <c r="DC169">
        <v>13</v>
      </c>
      <c r="DD169">
        <v>-0.20300000000000001</v>
      </c>
      <c r="DE169">
        <v>-1.0999999999999999E-2</v>
      </c>
      <c r="DF169">
        <v>-7.2679999999999998</v>
      </c>
      <c r="DG169">
        <v>0.23699999999999999</v>
      </c>
      <c r="DH169">
        <v>791</v>
      </c>
      <c r="DI169">
        <v>32</v>
      </c>
      <c r="DJ169">
        <v>0.03</v>
      </c>
      <c r="DK169">
        <v>7.0000000000000007E-2</v>
      </c>
      <c r="DL169">
        <v>-17.379845</v>
      </c>
      <c r="DM169">
        <v>-0.47513470919320427</v>
      </c>
      <c r="DN169">
        <v>6.3420658897554757E-2</v>
      </c>
      <c r="DO169">
        <v>0</v>
      </c>
      <c r="DP169">
        <v>0.66457027499999999</v>
      </c>
      <c r="DQ169">
        <v>0.100608371482174</v>
      </c>
      <c r="DR169">
        <v>1.006105781960201E-2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363</v>
      </c>
      <c r="EA169">
        <v>3.2965800000000001</v>
      </c>
      <c r="EB169">
        <v>2.6254200000000001</v>
      </c>
      <c r="EC169">
        <v>0.187554</v>
      </c>
      <c r="ED169">
        <v>0.18737100000000001</v>
      </c>
      <c r="EE169">
        <v>0.14064399999999999</v>
      </c>
      <c r="EF169">
        <v>0.13756199999999999</v>
      </c>
      <c r="EG169">
        <v>24489.3</v>
      </c>
      <c r="EH169">
        <v>24842.1</v>
      </c>
      <c r="EI169">
        <v>28048.400000000001</v>
      </c>
      <c r="EJ169">
        <v>29428.6</v>
      </c>
      <c r="EK169">
        <v>33189.300000000003</v>
      </c>
      <c r="EL169">
        <v>35236.699999999997</v>
      </c>
      <c r="EM169">
        <v>39610.400000000001</v>
      </c>
      <c r="EN169">
        <v>42058.8</v>
      </c>
      <c r="EO169">
        <v>2.2010000000000001</v>
      </c>
      <c r="EP169">
        <v>2.1991000000000001</v>
      </c>
      <c r="EQ169">
        <v>0.123821</v>
      </c>
      <c r="ER169">
        <v>0</v>
      </c>
      <c r="ES169">
        <v>30.728000000000002</v>
      </c>
      <c r="ET169">
        <v>999.9</v>
      </c>
      <c r="EU169">
        <v>73.099999999999994</v>
      </c>
      <c r="EV169">
        <v>33.4</v>
      </c>
      <c r="EW169">
        <v>37.32</v>
      </c>
      <c r="EX169">
        <v>56.457299999999996</v>
      </c>
      <c r="EY169">
        <v>-4.0224399999999996</v>
      </c>
      <c r="EZ169">
        <v>2</v>
      </c>
      <c r="FA169">
        <v>0.45934999999999998</v>
      </c>
      <c r="FB169">
        <v>0.101552</v>
      </c>
      <c r="FC169">
        <v>20.2745</v>
      </c>
      <c r="FD169">
        <v>5.2186399999999997</v>
      </c>
      <c r="FE169">
        <v>12.0099</v>
      </c>
      <c r="FF169">
        <v>4.9861500000000003</v>
      </c>
      <c r="FG169">
        <v>3.2844799999999998</v>
      </c>
      <c r="FH169">
        <v>9999</v>
      </c>
      <c r="FI169">
        <v>9999</v>
      </c>
      <c r="FJ169">
        <v>9999</v>
      </c>
      <c r="FK169">
        <v>999.9</v>
      </c>
      <c r="FL169">
        <v>1.8658300000000001</v>
      </c>
      <c r="FM169">
        <v>1.86226</v>
      </c>
      <c r="FN169">
        <v>1.8643099999999999</v>
      </c>
      <c r="FO169">
        <v>1.8603499999999999</v>
      </c>
      <c r="FP169">
        <v>1.8611</v>
      </c>
      <c r="FQ169">
        <v>1.8602000000000001</v>
      </c>
      <c r="FR169">
        <v>1.86188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-7.69</v>
      </c>
      <c r="GH169">
        <v>0.25509999999999999</v>
      </c>
      <c r="GI169">
        <v>-4.6300871571038451</v>
      </c>
      <c r="GJ169">
        <v>-4.6782648166075668E-3</v>
      </c>
      <c r="GK169">
        <v>2.0645039605938809E-6</v>
      </c>
      <c r="GL169">
        <v>-4.2957140779123221E-10</v>
      </c>
      <c r="GM169">
        <v>-8.3289933805379121E-2</v>
      </c>
      <c r="GN169">
        <v>6.7050777095108757E-4</v>
      </c>
      <c r="GO169">
        <v>6.3862846072479287E-4</v>
      </c>
      <c r="GP169">
        <v>-1.0801389653900339E-5</v>
      </c>
      <c r="GQ169">
        <v>6</v>
      </c>
      <c r="GR169">
        <v>2074</v>
      </c>
      <c r="GS169">
        <v>4</v>
      </c>
      <c r="GT169">
        <v>34</v>
      </c>
      <c r="GU169">
        <v>77.5</v>
      </c>
      <c r="GV169">
        <v>77.8</v>
      </c>
      <c r="GW169">
        <v>2.8283700000000001</v>
      </c>
      <c r="GX169">
        <v>2.5366200000000001</v>
      </c>
      <c r="GY169">
        <v>2.04834</v>
      </c>
      <c r="GZ169">
        <v>2.6196299999999999</v>
      </c>
      <c r="HA169">
        <v>2.1972700000000001</v>
      </c>
      <c r="HB169">
        <v>2.2997999999999998</v>
      </c>
      <c r="HC169">
        <v>38.5259</v>
      </c>
      <c r="HD169">
        <v>14.2896</v>
      </c>
      <c r="HE169">
        <v>18</v>
      </c>
      <c r="HF169">
        <v>686.322</v>
      </c>
      <c r="HG169">
        <v>763.09500000000003</v>
      </c>
      <c r="HH169">
        <v>31</v>
      </c>
      <c r="HI169">
        <v>33.222499999999997</v>
      </c>
      <c r="HJ169">
        <v>30.0001</v>
      </c>
      <c r="HK169">
        <v>33.162500000000001</v>
      </c>
      <c r="HL169">
        <v>33.176099999999998</v>
      </c>
      <c r="HM169">
        <v>56.564700000000002</v>
      </c>
      <c r="HN169">
        <v>10.326700000000001</v>
      </c>
      <c r="HO169">
        <v>100</v>
      </c>
      <c r="HP169">
        <v>31</v>
      </c>
      <c r="HQ169">
        <v>1030.28</v>
      </c>
      <c r="HR169">
        <v>33.722700000000003</v>
      </c>
      <c r="HS169">
        <v>98.862399999999994</v>
      </c>
      <c r="HT169">
        <v>97.535499999999999</v>
      </c>
    </row>
    <row r="170" spans="1:228" x14ac:dyDescent="0.2">
      <c r="A170">
        <v>155</v>
      </c>
      <c r="B170">
        <v>1678129633</v>
      </c>
      <c r="C170">
        <v>615</v>
      </c>
      <c r="D170" t="s">
        <v>668</v>
      </c>
      <c r="E170" t="s">
        <v>669</v>
      </c>
      <c r="F170">
        <v>4</v>
      </c>
      <c r="G170">
        <v>1678129631</v>
      </c>
      <c r="H170">
        <f t="shared" si="68"/>
        <v>7.7725222798534434E-4</v>
      </c>
      <c r="I170">
        <f t="shared" si="69"/>
        <v>0.77725222798534432</v>
      </c>
      <c r="J170">
        <f t="shared" si="70"/>
        <v>7.2902792684871827</v>
      </c>
      <c r="K170">
        <f t="shared" si="71"/>
        <v>1004.07</v>
      </c>
      <c r="L170">
        <f t="shared" si="72"/>
        <v>754.12904921772201</v>
      </c>
      <c r="M170">
        <f t="shared" si="73"/>
        <v>76.390718138240686</v>
      </c>
      <c r="N170">
        <f t="shared" si="74"/>
        <v>101.70888979893822</v>
      </c>
      <c r="O170">
        <f t="shared" si="75"/>
        <v>5.1493305614351371E-2</v>
      </c>
      <c r="P170">
        <f t="shared" si="76"/>
        <v>2.7736758453583654</v>
      </c>
      <c r="Q170">
        <f t="shared" si="77"/>
        <v>5.0968056795528342E-2</v>
      </c>
      <c r="R170">
        <f t="shared" si="78"/>
        <v>3.19017804311547E-2</v>
      </c>
      <c r="S170">
        <f t="shared" si="79"/>
        <v>226.118253951295</v>
      </c>
      <c r="T170">
        <f t="shared" si="80"/>
        <v>33.876204849715634</v>
      </c>
      <c r="U170">
        <f t="shared" si="81"/>
        <v>32.741257142857137</v>
      </c>
      <c r="V170">
        <f t="shared" si="82"/>
        <v>4.9791209473135911</v>
      </c>
      <c r="W170">
        <f t="shared" si="83"/>
        <v>70.473425810377577</v>
      </c>
      <c r="X170">
        <f t="shared" si="84"/>
        <v>3.4990136396361251</v>
      </c>
      <c r="Y170">
        <f t="shared" si="85"/>
        <v>4.9650114201215363</v>
      </c>
      <c r="Z170">
        <f t="shared" si="86"/>
        <v>1.480107307677466</v>
      </c>
      <c r="AA170">
        <f t="shared" si="87"/>
        <v>-34.276823254153683</v>
      </c>
      <c r="AB170">
        <f t="shared" si="88"/>
        <v>-7.5365343736163677</v>
      </c>
      <c r="AC170">
        <f t="shared" si="89"/>
        <v>-0.62055737303677061</v>
      </c>
      <c r="AD170">
        <f t="shared" si="90"/>
        <v>183.68433895048818</v>
      </c>
      <c r="AE170">
        <f t="shared" si="91"/>
        <v>18.174701931290336</v>
      </c>
      <c r="AF170">
        <f t="shared" si="92"/>
        <v>0.80172220220377211</v>
      </c>
      <c r="AG170">
        <f t="shared" si="93"/>
        <v>7.2902792684871827</v>
      </c>
      <c r="AH170">
        <v>1056.0491081156149</v>
      </c>
      <c r="AI170">
        <v>1042.616121212121</v>
      </c>
      <c r="AJ170">
        <v>1.742410674110469</v>
      </c>
      <c r="AK170">
        <v>60.624577214499709</v>
      </c>
      <c r="AL170">
        <f t="shared" si="94"/>
        <v>0.77725222798534432</v>
      </c>
      <c r="AM170">
        <v>33.849082025519223</v>
      </c>
      <c r="AN170">
        <v>34.541520606060601</v>
      </c>
      <c r="AO170">
        <v>4.080055261321974E-5</v>
      </c>
      <c r="AP170">
        <v>101.7342113738122</v>
      </c>
      <c r="AQ170">
        <v>13</v>
      </c>
      <c r="AR170">
        <v>2</v>
      </c>
      <c r="AS170">
        <f t="shared" si="95"/>
        <v>1</v>
      </c>
      <c r="AT170">
        <f t="shared" si="96"/>
        <v>0</v>
      </c>
      <c r="AU170">
        <f t="shared" si="97"/>
        <v>47551.584889178856</v>
      </c>
      <c r="AV170">
        <f t="shared" si="98"/>
        <v>1200</v>
      </c>
      <c r="AW170">
        <f t="shared" si="99"/>
        <v>1025.9265564514483</v>
      </c>
      <c r="AX170">
        <f t="shared" si="100"/>
        <v>0.85493879704287357</v>
      </c>
      <c r="AY170">
        <f t="shared" si="101"/>
        <v>0.18843187829274582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1678129631</v>
      </c>
      <c r="BF170">
        <v>1004.07</v>
      </c>
      <c r="BG170">
        <v>1021.59</v>
      </c>
      <c r="BH170">
        <v>34.542257142857153</v>
      </c>
      <c r="BI170">
        <v>33.827757142857138</v>
      </c>
      <c r="BJ170">
        <v>1011.765714285714</v>
      </c>
      <c r="BK170">
        <v>34.28715714285714</v>
      </c>
      <c r="BL170">
        <v>649.98928571428576</v>
      </c>
      <c r="BM170">
        <v>101.1968571428572</v>
      </c>
      <c r="BN170">
        <v>9.9755442857142856E-2</v>
      </c>
      <c r="BO170">
        <v>32.690857142857148</v>
      </c>
      <c r="BP170">
        <v>32.741257142857137</v>
      </c>
      <c r="BQ170">
        <v>999.89999999999986</v>
      </c>
      <c r="BR170">
        <v>0</v>
      </c>
      <c r="BS170">
        <v>0</v>
      </c>
      <c r="BT170">
        <v>9028.75</v>
      </c>
      <c r="BU170">
        <v>0</v>
      </c>
      <c r="BV170">
        <v>202.30385714285711</v>
      </c>
      <c r="BW170">
        <v>-17.51802857142857</v>
      </c>
      <c r="BX170">
        <v>1039.994285714286</v>
      </c>
      <c r="BY170">
        <v>1057.3599999999999</v>
      </c>
      <c r="BZ170">
        <v>0.71448985714285718</v>
      </c>
      <c r="CA170">
        <v>1021.59</v>
      </c>
      <c r="CB170">
        <v>33.827757142857138</v>
      </c>
      <c r="CC170">
        <v>3.4955671428571429</v>
      </c>
      <c r="CD170">
        <v>3.4232642857142861</v>
      </c>
      <c r="CE170">
        <v>26.598242857142861</v>
      </c>
      <c r="CF170">
        <v>26.2439</v>
      </c>
      <c r="CG170">
        <v>1200</v>
      </c>
      <c r="CH170">
        <v>0.49995714285714282</v>
      </c>
      <c r="CI170">
        <v>0.50004285714285712</v>
      </c>
      <c r="CJ170">
        <v>0</v>
      </c>
      <c r="CK170">
        <v>999.60099999999989</v>
      </c>
      <c r="CL170">
        <v>4.9990899999999998</v>
      </c>
      <c r="CM170">
        <v>10660.3</v>
      </c>
      <c r="CN170">
        <v>9557.6985714285711</v>
      </c>
      <c r="CO170">
        <v>42.436999999999998</v>
      </c>
      <c r="CP170">
        <v>44.125</v>
      </c>
      <c r="CQ170">
        <v>43.186999999999998</v>
      </c>
      <c r="CR170">
        <v>43.311999999999998</v>
      </c>
      <c r="CS170">
        <v>43.75</v>
      </c>
      <c r="CT170">
        <v>597.44857142857131</v>
      </c>
      <c r="CU170">
        <v>597.55142857142857</v>
      </c>
      <c r="CV170">
        <v>0</v>
      </c>
      <c r="CW170">
        <v>1678129675</v>
      </c>
      <c r="CX170">
        <v>0</v>
      </c>
      <c r="CY170">
        <v>1678124978.5</v>
      </c>
      <c r="CZ170" t="s">
        <v>356</v>
      </c>
      <c r="DA170">
        <v>1678124978.5</v>
      </c>
      <c r="DB170">
        <v>1678124958</v>
      </c>
      <c r="DC170">
        <v>13</v>
      </c>
      <c r="DD170">
        <v>-0.20300000000000001</v>
      </c>
      <c r="DE170">
        <v>-1.0999999999999999E-2</v>
      </c>
      <c r="DF170">
        <v>-7.2679999999999998</v>
      </c>
      <c r="DG170">
        <v>0.23699999999999999</v>
      </c>
      <c r="DH170">
        <v>791</v>
      </c>
      <c r="DI170">
        <v>32</v>
      </c>
      <c r="DJ170">
        <v>0.03</v>
      </c>
      <c r="DK170">
        <v>7.0000000000000007E-2</v>
      </c>
      <c r="DL170">
        <v>-17.423292499999999</v>
      </c>
      <c r="DM170">
        <v>-0.311582363977426</v>
      </c>
      <c r="DN170">
        <v>4.5432573047869483E-2</v>
      </c>
      <c r="DO170">
        <v>0</v>
      </c>
      <c r="DP170">
        <v>0.67410375</v>
      </c>
      <c r="DQ170">
        <v>0.13053208255159521</v>
      </c>
      <c r="DR170">
        <v>1.7814223531703539E-2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363</v>
      </c>
      <c r="EA170">
        <v>3.29664</v>
      </c>
      <c r="EB170">
        <v>2.6252399999999998</v>
      </c>
      <c r="EC170">
        <v>0.18834200000000001</v>
      </c>
      <c r="ED170">
        <v>0.188171</v>
      </c>
      <c r="EE170">
        <v>0.14063500000000001</v>
      </c>
      <c r="EF170">
        <v>0.13719400000000001</v>
      </c>
      <c r="EG170">
        <v>24464.9</v>
      </c>
      <c r="EH170">
        <v>24817.4</v>
      </c>
      <c r="EI170">
        <v>28047.8</v>
      </c>
      <c r="EJ170">
        <v>29428.400000000001</v>
      </c>
      <c r="EK170">
        <v>33189.1</v>
      </c>
      <c r="EL170">
        <v>35251.4</v>
      </c>
      <c r="EM170">
        <v>39609.699999999997</v>
      </c>
      <c r="EN170">
        <v>42058.3</v>
      </c>
      <c r="EO170">
        <v>2.2008999999999999</v>
      </c>
      <c r="EP170">
        <v>2.1987000000000001</v>
      </c>
      <c r="EQ170">
        <v>0.124358</v>
      </c>
      <c r="ER170">
        <v>0</v>
      </c>
      <c r="ES170">
        <v>30.726199999999999</v>
      </c>
      <c r="ET170">
        <v>999.9</v>
      </c>
      <c r="EU170">
        <v>73.099999999999994</v>
      </c>
      <c r="EV170">
        <v>33.4</v>
      </c>
      <c r="EW170">
        <v>37.325099999999999</v>
      </c>
      <c r="EX170">
        <v>55.887300000000003</v>
      </c>
      <c r="EY170">
        <v>-4.0064099999999998</v>
      </c>
      <c r="EZ170">
        <v>2</v>
      </c>
      <c r="FA170">
        <v>0.459507</v>
      </c>
      <c r="FB170">
        <v>0.101065</v>
      </c>
      <c r="FC170">
        <v>20.274699999999999</v>
      </c>
      <c r="FD170">
        <v>5.2190899999999996</v>
      </c>
      <c r="FE170">
        <v>12.0091</v>
      </c>
      <c r="FF170">
        <v>4.9862500000000001</v>
      </c>
      <c r="FG170">
        <v>3.2845300000000002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1.86226</v>
      </c>
      <c r="FN170">
        <v>1.8643099999999999</v>
      </c>
      <c r="FO170">
        <v>1.8603499999999999</v>
      </c>
      <c r="FP170">
        <v>1.8611</v>
      </c>
      <c r="FQ170">
        <v>1.8602000000000001</v>
      </c>
      <c r="FR170">
        <v>1.86188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-7.7</v>
      </c>
      <c r="GH170">
        <v>0.25509999999999999</v>
      </c>
      <c r="GI170">
        <v>-4.6300871571038451</v>
      </c>
      <c r="GJ170">
        <v>-4.6782648166075668E-3</v>
      </c>
      <c r="GK170">
        <v>2.0645039605938809E-6</v>
      </c>
      <c r="GL170">
        <v>-4.2957140779123221E-10</v>
      </c>
      <c r="GM170">
        <v>-8.3289933805379121E-2</v>
      </c>
      <c r="GN170">
        <v>6.7050777095108757E-4</v>
      </c>
      <c r="GO170">
        <v>6.3862846072479287E-4</v>
      </c>
      <c r="GP170">
        <v>-1.0801389653900339E-5</v>
      </c>
      <c r="GQ170">
        <v>6</v>
      </c>
      <c r="GR170">
        <v>2074</v>
      </c>
      <c r="GS170">
        <v>4</v>
      </c>
      <c r="GT170">
        <v>34</v>
      </c>
      <c r="GU170">
        <v>77.599999999999994</v>
      </c>
      <c r="GV170">
        <v>77.900000000000006</v>
      </c>
      <c r="GW170">
        <v>2.8430200000000001</v>
      </c>
      <c r="GX170">
        <v>2.5317400000000001</v>
      </c>
      <c r="GY170">
        <v>2.04834</v>
      </c>
      <c r="GZ170">
        <v>2.6196299999999999</v>
      </c>
      <c r="HA170">
        <v>2.1972700000000001</v>
      </c>
      <c r="HB170">
        <v>2.3083499999999999</v>
      </c>
      <c r="HC170">
        <v>38.5259</v>
      </c>
      <c r="HD170">
        <v>14.2021</v>
      </c>
      <c r="HE170">
        <v>18</v>
      </c>
      <c r="HF170">
        <v>686.25900000000001</v>
      </c>
      <c r="HG170">
        <v>762.70299999999997</v>
      </c>
      <c r="HH170">
        <v>30.9999</v>
      </c>
      <c r="HI170">
        <v>33.225200000000001</v>
      </c>
      <c r="HJ170">
        <v>30.000299999999999</v>
      </c>
      <c r="HK170">
        <v>33.164299999999997</v>
      </c>
      <c r="HL170">
        <v>33.176099999999998</v>
      </c>
      <c r="HM170">
        <v>56.851999999999997</v>
      </c>
      <c r="HN170">
        <v>10.326700000000001</v>
      </c>
      <c r="HO170">
        <v>100</v>
      </c>
      <c r="HP170">
        <v>31</v>
      </c>
      <c r="HQ170">
        <v>1036.96</v>
      </c>
      <c r="HR170">
        <v>33.720700000000001</v>
      </c>
      <c r="HS170">
        <v>98.860500000000002</v>
      </c>
      <c r="HT170">
        <v>97.534599999999998</v>
      </c>
    </row>
    <row r="171" spans="1:228" x14ac:dyDescent="0.2">
      <c r="A171">
        <v>156</v>
      </c>
      <c r="B171">
        <v>1678129637</v>
      </c>
      <c r="C171">
        <v>619</v>
      </c>
      <c r="D171" t="s">
        <v>670</v>
      </c>
      <c r="E171" t="s">
        <v>671</v>
      </c>
      <c r="F171">
        <v>4</v>
      </c>
      <c r="G171">
        <v>1678129634.6875</v>
      </c>
      <c r="H171">
        <f t="shared" si="68"/>
        <v>8.4857594242645899E-4</v>
      </c>
      <c r="I171">
        <f t="shared" si="69"/>
        <v>0.84857594242645895</v>
      </c>
      <c r="J171">
        <f t="shared" si="70"/>
        <v>7.6705291901172679</v>
      </c>
      <c r="K171">
        <f t="shared" si="71"/>
        <v>1010.20125</v>
      </c>
      <c r="L171">
        <f t="shared" si="72"/>
        <v>767.71026303618896</v>
      </c>
      <c r="M171">
        <f t="shared" si="73"/>
        <v>77.765766110385414</v>
      </c>
      <c r="N171">
        <f t="shared" si="74"/>
        <v>102.32906594374369</v>
      </c>
      <c r="O171">
        <f t="shared" si="75"/>
        <v>5.6125786196993266E-2</v>
      </c>
      <c r="P171">
        <f t="shared" si="76"/>
        <v>2.7621177692562839</v>
      </c>
      <c r="Q171">
        <f t="shared" si="77"/>
        <v>5.5499820631129466E-2</v>
      </c>
      <c r="R171">
        <f t="shared" si="78"/>
        <v>3.4743046595118822E-2</v>
      </c>
      <c r="S171">
        <f t="shared" si="79"/>
        <v>226.11802648683673</v>
      </c>
      <c r="T171">
        <f t="shared" si="80"/>
        <v>33.860755894352323</v>
      </c>
      <c r="U171">
        <f t="shared" si="81"/>
        <v>32.746312500000002</v>
      </c>
      <c r="V171">
        <f t="shared" si="82"/>
        <v>4.9805381228058829</v>
      </c>
      <c r="W171">
        <f t="shared" si="83"/>
        <v>70.426118147556082</v>
      </c>
      <c r="X171">
        <f t="shared" si="84"/>
        <v>3.4965624844876699</v>
      </c>
      <c r="Y171">
        <f t="shared" si="85"/>
        <v>4.9648661270264931</v>
      </c>
      <c r="Z171">
        <f t="shared" si="86"/>
        <v>1.483975638318213</v>
      </c>
      <c r="AA171">
        <f t="shared" si="87"/>
        <v>-37.422199061006843</v>
      </c>
      <c r="AB171">
        <f t="shared" si="88"/>
        <v>-8.3353096355352498</v>
      </c>
      <c r="AC171">
        <f t="shared" si="89"/>
        <v>-0.68921571515340618</v>
      </c>
      <c r="AD171">
        <f t="shared" si="90"/>
        <v>179.67130207514123</v>
      </c>
      <c r="AE171">
        <f t="shared" si="91"/>
        <v>18.136968565711793</v>
      </c>
      <c r="AF171">
        <f t="shared" si="92"/>
        <v>0.94349426266006531</v>
      </c>
      <c r="AG171">
        <f t="shared" si="93"/>
        <v>7.6705291901172679</v>
      </c>
      <c r="AH171">
        <v>1062.9368803549621</v>
      </c>
      <c r="AI171">
        <v>1049.358727272727</v>
      </c>
      <c r="AJ171">
        <v>1.684110579245913</v>
      </c>
      <c r="AK171">
        <v>60.624577214499709</v>
      </c>
      <c r="AL171">
        <f t="shared" si="94"/>
        <v>0.84857594242645895</v>
      </c>
      <c r="AM171">
        <v>33.663370227195138</v>
      </c>
      <c r="AN171">
        <v>34.492737575757587</v>
      </c>
      <c r="AO171">
        <v>-1.173598382273811E-2</v>
      </c>
      <c r="AP171">
        <v>101.7342113738122</v>
      </c>
      <c r="AQ171">
        <v>13</v>
      </c>
      <c r="AR171">
        <v>2</v>
      </c>
      <c r="AS171">
        <f t="shared" si="95"/>
        <v>1</v>
      </c>
      <c r="AT171">
        <f t="shared" si="96"/>
        <v>0</v>
      </c>
      <c r="AU171">
        <f t="shared" si="97"/>
        <v>47233.306569833301</v>
      </c>
      <c r="AV171">
        <f t="shared" si="98"/>
        <v>1200</v>
      </c>
      <c r="AW171">
        <f t="shared" si="99"/>
        <v>1025.9264385942158</v>
      </c>
      <c r="AX171">
        <f t="shared" si="100"/>
        <v>0.85493869882851325</v>
      </c>
      <c r="AY171">
        <f t="shared" si="101"/>
        <v>0.1884316887390306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1678129634.6875</v>
      </c>
      <c r="BF171">
        <v>1010.20125</v>
      </c>
      <c r="BG171">
        <v>1027.8225</v>
      </c>
      <c r="BH171">
        <v>34.518362500000002</v>
      </c>
      <c r="BI171">
        <v>33.677525000000003</v>
      </c>
      <c r="BJ171">
        <v>1017.9087500000001</v>
      </c>
      <c r="BK171">
        <v>34.263424999999998</v>
      </c>
      <c r="BL171">
        <v>650.01362500000005</v>
      </c>
      <c r="BM171">
        <v>101.1955</v>
      </c>
      <c r="BN171">
        <v>0.10022295000000001</v>
      </c>
      <c r="BO171">
        <v>32.690337499999998</v>
      </c>
      <c r="BP171">
        <v>32.746312500000002</v>
      </c>
      <c r="BQ171">
        <v>999.9</v>
      </c>
      <c r="BR171">
        <v>0</v>
      </c>
      <c r="BS171">
        <v>0</v>
      </c>
      <c r="BT171">
        <v>8967.5</v>
      </c>
      <c r="BU171">
        <v>0</v>
      </c>
      <c r="BV171">
        <v>210.13162500000001</v>
      </c>
      <c r="BW171">
        <v>-17.621825000000001</v>
      </c>
      <c r="BX171">
        <v>1046.3187499999999</v>
      </c>
      <c r="BY171">
        <v>1063.64375</v>
      </c>
      <c r="BZ171">
        <v>0.84083849999999993</v>
      </c>
      <c r="CA171">
        <v>1027.8225</v>
      </c>
      <c r="CB171">
        <v>33.677525000000003</v>
      </c>
      <c r="CC171">
        <v>3.4931025</v>
      </c>
      <c r="CD171">
        <v>3.4080149999999998</v>
      </c>
      <c r="CE171">
        <v>26.5862625</v>
      </c>
      <c r="CF171">
        <v>26.168312499999999</v>
      </c>
      <c r="CG171">
        <v>1200</v>
      </c>
      <c r="CH171">
        <v>0.49996037500000001</v>
      </c>
      <c r="CI171">
        <v>0.50003962499999999</v>
      </c>
      <c r="CJ171">
        <v>0</v>
      </c>
      <c r="CK171">
        <v>999.63850000000002</v>
      </c>
      <c r="CL171">
        <v>4.9990899999999998</v>
      </c>
      <c r="CM171">
        <v>10659.8375</v>
      </c>
      <c r="CN171">
        <v>9557.7400000000016</v>
      </c>
      <c r="CO171">
        <v>42.436999999999998</v>
      </c>
      <c r="CP171">
        <v>44.125</v>
      </c>
      <c r="CQ171">
        <v>43.186999999999998</v>
      </c>
      <c r="CR171">
        <v>43.311999999999998</v>
      </c>
      <c r="CS171">
        <v>43.75</v>
      </c>
      <c r="CT171">
        <v>597.4525000000001</v>
      </c>
      <c r="CU171">
        <v>597.5474999999999</v>
      </c>
      <c r="CV171">
        <v>0</v>
      </c>
      <c r="CW171">
        <v>1678129679.2</v>
      </c>
      <c r="CX171">
        <v>0</v>
      </c>
      <c r="CY171">
        <v>1678124978.5</v>
      </c>
      <c r="CZ171" t="s">
        <v>356</v>
      </c>
      <c r="DA171">
        <v>1678124978.5</v>
      </c>
      <c r="DB171">
        <v>1678124958</v>
      </c>
      <c r="DC171">
        <v>13</v>
      </c>
      <c r="DD171">
        <v>-0.20300000000000001</v>
      </c>
      <c r="DE171">
        <v>-1.0999999999999999E-2</v>
      </c>
      <c r="DF171">
        <v>-7.2679999999999998</v>
      </c>
      <c r="DG171">
        <v>0.23699999999999999</v>
      </c>
      <c r="DH171">
        <v>791</v>
      </c>
      <c r="DI171">
        <v>32</v>
      </c>
      <c r="DJ171">
        <v>0.03</v>
      </c>
      <c r="DK171">
        <v>7.0000000000000007E-2</v>
      </c>
      <c r="DL171">
        <v>-17.473064999999998</v>
      </c>
      <c r="DM171">
        <v>-0.73429418386488954</v>
      </c>
      <c r="DN171">
        <v>8.8989765001375398E-2</v>
      </c>
      <c r="DO171">
        <v>0</v>
      </c>
      <c r="DP171">
        <v>0.70923950000000002</v>
      </c>
      <c r="DQ171">
        <v>0.54311412382739233</v>
      </c>
      <c r="DR171">
        <v>6.6380537735468828E-2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363</v>
      </c>
      <c r="EA171">
        <v>3.2965599999999999</v>
      </c>
      <c r="EB171">
        <v>2.6252300000000002</v>
      </c>
      <c r="EC171">
        <v>0.18912399999999999</v>
      </c>
      <c r="ED171">
        <v>0.18893299999999999</v>
      </c>
      <c r="EE171">
        <v>0.14049200000000001</v>
      </c>
      <c r="EF171">
        <v>0.13694799999999999</v>
      </c>
      <c r="EG171">
        <v>24440.9</v>
      </c>
      <c r="EH171">
        <v>24793.8</v>
      </c>
      <c r="EI171">
        <v>28047.4</v>
      </c>
      <c r="EJ171">
        <v>29428.2</v>
      </c>
      <c r="EK171">
        <v>33194.699999999997</v>
      </c>
      <c r="EL171">
        <v>35261.1</v>
      </c>
      <c r="EM171">
        <v>39609.800000000003</v>
      </c>
      <c r="EN171">
        <v>42057.8</v>
      </c>
      <c r="EO171">
        <v>2.2008200000000002</v>
      </c>
      <c r="EP171">
        <v>2.1987000000000001</v>
      </c>
      <c r="EQ171">
        <v>0.124887</v>
      </c>
      <c r="ER171">
        <v>0</v>
      </c>
      <c r="ES171">
        <v>30.725999999999999</v>
      </c>
      <c r="ET171">
        <v>999.9</v>
      </c>
      <c r="EU171">
        <v>73.099999999999994</v>
      </c>
      <c r="EV171">
        <v>33.4</v>
      </c>
      <c r="EW171">
        <v>37.324300000000001</v>
      </c>
      <c r="EX171">
        <v>56.247300000000003</v>
      </c>
      <c r="EY171">
        <v>-3.9182700000000001</v>
      </c>
      <c r="EZ171">
        <v>2</v>
      </c>
      <c r="FA171">
        <v>0.45965200000000001</v>
      </c>
      <c r="FB171">
        <v>9.88208E-2</v>
      </c>
      <c r="FC171">
        <v>20.274699999999999</v>
      </c>
      <c r="FD171">
        <v>5.2192400000000001</v>
      </c>
      <c r="FE171">
        <v>12.009399999999999</v>
      </c>
      <c r="FF171">
        <v>4.9865000000000004</v>
      </c>
      <c r="FG171">
        <v>3.2846500000000001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1.8622799999999999</v>
      </c>
      <c r="FN171">
        <v>1.86429</v>
      </c>
      <c r="FO171">
        <v>1.8603499999999999</v>
      </c>
      <c r="FP171">
        <v>1.86111</v>
      </c>
      <c r="FQ171">
        <v>1.8602000000000001</v>
      </c>
      <c r="FR171">
        <v>1.86189</v>
      </c>
      <c r="FS171">
        <v>1.85853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-7.71</v>
      </c>
      <c r="GH171">
        <v>0.25469999999999998</v>
      </c>
      <c r="GI171">
        <v>-4.6300871571038451</v>
      </c>
      <c r="GJ171">
        <v>-4.6782648166075668E-3</v>
      </c>
      <c r="GK171">
        <v>2.0645039605938809E-6</v>
      </c>
      <c r="GL171">
        <v>-4.2957140779123221E-10</v>
      </c>
      <c r="GM171">
        <v>-8.3289933805379121E-2</v>
      </c>
      <c r="GN171">
        <v>6.7050777095108757E-4</v>
      </c>
      <c r="GO171">
        <v>6.3862846072479287E-4</v>
      </c>
      <c r="GP171">
        <v>-1.0801389653900339E-5</v>
      </c>
      <c r="GQ171">
        <v>6</v>
      </c>
      <c r="GR171">
        <v>2074</v>
      </c>
      <c r="GS171">
        <v>4</v>
      </c>
      <c r="GT171">
        <v>34</v>
      </c>
      <c r="GU171">
        <v>77.599999999999994</v>
      </c>
      <c r="GV171">
        <v>78</v>
      </c>
      <c r="GW171">
        <v>2.8576700000000002</v>
      </c>
      <c r="GX171">
        <v>2.5341800000000001</v>
      </c>
      <c r="GY171">
        <v>2.04834</v>
      </c>
      <c r="GZ171">
        <v>2.6196299999999999</v>
      </c>
      <c r="HA171">
        <v>2.1972700000000001</v>
      </c>
      <c r="HB171">
        <v>2.2790499999999998</v>
      </c>
      <c r="HC171">
        <v>38.5259</v>
      </c>
      <c r="HD171">
        <v>14.315899999999999</v>
      </c>
      <c r="HE171">
        <v>18</v>
      </c>
      <c r="HF171">
        <v>686.21100000000001</v>
      </c>
      <c r="HG171">
        <v>762.73199999999997</v>
      </c>
      <c r="HH171">
        <v>30.999700000000001</v>
      </c>
      <c r="HI171">
        <v>33.225200000000001</v>
      </c>
      <c r="HJ171">
        <v>30.000299999999999</v>
      </c>
      <c r="HK171">
        <v>33.165399999999998</v>
      </c>
      <c r="HL171">
        <v>33.1785</v>
      </c>
      <c r="HM171">
        <v>57.147599999999997</v>
      </c>
      <c r="HN171">
        <v>10.326700000000001</v>
      </c>
      <c r="HO171">
        <v>100</v>
      </c>
      <c r="HP171">
        <v>31</v>
      </c>
      <c r="HQ171">
        <v>1043.6400000000001</v>
      </c>
      <c r="HR171">
        <v>33.738900000000001</v>
      </c>
      <c r="HS171">
        <v>98.859899999999996</v>
      </c>
      <c r="HT171">
        <v>97.533500000000004</v>
      </c>
    </row>
    <row r="172" spans="1:228" x14ac:dyDescent="0.2">
      <c r="A172">
        <v>157</v>
      </c>
      <c r="B172">
        <v>1678129641</v>
      </c>
      <c r="C172">
        <v>623</v>
      </c>
      <c r="D172" t="s">
        <v>672</v>
      </c>
      <c r="E172" t="s">
        <v>673</v>
      </c>
      <c r="F172">
        <v>4</v>
      </c>
      <c r="G172">
        <v>1678129639</v>
      </c>
      <c r="H172">
        <f t="shared" si="68"/>
        <v>8.0813926117913673E-4</v>
      </c>
      <c r="I172">
        <f t="shared" si="69"/>
        <v>0.8081392611791367</v>
      </c>
      <c r="J172">
        <f t="shared" si="70"/>
        <v>7.3715286703410898</v>
      </c>
      <c r="K172">
        <f t="shared" si="71"/>
        <v>1017.381428571429</v>
      </c>
      <c r="L172">
        <f t="shared" si="72"/>
        <v>771.44605217178184</v>
      </c>
      <c r="M172">
        <f t="shared" si="73"/>
        <v>78.14417910804822</v>
      </c>
      <c r="N172">
        <f t="shared" si="74"/>
        <v>103.05637879884372</v>
      </c>
      <c r="O172">
        <f t="shared" si="75"/>
        <v>5.3141616743011905E-2</v>
      </c>
      <c r="P172">
        <f t="shared" si="76"/>
        <v>2.7616949204490084</v>
      </c>
      <c r="Q172">
        <f t="shared" si="77"/>
        <v>5.2580001703105603E-2</v>
      </c>
      <c r="R172">
        <f t="shared" si="78"/>
        <v>3.2912465250709157E-2</v>
      </c>
      <c r="S172">
        <f t="shared" si="79"/>
        <v>226.11916595116998</v>
      </c>
      <c r="T172">
        <f t="shared" si="80"/>
        <v>33.875821544194579</v>
      </c>
      <c r="U172">
        <f t="shared" si="81"/>
        <v>32.753400000000013</v>
      </c>
      <c r="V172">
        <f t="shared" si="82"/>
        <v>4.9825255628117384</v>
      </c>
      <c r="W172">
        <f t="shared" si="83"/>
        <v>70.293987344601746</v>
      </c>
      <c r="X172">
        <f t="shared" si="84"/>
        <v>3.4907559610909105</v>
      </c>
      <c r="Y172">
        <f t="shared" si="85"/>
        <v>4.9659381875411341</v>
      </c>
      <c r="Z172">
        <f t="shared" si="86"/>
        <v>1.491769601720828</v>
      </c>
      <c r="AA172">
        <f t="shared" si="87"/>
        <v>-35.638941417999931</v>
      </c>
      <c r="AB172">
        <f t="shared" si="88"/>
        <v>-8.8184529528799569</v>
      </c>
      <c r="AC172">
        <f t="shared" si="89"/>
        <v>-0.72931576118246477</v>
      </c>
      <c r="AD172">
        <f t="shared" si="90"/>
        <v>180.93245581910759</v>
      </c>
      <c r="AE172">
        <f t="shared" si="91"/>
        <v>18.095594165069347</v>
      </c>
      <c r="AF172">
        <f t="shared" si="92"/>
        <v>0.91680216180372098</v>
      </c>
      <c r="AG172">
        <f t="shared" si="93"/>
        <v>7.3715286703410898</v>
      </c>
      <c r="AH172">
        <v>1069.7075970205769</v>
      </c>
      <c r="AI172">
        <v>1056.2739393939389</v>
      </c>
      <c r="AJ172">
        <v>1.7222099711776659</v>
      </c>
      <c r="AK172">
        <v>60.624577214499709</v>
      </c>
      <c r="AL172">
        <f t="shared" si="94"/>
        <v>0.8081392611791367</v>
      </c>
      <c r="AM172">
        <v>33.644218615505117</v>
      </c>
      <c r="AN172">
        <v>34.443978787878777</v>
      </c>
      <c r="AO172">
        <v>-1.2762451382951231E-2</v>
      </c>
      <c r="AP172">
        <v>101.7342113738122</v>
      </c>
      <c r="AQ172">
        <v>12</v>
      </c>
      <c r="AR172">
        <v>2</v>
      </c>
      <c r="AS172">
        <f t="shared" si="95"/>
        <v>1</v>
      </c>
      <c r="AT172">
        <f t="shared" si="96"/>
        <v>0</v>
      </c>
      <c r="AU172">
        <f t="shared" si="97"/>
        <v>47221.080208761596</v>
      </c>
      <c r="AV172">
        <f t="shared" si="98"/>
        <v>1200.005714285714</v>
      </c>
      <c r="AW172">
        <f t="shared" si="99"/>
        <v>1025.9313564513832</v>
      </c>
      <c r="AX172">
        <f t="shared" si="100"/>
        <v>0.85493872590602948</v>
      </c>
      <c r="AY172">
        <f t="shared" si="101"/>
        <v>0.18843174099863694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1678129639</v>
      </c>
      <c r="BF172">
        <v>1017.381428571429</v>
      </c>
      <c r="BG172">
        <v>1034.9457142857141</v>
      </c>
      <c r="BH172">
        <v>34.461042857142857</v>
      </c>
      <c r="BI172">
        <v>33.643942857142861</v>
      </c>
      <c r="BJ172">
        <v>1025.0971428571429</v>
      </c>
      <c r="BK172">
        <v>34.206471428571433</v>
      </c>
      <c r="BL172">
        <v>650.01214285714286</v>
      </c>
      <c r="BM172">
        <v>101.19542857142859</v>
      </c>
      <c r="BN172">
        <v>0.100286</v>
      </c>
      <c r="BO172">
        <v>32.69417142857143</v>
      </c>
      <c r="BP172">
        <v>32.753400000000013</v>
      </c>
      <c r="BQ172">
        <v>999.89999999999986</v>
      </c>
      <c r="BR172">
        <v>0</v>
      </c>
      <c r="BS172">
        <v>0</v>
      </c>
      <c r="BT172">
        <v>8965.2657142857151</v>
      </c>
      <c r="BU172">
        <v>0</v>
      </c>
      <c r="BV172">
        <v>219.61199999999999</v>
      </c>
      <c r="BW172">
        <v>-17.567428571428572</v>
      </c>
      <c r="BX172">
        <v>1053.69</v>
      </c>
      <c r="BY172">
        <v>1070.981428571429</v>
      </c>
      <c r="BZ172">
        <v>0.81710371428571427</v>
      </c>
      <c r="CA172">
        <v>1034.9457142857141</v>
      </c>
      <c r="CB172">
        <v>33.643942857142861</v>
      </c>
      <c r="CC172">
        <v>3.4872957142857142</v>
      </c>
      <c r="CD172">
        <v>3.4046071428571429</v>
      </c>
      <c r="CE172">
        <v>26.55801428571429</v>
      </c>
      <c r="CF172">
        <v>26.151414285714289</v>
      </c>
      <c r="CG172">
        <v>1200.005714285714</v>
      </c>
      <c r="CH172">
        <v>0.49995928571428572</v>
      </c>
      <c r="CI172">
        <v>0.50004071428571428</v>
      </c>
      <c r="CJ172">
        <v>0</v>
      </c>
      <c r="CK172">
        <v>999.41985714285704</v>
      </c>
      <c r="CL172">
        <v>4.9990899999999998</v>
      </c>
      <c r="CM172">
        <v>10659.44285714286</v>
      </c>
      <c r="CN172">
        <v>9557.7685714285726</v>
      </c>
      <c r="CO172">
        <v>42.436999999999998</v>
      </c>
      <c r="CP172">
        <v>44.125</v>
      </c>
      <c r="CQ172">
        <v>43.186999999999998</v>
      </c>
      <c r="CR172">
        <v>43.311999999999998</v>
      </c>
      <c r="CS172">
        <v>43.75</v>
      </c>
      <c r="CT172">
        <v>597.45428571428579</v>
      </c>
      <c r="CU172">
        <v>597.55142857142857</v>
      </c>
      <c r="CV172">
        <v>0</v>
      </c>
      <c r="CW172">
        <v>1678129683.4000001</v>
      </c>
      <c r="CX172">
        <v>0</v>
      </c>
      <c r="CY172">
        <v>1678124978.5</v>
      </c>
      <c r="CZ172" t="s">
        <v>356</v>
      </c>
      <c r="DA172">
        <v>1678124978.5</v>
      </c>
      <c r="DB172">
        <v>1678124958</v>
      </c>
      <c r="DC172">
        <v>13</v>
      </c>
      <c r="DD172">
        <v>-0.20300000000000001</v>
      </c>
      <c r="DE172">
        <v>-1.0999999999999999E-2</v>
      </c>
      <c r="DF172">
        <v>-7.2679999999999998</v>
      </c>
      <c r="DG172">
        <v>0.23699999999999999</v>
      </c>
      <c r="DH172">
        <v>791</v>
      </c>
      <c r="DI172">
        <v>32</v>
      </c>
      <c r="DJ172">
        <v>0.03</v>
      </c>
      <c r="DK172">
        <v>7.0000000000000007E-2</v>
      </c>
      <c r="DL172">
        <v>-17.503487499999999</v>
      </c>
      <c r="DM172">
        <v>-0.76834559099437005</v>
      </c>
      <c r="DN172">
        <v>9.0684913815639687E-2</v>
      </c>
      <c r="DO172">
        <v>0</v>
      </c>
      <c r="DP172">
        <v>0.74108867499999997</v>
      </c>
      <c r="DQ172">
        <v>0.68655353470919223</v>
      </c>
      <c r="DR172">
        <v>7.5941020741884788E-2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363</v>
      </c>
      <c r="EA172">
        <v>3.2966799999999998</v>
      </c>
      <c r="EB172">
        <v>2.6252599999999999</v>
      </c>
      <c r="EC172">
        <v>0.189918</v>
      </c>
      <c r="ED172">
        <v>0.18970999999999999</v>
      </c>
      <c r="EE172">
        <v>0.14035800000000001</v>
      </c>
      <c r="EF172">
        <v>0.136936</v>
      </c>
      <c r="EG172">
        <v>24416.799999999999</v>
      </c>
      <c r="EH172">
        <v>24770</v>
      </c>
      <c r="EI172">
        <v>28047.200000000001</v>
      </c>
      <c r="EJ172">
        <v>29428.2</v>
      </c>
      <c r="EK172">
        <v>33199.4</v>
      </c>
      <c r="EL172">
        <v>35261.800000000003</v>
      </c>
      <c r="EM172">
        <v>39609.1</v>
      </c>
      <c r="EN172">
        <v>42058.1</v>
      </c>
      <c r="EO172">
        <v>2.2012499999999999</v>
      </c>
      <c r="EP172">
        <v>2.1987199999999998</v>
      </c>
      <c r="EQ172">
        <v>0.124969</v>
      </c>
      <c r="ER172">
        <v>0</v>
      </c>
      <c r="ES172">
        <v>30.723400000000002</v>
      </c>
      <c r="ET172">
        <v>999.9</v>
      </c>
      <c r="EU172">
        <v>73.099999999999994</v>
      </c>
      <c r="EV172">
        <v>33.4</v>
      </c>
      <c r="EW172">
        <v>37.324300000000001</v>
      </c>
      <c r="EX172">
        <v>56.877299999999998</v>
      </c>
      <c r="EY172">
        <v>-3.9222800000000002</v>
      </c>
      <c r="EZ172">
        <v>2</v>
      </c>
      <c r="FA172">
        <v>0.45989799999999997</v>
      </c>
      <c r="FB172">
        <v>9.6955299999999994E-2</v>
      </c>
      <c r="FC172">
        <v>20.2746</v>
      </c>
      <c r="FD172">
        <v>5.2199900000000001</v>
      </c>
      <c r="FE172">
        <v>12.0097</v>
      </c>
      <c r="FF172">
        <v>4.98665</v>
      </c>
      <c r="FG172">
        <v>3.2846500000000001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1.8622799999999999</v>
      </c>
      <c r="FN172">
        <v>1.8643099999999999</v>
      </c>
      <c r="FO172">
        <v>1.8603499999999999</v>
      </c>
      <c r="FP172">
        <v>1.86111</v>
      </c>
      <c r="FQ172">
        <v>1.8602000000000001</v>
      </c>
      <c r="FR172">
        <v>1.86188</v>
      </c>
      <c r="FS172">
        <v>1.85853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-7.73</v>
      </c>
      <c r="GH172">
        <v>0.2545</v>
      </c>
      <c r="GI172">
        <v>-4.6300871571038451</v>
      </c>
      <c r="GJ172">
        <v>-4.6782648166075668E-3</v>
      </c>
      <c r="GK172">
        <v>2.0645039605938809E-6</v>
      </c>
      <c r="GL172">
        <v>-4.2957140779123221E-10</v>
      </c>
      <c r="GM172">
        <v>-8.3289933805379121E-2</v>
      </c>
      <c r="GN172">
        <v>6.7050777095108757E-4</v>
      </c>
      <c r="GO172">
        <v>6.3862846072479287E-4</v>
      </c>
      <c r="GP172">
        <v>-1.0801389653900339E-5</v>
      </c>
      <c r="GQ172">
        <v>6</v>
      </c>
      <c r="GR172">
        <v>2074</v>
      </c>
      <c r="GS172">
        <v>4</v>
      </c>
      <c r="GT172">
        <v>34</v>
      </c>
      <c r="GU172">
        <v>77.7</v>
      </c>
      <c r="GV172">
        <v>78</v>
      </c>
      <c r="GW172">
        <v>2.8723100000000001</v>
      </c>
      <c r="GX172">
        <v>2.5268600000000001</v>
      </c>
      <c r="GY172">
        <v>2.04834</v>
      </c>
      <c r="GZ172">
        <v>2.6196299999999999</v>
      </c>
      <c r="HA172">
        <v>2.1972700000000001</v>
      </c>
      <c r="HB172">
        <v>2.3327599999999999</v>
      </c>
      <c r="HC172">
        <v>38.5259</v>
      </c>
      <c r="HD172">
        <v>14.3422</v>
      </c>
      <c r="HE172">
        <v>18</v>
      </c>
      <c r="HF172">
        <v>686.55899999999997</v>
      </c>
      <c r="HG172">
        <v>762.76499999999999</v>
      </c>
      <c r="HH172">
        <v>30.999500000000001</v>
      </c>
      <c r="HI172">
        <v>33.226999999999997</v>
      </c>
      <c r="HJ172">
        <v>30.000399999999999</v>
      </c>
      <c r="HK172">
        <v>33.165399999999998</v>
      </c>
      <c r="HL172">
        <v>33.179099999999998</v>
      </c>
      <c r="HM172">
        <v>57.443399999999997</v>
      </c>
      <c r="HN172">
        <v>10.0548</v>
      </c>
      <c r="HO172">
        <v>100</v>
      </c>
      <c r="HP172">
        <v>31</v>
      </c>
      <c r="HQ172">
        <v>1050.31</v>
      </c>
      <c r="HR172">
        <v>33.739600000000003</v>
      </c>
      <c r="HS172">
        <v>98.858699999999999</v>
      </c>
      <c r="HT172">
        <v>97.533900000000003</v>
      </c>
    </row>
    <row r="173" spans="1:228" x14ac:dyDescent="0.2">
      <c r="A173">
        <v>158</v>
      </c>
      <c r="B173">
        <v>1678129645</v>
      </c>
      <c r="C173">
        <v>627</v>
      </c>
      <c r="D173" t="s">
        <v>674</v>
      </c>
      <c r="E173" t="s">
        <v>675</v>
      </c>
      <c r="F173">
        <v>4</v>
      </c>
      <c r="G173">
        <v>1678129642.6875</v>
      </c>
      <c r="H173">
        <f t="shared" si="68"/>
        <v>8.0457315299329072E-4</v>
      </c>
      <c r="I173">
        <f t="shared" si="69"/>
        <v>0.80457315299329069</v>
      </c>
      <c r="J173">
        <f t="shared" si="70"/>
        <v>7.4179447836845682</v>
      </c>
      <c r="K173">
        <f t="shared" si="71"/>
        <v>1023.495</v>
      </c>
      <c r="L173">
        <f t="shared" si="72"/>
        <v>774.54381055700583</v>
      </c>
      <c r="M173">
        <f t="shared" si="73"/>
        <v>78.457647750333052</v>
      </c>
      <c r="N173">
        <f t="shared" si="74"/>
        <v>103.67523320143687</v>
      </c>
      <c r="O173">
        <f t="shared" si="75"/>
        <v>5.2798492988649998E-2</v>
      </c>
      <c r="P173">
        <f t="shared" si="76"/>
        <v>2.7655615647437743</v>
      </c>
      <c r="Q173">
        <f t="shared" si="77"/>
        <v>5.2244832569594189E-2</v>
      </c>
      <c r="R173">
        <f t="shared" si="78"/>
        <v>3.2702280633432619E-2</v>
      </c>
      <c r="S173">
        <f t="shared" si="79"/>
        <v>226.11686661167164</v>
      </c>
      <c r="T173">
        <f t="shared" si="80"/>
        <v>33.876607902501952</v>
      </c>
      <c r="U173">
        <f t="shared" si="81"/>
        <v>32.751787499999999</v>
      </c>
      <c r="V173">
        <f t="shared" si="82"/>
        <v>4.9820733332867357</v>
      </c>
      <c r="W173">
        <f t="shared" si="83"/>
        <v>70.219747815216209</v>
      </c>
      <c r="X173">
        <f t="shared" si="84"/>
        <v>3.4873350817146767</v>
      </c>
      <c r="Y173">
        <f t="shared" si="85"/>
        <v>4.9663167274420079</v>
      </c>
      <c r="Z173">
        <f t="shared" si="86"/>
        <v>1.4947382515720591</v>
      </c>
      <c r="AA173">
        <f t="shared" si="87"/>
        <v>-35.481676047004122</v>
      </c>
      <c r="AB173">
        <f t="shared" si="88"/>
        <v>-8.3885674351015354</v>
      </c>
      <c r="AC173">
        <f t="shared" si="89"/>
        <v>-0.69279192216880969</v>
      </c>
      <c r="AD173">
        <f t="shared" si="90"/>
        <v>181.55383120739714</v>
      </c>
      <c r="AE173">
        <f t="shared" si="91"/>
        <v>18.134403270566803</v>
      </c>
      <c r="AF173">
        <f t="shared" si="92"/>
        <v>0.84967762651505485</v>
      </c>
      <c r="AG173">
        <f t="shared" si="93"/>
        <v>7.4179447836845682</v>
      </c>
      <c r="AH173">
        <v>1076.547791204488</v>
      </c>
      <c r="AI173">
        <v>1063.1064242424241</v>
      </c>
      <c r="AJ173">
        <v>1.712428251064944</v>
      </c>
      <c r="AK173">
        <v>60.624577214499709</v>
      </c>
      <c r="AL173">
        <f t="shared" si="94"/>
        <v>0.80457315299329069</v>
      </c>
      <c r="AM173">
        <v>33.656905511064373</v>
      </c>
      <c r="AN173">
        <v>34.417387878787899</v>
      </c>
      <c r="AO173">
        <v>-6.9679370438741426E-3</v>
      </c>
      <c r="AP173">
        <v>101.7342113738122</v>
      </c>
      <c r="AQ173">
        <v>12</v>
      </c>
      <c r="AR173">
        <v>2</v>
      </c>
      <c r="AS173">
        <f t="shared" si="95"/>
        <v>1</v>
      </c>
      <c r="AT173">
        <f t="shared" si="96"/>
        <v>0</v>
      </c>
      <c r="AU173">
        <f t="shared" si="97"/>
        <v>47327.283490389535</v>
      </c>
      <c r="AV173">
        <f t="shared" si="98"/>
        <v>1199.9949999999999</v>
      </c>
      <c r="AW173">
        <f t="shared" si="99"/>
        <v>1025.9220510941302</v>
      </c>
      <c r="AX173">
        <f t="shared" si="100"/>
        <v>0.85493860482262873</v>
      </c>
      <c r="AY173">
        <f t="shared" si="101"/>
        <v>0.1884315073076735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1678129642.6875</v>
      </c>
      <c r="BF173">
        <v>1023.495</v>
      </c>
      <c r="BG173">
        <v>1041.0362500000001</v>
      </c>
      <c r="BH173">
        <v>34.427412500000003</v>
      </c>
      <c r="BI173">
        <v>33.670137500000003</v>
      </c>
      <c r="BJ173">
        <v>1031.2249999999999</v>
      </c>
      <c r="BK173">
        <v>34.173050000000003</v>
      </c>
      <c r="BL173">
        <v>650.03500000000008</v>
      </c>
      <c r="BM173">
        <v>101.19525</v>
      </c>
      <c r="BN173">
        <v>0.100050125</v>
      </c>
      <c r="BO173">
        <v>32.695525000000004</v>
      </c>
      <c r="BP173">
        <v>32.751787499999999</v>
      </c>
      <c r="BQ173">
        <v>999.9</v>
      </c>
      <c r="BR173">
        <v>0</v>
      </c>
      <c r="BS173">
        <v>0</v>
      </c>
      <c r="BT173">
        <v>8985.7824999999993</v>
      </c>
      <c r="BU173">
        <v>0</v>
      </c>
      <c r="BV173">
        <v>228.47162499999999</v>
      </c>
      <c r="BW173">
        <v>-17.541562500000001</v>
      </c>
      <c r="BX173">
        <v>1059.98875</v>
      </c>
      <c r="BY173">
        <v>1077.3125</v>
      </c>
      <c r="BZ173">
        <v>0.75726824999999998</v>
      </c>
      <c r="CA173">
        <v>1041.0362500000001</v>
      </c>
      <c r="CB173">
        <v>33.670137500000003</v>
      </c>
      <c r="CC173">
        <v>3.4838925000000001</v>
      </c>
      <c r="CD173">
        <v>3.4072575000000001</v>
      </c>
      <c r="CE173">
        <v>26.541450000000001</v>
      </c>
      <c r="CF173">
        <v>26.164574999999999</v>
      </c>
      <c r="CG173">
        <v>1199.9949999999999</v>
      </c>
      <c r="CH173">
        <v>0.49996425</v>
      </c>
      <c r="CI173">
        <v>0.50003574999999989</v>
      </c>
      <c r="CJ173">
        <v>0</v>
      </c>
      <c r="CK173">
        <v>999.17675000000008</v>
      </c>
      <c r="CL173">
        <v>4.9990899999999998</v>
      </c>
      <c r="CM173">
        <v>10659.2125</v>
      </c>
      <c r="CN173">
        <v>9557.7000000000007</v>
      </c>
      <c r="CO173">
        <v>42.436999999999998</v>
      </c>
      <c r="CP173">
        <v>44.125</v>
      </c>
      <c r="CQ173">
        <v>43.186999999999998</v>
      </c>
      <c r="CR173">
        <v>43.311999999999998</v>
      </c>
      <c r="CS173">
        <v>43.75</v>
      </c>
      <c r="CT173">
        <v>597.45375000000013</v>
      </c>
      <c r="CU173">
        <v>597.54124999999999</v>
      </c>
      <c r="CV173">
        <v>0</v>
      </c>
      <c r="CW173">
        <v>1678129687</v>
      </c>
      <c r="CX173">
        <v>0</v>
      </c>
      <c r="CY173">
        <v>1678124978.5</v>
      </c>
      <c r="CZ173" t="s">
        <v>356</v>
      </c>
      <c r="DA173">
        <v>1678124978.5</v>
      </c>
      <c r="DB173">
        <v>1678124958</v>
      </c>
      <c r="DC173">
        <v>13</v>
      </c>
      <c r="DD173">
        <v>-0.20300000000000001</v>
      </c>
      <c r="DE173">
        <v>-1.0999999999999999E-2</v>
      </c>
      <c r="DF173">
        <v>-7.2679999999999998</v>
      </c>
      <c r="DG173">
        <v>0.23699999999999999</v>
      </c>
      <c r="DH173">
        <v>791</v>
      </c>
      <c r="DI173">
        <v>32</v>
      </c>
      <c r="DJ173">
        <v>0.03</v>
      </c>
      <c r="DK173">
        <v>7.0000000000000007E-2</v>
      </c>
      <c r="DL173">
        <v>-17.52690243902439</v>
      </c>
      <c r="DM173">
        <v>-0.48469337979091343</v>
      </c>
      <c r="DN173">
        <v>8.0411837764024108E-2</v>
      </c>
      <c r="DO173">
        <v>0</v>
      </c>
      <c r="DP173">
        <v>0.75894785365853656</v>
      </c>
      <c r="DQ173">
        <v>0.4012623972125447</v>
      </c>
      <c r="DR173">
        <v>6.9302361476873686E-2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363</v>
      </c>
      <c r="EA173">
        <v>3.2966799999999998</v>
      </c>
      <c r="EB173">
        <v>2.6252200000000001</v>
      </c>
      <c r="EC173">
        <v>0.19068399999999999</v>
      </c>
      <c r="ED173">
        <v>0.19047700000000001</v>
      </c>
      <c r="EE173">
        <v>0.14029900000000001</v>
      </c>
      <c r="EF173">
        <v>0.13722799999999999</v>
      </c>
      <c r="EG173">
        <v>24393.3</v>
      </c>
      <c r="EH173">
        <v>24746.400000000001</v>
      </c>
      <c r="EI173">
        <v>28046.799999999999</v>
      </c>
      <c r="EJ173">
        <v>29428.2</v>
      </c>
      <c r="EK173">
        <v>33201.300000000003</v>
      </c>
      <c r="EL173">
        <v>35249.9</v>
      </c>
      <c r="EM173">
        <v>39608.6</v>
      </c>
      <c r="EN173">
        <v>42058</v>
      </c>
      <c r="EO173">
        <v>2.2012499999999999</v>
      </c>
      <c r="EP173">
        <v>2.1988500000000002</v>
      </c>
      <c r="EQ173">
        <v>0.12507299999999999</v>
      </c>
      <c r="ER173">
        <v>0</v>
      </c>
      <c r="ES173">
        <v>30.7212</v>
      </c>
      <c r="ET173">
        <v>999.9</v>
      </c>
      <c r="EU173">
        <v>73.099999999999994</v>
      </c>
      <c r="EV173">
        <v>33.4</v>
      </c>
      <c r="EW173">
        <v>37.324399999999997</v>
      </c>
      <c r="EX173">
        <v>56.967399999999998</v>
      </c>
      <c r="EY173">
        <v>-4.0424699999999998</v>
      </c>
      <c r="EZ173">
        <v>2</v>
      </c>
      <c r="FA173">
        <v>0.45994200000000002</v>
      </c>
      <c r="FB173">
        <v>9.5130699999999999E-2</v>
      </c>
      <c r="FC173">
        <v>20.274799999999999</v>
      </c>
      <c r="FD173">
        <v>5.2193899999999998</v>
      </c>
      <c r="FE173">
        <v>12.0092</v>
      </c>
      <c r="FF173">
        <v>4.9864499999999996</v>
      </c>
      <c r="FG173">
        <v>3.2845499999999999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1.86225</v>
      </c>
      <c r="FN173">
        <v>1.86432</v>
      </c>
      <c r="FO173">
        <v>1.8603499999999999</v>
      </c>
      <c r="FP173">
        <v>1.86111</v>
      </c>
      <c r="FQ173">
        <v>1.8602000000000001</v>
      </c>
      <c r="FR173">
        <v>1.86189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-7.74</v>
      </c>
      <c r="GH173">
        <v>0.25430000000000003</v>
      </c>
      <c r="GI173">
        <v>-4.6300871571038451</v>
      </c>
      <c r="GJ173">
        <v>-4.6782648166075668E-3</v>
      </c>
      <c r="GK173">
        <v>2.0645039605938809E-6</v>
      </c>
      <c r="GL173">
        <v>-4.2957140779123221E-10</v>
      </c>
      <c r="GM173">
        <v>-8.3289933805379121E-2</v>
      </c>
      <c r="GN173">
        <v>6.7050777095108757E-4</v>
      </c>
      <c r="GO173">
        <v>6.3862846072479287E-4</v>
      </c>
      <c r="GP173">
        <v>-1.0801389653900339E-5</v>
      </c>
      <c r="GQ173">
        <v>6</v>
      </c>
      <c r="GR173">
        <v>2074</v>
      </c>
      <c r="GS173">
        <v>4</v>
      </c>
      <c r="GT173">
        <v>34</v>
      </c>
      <c r="GU173">
        <v>77.8</v>
      </c>
      <c r="GV173">
        <v>78.099999999999994</v>
      </c>
      <c r="GW173">
        <v>2.8869600000000002</v>
      </c>
      <c r="GX173">
        <v>2.52075</v>
      </c>
      <c r="GY173">
        <v>2.04834</v>
      </c>
      <c r="GZ173">
        <v>2.6208499999999999</v>
      </c>
      <c r="HA173">
        <v>2.1972700000000001</v>
      </c>
      <c r="HB173">
        <v>2.34009</v>
      </c>
      <c r="HC173">
        <v>38.5259</v>
      </c>
      <c r="HD173">
        <v>14.3422</v>
      </c>
      <c r="HE173">
        <v>18</v>
      </c>
      <c r="HF173">
        <v>686.58500000000004</v>
      </c>
      <c r="HG173">
        <v>762.91600000000005</v>
      </c>
      <c r="HH173">
        <v>30.999600000000001</v>
      </c>
      <c r="HI173">
        <v>33.228099999999998</v>
      </c>
      <c r="HJ173">
        <v>30.0001</v>
      </c>
      <c r="HK173">
        <v>33.167900000000003</v>
      </c>
      <c r="HL173">
        <v>33.181399999999996</v>
      </c>
      <c r="HM173">
        <v>57.74</v>
      </c>
      <c r="HN173">
        <v>10.0548</v>
      </c>
      <c r="HO173">
        <v>100</v>
      </c>
      <c r="HP173">
        <v>31</v>
      </c>
      <c r="HQ173">
        <v>1056.99</v>
      </c>
      <c r="HR173">
        <v>33.745399999999997</v>
      </c>
      <c r="HS173">
        <v>98.857299999999995</v>
      </c>
      <c r="HT173">
        <v>97.533699999999996</v>
      </c>
    </row>
    <row r="174" spans="1:228" x14ac:dyDescent="0.2">
      <c r="A174">
        <v>159</v>
      </c>
      <c r="B174">
        <v>1678129649</v>
      </c>
      <c r="C174">
        <v>631</v>
      </c>
      <c r="D174" t="s">
        <v>676</v>
      </c>
      <c r="E174" t="s">
        <v>677</v>
      </c>
      <c r="F174">
        <v>4</v>
      </c>
      <c r="G174">
        <v>1678129647</v>
      </c>
      <c r="H174">
        <f t="shared" si="68"/>
        <v>7.675203902701743E-4</v>
      </c>
      <c r="I174">
        <f t="shared" si="69"/>
        <v>0.76752039027017427</v>
      </c>
      <c r="J174">
        <f t="shared" si="70"/>
        <v>7.4707199403384461</v>
      </c>
      <c r="K174">
        <f t="shared" si="71"/>
        <v>1030.6642857142861</v>
      </c>
      <c r="L174">
        <f t="shared" si="72"/>
        <v>769.17914171609277</v>
      </c>
      <c r="M174">
        <f t="shared" si="73"/>
        <v>77.913609538065714</v>
      </c>
      <c r="N174">
        <f t="shared" si="74"/>
        <v>104.40061406606938</v>
      </c>
      <c r="O174">
        <f t="shared" si="75"/>
        <v>5.0370576552845658E-2</v>
      </c>
      <c r="P174">
        <f t="shared" si="76"/>
        <v>2.7701614548724161</v>
      </c>
      <c r="Q174">
        <f t="shared" si="77"/>
        <v>4.9867230938518553E-2</v>
      </c>
      <c r="R174">
        <f t="shared" si="78"/>
        <v>3.1211823664131839E-2</v>
      </c>
      <c r="S174">
        <f t="shared" si="79"/>
        <v>226.1176123795839</v>
      </c>
      <c r="T174">
        <f t="shared" si="80"/>
        <v>33.89060726592772</v>
      </c>
      <c r="U174">
        <f t="shared" si="81"/>
        <v>32.750314285714282</v>
      </c>
      <c r="V174">
        <f t="shared" si="82"/>
        <v>4.9816601980008155</v>
      </c>
      <c r="W174">
        <f t="shared" si="83"/>
        <v>70.206282529046163</v>
      </c>
      <c r="X174">
        <f t="shared" si="84"/>
        <v>3.4877863798346924</v>
      </c>
      <c r="Y174">
        <f t="shared" si="85"/>
        <v>4.9679120645530617</v>
      </c>
      <c r="Z174">
        <f t="shared" si="86"/>
        <v>1.4938738181661231</v>
      </c>
      <c r="AA174">
        <f t="shared" si="87"/>
        <v>-33.847649210914689</v>
      </c>
      <c r="AB174">
        <f t="shared" si="88"/>
        <v>-7.330703268628727</v>
      </c>
      <c r="AC174">
        <f t="shared" si="89"/>
        <v>-0.60443265251889144</v>
      </c>
      <c r="AD174">
        <f t="shared" si="90"/>
        <v>184.33482724752162</v>
      </c>
      <c r="AE174">
        <f t="shared" si="91"/>
        <v>18.244516768470348</v>
      </c>
      <c r="AF174">
        <f t="shared" si="92"/>
        <v>0.70409413871045179</v>
      </c>
      <c r="AG174">
        <f t="shared" si="93"/>
        <v>7.4707199403384461</v>
      </c>
      <c r="AH174">
        <v>1083.561067808987</v>
      </c>
      <c r="AI174">
        <v>1070.0087878787881</v>
      </c>
      <c r="AJ174">
        <v>1.72821029102243</v>
      </c>
      <c r="AK174">
        <v>60.624577214499709</v>
      </c>
      <c r="AL174">
        <f t="shared" si="94"/>
        <v>0.76752039027017427</v>
      </c>
      <c r="AM174">
        <v>33.80655714996707</v>
      </c>
      <c r="AN174">
        <v>34.447806060606027</v>
      </c>
      <c r="AO174">
        <v>6.8784593021313711E-3</v>
      </c>
      <c r="AP174">
        <v>101.7342113738122</v>
      </c>
      <c r="AQ174">
        <v>13</v>
      </c>
      <c r="AR174">
        <v>2</v>
      </c>
      <c r="AS174">
        <f t="shared" si="95"/>
        <v>1</v>
      </c>
      <c r="AT174">
        <f t="shared" si="96"/>
        <v>0</v>
      </c>
      <c r="AU174">
        <f t="shared" si="97"/>
        <v>47453.086717947117</v>
      </c>
      <c r="AV174">
        <f t="shared" si="98"/>
        <v>1199.998571428571</v>
      </c>
      <c r="AW174">
        <f t="shared" si="99"/>
        <v>1025.9251421655872</v>
      </c>
      <c r="AX174">
        <f t="shared" si="100"/>
        <v>0.85493863625541366</v>
      </c>
      <c r="AY174">
        <f t="shared" si="101"/>
        <v>0.18843156797294852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1678129647</v>
      </c>
      <c r="BF174">
        <v>1030.6642857142861</v>
      </c>
      <c r="BG174">
        <v>1048.1757142857141</v>
      </c>
      <c r="BH174">
        <v>34.432142857142857</v>
      </c>
      <c r="BI174">
        <v>33.804571428571428</v>
      </c>
      <c r="BJ174">
        <v>1038.4100000000001</v>
      </c>
      <c r="BK174">
        <v>34.177785714285719</v>
      </c>
      <c r="BL174">
        <v>649.9824285714285</v>
      </c>
      <c r="BM174">
        <v>101.19457142857139</v>
      </c>
      <c r="BN174">
        <v>9.9919428571428562E-2</v>
      </c>
      <c r="BO174">
        <v>32.701228571428572</v>
      </c>
      <c r="BP174">
        <v>32.750314285714282</v>
      </c>
      <c r="BQ174">
        <v>999.89999999999986</v>
      </c>
      <c r="BR174">
        <v>0</v>
      </c>
      <c r="BS174">
        <v>0</v>
      </c>
      <c r="BT174">
        <v>9010.267142857143</v>
      </c>
      <c r="BU174">
        <v>0</v>
      </c>
      <c r="BV174">
        <v>242.17542857142851</v>
      </c>
      <c r="BW174">
        <v>-17.510942857142851</v>
      </c>
      <c r="BX174">
        <v>1067.42</v>
      </c>
      <c r="BY174">
        <v>1084.8485714285709</v>
      </c>
      <c r="BZ174">
        <v>0.62761171428571438</v>
      </c>
      <c r="CA174">
        <v>1048.1757142857141</v>
      </c>
      <c r="CB174">
        <v>33.804571428571428</v>
      </c>
      <c r="CC174">
        <v>3.484345714285713</v>
      </c>
      <c r="CD174">
        <v>3.420832857142857</v>
      </c>
      <c r="CE174">
        <v>26.543614285714291</v>
      </c>
      <c r="CF174">
        <v>26.231857142857141</v>
      </c>
      <c r="CG174">
        <v>1199.998571428571</v>
      </c>
      <c r="CH174">
        <v>0.49996328571428572</v>
      </c>
      <c r="CI174">
        <v>0.50003671428571417</v>
      </c>
      <c r="CJ174">
        <v>0</v>
      </c>
      <c r="CK174">
        <v>999.0428571428572</v>
      </c>
      <c r="CL174">
        <v>4.9990899999999998</v>
      </c>
      <c r="CM174">
        <v>10659.642857142861</v>
      </c>
      <c r="CN174">
        <v>9557.7142857142862</v>
      </c>
      <c r="CO174">
        <v>42.436999999999998</v>
      </c>
      <c r="CP174">
        <v>44.125</v>
      </c>
      <c r="CQ174">
        <v>43.186999999999998</v>
      </c>
      <c r="CR174">
        <v>43.311999999999998</v>
      </c>
      <c r="CS174">
        <v>43.75</v>
      </c>
      <c r="CT174">
        <v>597.45428571428579</v>
      </c>
      <c r="CU174">
        <v>597.54428571428559</v>
      </c>
      <c r="CV174">
        <v>0</v>
      </c>
      <c r="CW174">
        <v>1678129691.2</v>
      </c>
      <c r="CX174">
        <v>0</v>
      </c>
      <c r="CY174">
        <v>1678124978.5</v>
      </c>
      <c r="CZ174" t="s">
        <v>356</v>
      </c>
      <c r="DA174">
        <v>1678124978.5</v>
      </c>
      <c r="DB174">
        <v>1678124958</v>
      </c>
      <c r="DC174">
        <v>13</v>
      </c>
      <c r="DD174">
        <v>-0.20300000000000001</v>
      </c>
      <c r="DE174">
        <v>-1.0999999999999999E-2</v>
      </c>
      <c r="DF174">
        <v>-7.2679999999999998</v>
      </c>
      <c r="DG174">
        <v>0.23699999999999999</v>
      </c>
      <c r="DH174">
        <v>791</v>
      </c>
      <c r="DI174">
        <v>32</v>
      </c>
      <c r="DJ174">
        <v>0.03</v>
      </c>
      <c r="DK174">
        <v>7.0000000000000007E-2</v>
      </c>
      <c r="DL174">
        <v>-17.54449268292683</v>
      </c>
      <c r="DM174">
        <v>-4.8271777003469733E-2</v>
      </c>
      <c r="DN174">
        <v>6.0211105815568641E-2</v>
      </c>
      <c r="DO174">
        <v>1</v>
      </c>
      <c r="DP174">
        <v>0.75296046341463407</v>
      </c>
      <c r="DQ174">
        <v>-0.11991815331010509</v>
      </c>
      <c r="DR174">
        <v>7.7839232123433313E-2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3.2966099999999998</v>
      </c>
      <c r="EB174">
        <v>2.6254900000000001</v>
      </c>
      <c r="EC174">
        <v>0.191471</v>
      </c>
      <c r="ED174">
        <v>0.19125700000000001</v>
      </c>
      <c r="EE174">
        <v>0.14039199999999999</v>
      </c>
      <c r="EF174">
        <v>0.13742099999999999</v>
      </c>
      <c r="EG174">
        <v>24369.5</v>
      </c>
      <c r="EH174">
        <v>24722.5</v>
      </c>
      <c r="EI174">
        <v>28046.9</v>
      </c>
      <c r="EJ174">
        <v>29428.1</v>
      </c>
      <c r="EK174">
        <v>33197.4</v>
      </c>
      <c r="EL174">
        <v>35242</v>
      </c>
      <c r="EM174">
        <v>39608.199999999997</v>
      </c>
      <c r="EN174">
        <v>42057.9</v>
      </c>
      <c r="EO174">
        <v>2.20105</v>
      </c>
      <c r="EP174">
        <v>2.1989800000000002</v>
      </c>
      <c r="EQ174">
        <v>0.125334</v>
      </c>
      <c r="ER174">
        <v>0</v>
      </c>
      <c r="ES174">
        <v>30.717300000000002</v>
      </c>
      <c r="ET174">
        <v>999.9</v>
      </c>
      <c r="EU174">
        <v>73.099999999999994</v>
      </c>
      <c r="EV174">
        <v>33.4</v>
      </c>
      <c r="EW174">
        <v>37.3247</v>
      </c>
      <c r="EX174">
        <v>56.607399999999998</v>
      </c>
      <c r="EY174">
        <v>-4.1065699999999996</v>
      </c>
      <c r="EZ174">
        <v>2</v>
      </c>
      <c r="FA174">
        <v>0.46</v>
      </c>
      <c r="FB174">
        <v>9.4436300000000001E-2</v>
      </c>
      <c r="FC174">
        <v>20.2746</v>
      </c>
      <c r="FD174">
        <v>5.2195400000000003</v>
      </c>
      <c r="FE174">
        <v>12.0092</v>
      </c>
      <c r="FF174">
        <v>4.9861500000000003</v>
      </c>
      <c r="FG174">
        <v>3.2844799999999998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1.8622399999999999</v>
      </c>
      <c r="FN174">
        <v>1.8643099999999999</v>
      </c>
      <c r="FO174">
        <v>1.8603499999999999</v>
      </c>
      <c r="FP174">
        <v>1.86111</v>
      </c>
      <c r="FQ174">
        <v>1.8602000000000001</v>
      </c>
      <c r="FR174">
        <v>1.86189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-7.75</v>
      </c>
      <c r="GH174">
        <v>0.2545</v>
      </c>
      <c r="GI174">
        <v>-4.6300871571038451</v>
      </c>
      <c r="GJ174">
        <v>-4.6782648166075668E-3</v>
      </c>
      <c r="GK174">
        <v>2.0645039605938809E-6</v>
      </c>
      <c r="GL174">
        <v>-4.2957140779123221E-10</v>
      </c>
      <c r="GM174">
        <v>-8.3289933805379121E-2</v>
      </c>
      <c r="GN174">
        <v>6.7050777095108757E-4</v>
      </c>
      <c r="GO174">
        <v>6.3862846072479287E-4</v>
      </c>
      <c r="GP174">
        <v>-1.0801389653900339E-5</v>
      </c>
      <c r="GQ174">
        <v>6</v>
      </c>
      <c r="GR174">
        <v>2074</v>
      </c>
      <c r="GS174">
        <v>4</v>
      </c>
      <c r="GT174">
        <v>34</v>
      </c>
      <c r="GU174">
        <v>77.8</v>
      </c>
      <c r="GV174">
        <v>78.2</v>
      </c>
      <c r="GW174">
        <v>2.9016099999999998</v>
      </c>
      <c r="GX174">
        <v>2.52441</v>
      </c>
      <c r="GY174">
        <v>2.04834</v>
      </c>
      <c r="GZ174">
        <v>2.6208499999999999</v>
      </c>
      <c r="HA174">
        <v>2.1972700000000001</v>
      </c>
      <c r="HB174">
        <v>2.34741</v>
      </c>
      <c r="HC174">
        <v>38.5259</v>
      </c>
      <c r="HD174">
        <v>14.263400000000001</v>
      </c>
      <c r="HE174">
        <v>18</v>
      </c>
      <c r="HF174">
        <v>686.42700000000002</v>
      </c>
      <c r="HG174">
        <v>763.04700000000003</v>
      </c>
      <c r="HH174">
        <v>30.999700000000001</v>
      </c>
      <c r="HI174">
        <v>33.229900000000001</v>
      </c>
      <c r="HJ174">
        <v>30.0002</v>
      </c>
      <c r="HK174">
        <v>33.168300000000002</v>
      </c>
      <c r="HL174">
        <v>33.182000000000002</v>
      </c>
      <c r="HM174">
        <v>58.036700000000003</v>
      </c>
      <c r="HN174">
        <v>10.0548</v>
      </c>
      <c r="HO174">
        <v>100</v>
      </c>
      <c r="HP174">
        <v>31</v>
      </c>
      <c r="HQ174">
        <v>1063.67</v>
      </c>
      <c r="HR174">
        <v>33.742800000000003</v>
      </c>
      <c r="HS174">
        <v>98.856800000000007</v>
      </c>
      <c r="HT174">
        <v>97.533500000000004</v>
      </c>
    </row>
    <row r="175" spans="1:228" x14ac:dyDescent="0.2">
      <c r="A175">
        <v>160</v>
      </c>
      <c r="B175">
        <v>1678129653</v>
      </c>
      <c r="C175">
        <v>635</v>
      </c>
      <c r="D175" t="s">
        <v>678</v>
      </c>
      <c r="E175" t="s">
        <v>679</v>
      </c>
      <c r="F175">
        <v>4</v>
      </c>
      <c r="G175">
        <v>1678129650.6875</v>
      </c>
      <c r="H175">
        <f t="shared" si="68"/>
        <v>8.0238556258441912E-4</v>
      </c>
      <c r="I175">
        <f t="shared" si="69"/>
        <v>0.80238556258441918</v>
      </c>
      <c r="J175">
        <f t="shared" si="70"/>
        <v>7.368850115483772</v>
      </c>
      <c r="K175">
        <f t="shared" si="71"/>
        <v>1036.7950000000001</v>
      </c>
      <c r="L175">
        <f t="shared" si="72"/>
        <v>788.96279338014142</v>
      </c>
      <c r="M175">
        <f t="shared" si="73"/>
        <v>79.919131344798046</v>
      </c>
      <c r="N175">
        <f t="shared" si="74"/>
        <v>105.02365444590245</v>
      </c>
      <c r="O175">
        <f t="shared" si="75"/>
        <v>5.2775639224360717E-2</v>
      </c>
      <c r="P175">
        <f t="shared" si="76"/>
        <v>2.7704791783558043</v>
      </c>
      <c r="Q175">
        <f t="shared" si="77"/>
        <v>5.2223426115827608E-2</v>
      </c>
      <c r="R175">
        <f t="shared" si="78"/>
        <v>3.2688773880798418E-2</v>
      </c>
      <c r="S175">
        <f t="shared" si="79"/>
        <v>226.11889686178236</v>
      </c>
      <c r="T175">
        <f t="shared" si="80"/>
        <v>33.881087754183319</v>
      </c>
      <c r="U175">
        <f t="shared" si="81"/>
        <v>32.753699999999988</v>
      </c>
      <c r="V175">
        <f t="shared" si="82"/>
        <v>4.982609702478296</v>
      </c>
      <c r="W175">
        <f t="shared" si="83"/>
        <v>70.277418009418753</v>
      </c>
      <c r="X175">
        <f t="shared" si="84"/>
        <v>3.4913417432894462</v>
      </c>
      <c r="Y175">
        <f t="shared" si="85"/>
        <v>4.9679425371340882</v>
      </c>
      <c r="Z175">
        <f t="shared" si="86"/>
        <v>1.4912679591888498</v>
      </c>
      <c r="AA175">
        <f t="shared" si="87"/>
        <v>-35.38520330997288</v>
      </c>
      <c r="AB175">
        <f t="shared" si="88"/>
        <v>-7.8209715717314916</v>
      </c>
      <c r="AC175">
        <f t="shared" si="89"/>
        <v>-0.64479345818733669</v>
      </c>
      <c r="AD175">
        <f t="shared" si="90"/>
        <v>182.26792852189067</v>
      </c>
      <c r="AE175">
        <f t="shared" si="91"/>
        <v>18.276180509756038</v>
      </c>
      <c r="AF175">
        <f t="shared" si="92"/>
        <v>0.72592113283834392</v>
      </c>
      <c r="AG175">
        <f t="shared" si="93"/>
        <v>7.368850115483772</v>
      </c>
      <c r="AH175">
        <v>1090.536739089978</v>
      </c>
      <c r="AI175">
        <v>1076.9940606060611</v>
      </c>
      <c r="AJ175">
        <v>1.752154361709737</v>
      </c>
      <c r="AK175">
        <v>60.624577214499709</v>
      </c>
      <c r="AL175">
        <f t="shared" si="94"/>
        <v>0.80238556258441918</v>
      </c>
      <c r="AM175">
        <v>33.819552788197697</v>
      </c>
      <c r="AN175">
        <v>34.480955757575742</v>
      </c>
      <c r="AO175">
        <v>8.61696905929526E-3</v>
      </c>
      <c r="AP175">
        <v>101.7342113738122</v>
      </c>
      <c r="AQ175">
        <v>12</v>
      </c>
      <c r="AR175">
        <v>2</v>
      </c>
      <c r="AS175">
        <f t="shared" si="95"/>
        <v>1</v>
      </c>
      <c r="AT175">
        <f t="shared" si="96"/>
        <v>0</v>
      </c>
      <c r="AU175">
        <f t="shared" si="97"/>
        <v>47461.837745040757</v>
      </c>
      <c r="AV175">
        <f t="shared" si="98"/>
        <v>1200.0050000000001</v>
      </c>
      <c r="AW175">
        <f t="shared" si="99"/>
        <v>1025.9306760941879</v>
      </c>
      <c r="AX175">
        <f t="shared" si="100"/>
        <v>0.85493866783404049</v>
      </c>
      <c r="AY175">
        <f t="shared" si="101"/>
        <v>0.18843162891969811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1678129650.6875</v>
      </c>
      <c r="BF175">
        <v>1036.7950000000001</v>
      </c>
      <c r="BG175">
        <v>1054.3587500000001</v>
      </c>
      <c r="BH175">
        <v>34.466575000000013</v>
      </c>
      <c r="BI175">
        <v>33.819637499999999</v>
      </c>
      <c r="BJ175">
        <v>1044.55125</v>
      </c>
      <c r="BK175">
        <v>34.211975000000002</v>
      </c>
      <c r="BL175">
        <v>650.04837499999996</v>
      </c>
      <c r="BM175">
        <v>101.196375</v>
      </c>
      <c r="BN175">
        <v>0.10007651250000001</v>
      </c>
      <c r="BO175">
        <v>32.701337500000001</v>
      </c>
      <c r="BP175">
        <v>32.753699999999988</v>
      </c>
      <c r="BQ175">
        <v>999.9</v>
      </c>
      <c r="BR175">
        <v>0</v>
      </c>
      <c r="BS175">
        <v>0</v>
      </c>
      <c r="BT175">
        <v>9011.7950000000019</v>
      </c>
      <c r="BU175">
        <v>0</v>
      </c>
      <c r="BV175">
        <v>263.23149999999998</v>
      </c>
      <c r="BW175">
        <v>-17.56185</v>
      </c>
      <c r="BX175">
        <v>1073.8074999999999</v>
      </c>
      <c r="BY175">
        <v>1091.2650000000001</v>
      </c>
      <c r="BZ175">
        <v>0.64694374999999993</v>
      </c>
      <c r="CA175">
        <v>1054.3587500000001</v>
      </c>
      <c r="CB175">
        <v>33.819637499999999</v>
      </c>
      <c r="CC175">
        <v>3.4878987499999998</v>
      </c>
      <c r="CD175">
        <v>3.4224299999999999</v>
      </c>
      <c r="CE175">
        <v>26.560962499999999</v>
      </c>
      <c r="CF175">
        <v>26.239787499999998</v>
      </c>
      <c r="CG175">
        <v>1200.0050000000001</v>
      </c>
      <c r="CH175">
        <v>0.49996049999999997</v>
      </c>
      <c r="CI175">
        <v>0.50003949999999997</v>
      </c>
      <c r="CJ175">
        <v>0</v>
      </c>
      <c r="CK175">
        <v>999.024</v>
      </c>
      <c r="CL175">
        <v>4.9990899999999998</v>
      </c>
      <c r="CM175">
        <v>10661.0875</v>
      </c>
      <c r="CN175">
        <v>9557.7574999999997</v>
      </c>
      <c r="CO175">
        <v>42.436999999999998</v>
      </c>
      <c r="CP175">
        <v>44.117125000000001</v>
      </c>
      <c r="CQ175">
        <v>43.186999999999998</v>
      </c>
      <c r="CR175">
        <v>43.311999999999998</v>
      </c>
      <c r="CS175">
        <v>43.75</v>
      </c>
      <c r="CT175">
        <v>597.45624999999995</v>
      </c>
      <c r="CU175">
        <v>597.54874999999993</v>
      </c>
      <c r="CV175">
        <v>0</v>
      </c>
      <c r="CW175">
        <v>1678129695.4000001</v>
      </c>
      <c r="CX175">
        <v>0</v>
      </c>
      <c r="CY175">
        <v>1678124978.5</v>
      </c>
      <c r="CZ175" t="s">
        <v>356</v>
      </c>
      <c r="DA175">
        <v>1678124978.5</v>
      </c>
      <c r="DB175">
        <v>1678124958</v>
      </c>
      <c r="DC175">
        <v>13</v>
      </c>
      <c r="DD175">
        <v>-0.20300000000000001</v>
      </c>
      <c r="DE175">
        <v>-1.0999999999999999E-2</v>
      </c>
      <c r="DF175">
        <v>-7.2679999999999998</v>
      </c>
      <c r="DG175">
        <v>0.23699999999999999</v>
      </c>
      <c r="DH175">
        <v>791</v>
      </c>
      <c r="DI175">
        <v>32</v>
      </c>
      <c r="DJ175">
        <v>0.03</v>
      </c>
      <c r="DK175">
        <v>7.0000000000000007E-2</v>
      </c>
      <c r="DL175">
        <v>-17.565329999999999</v>
      </c>
      <c r="DM175">
        <v>0.27590769230769652</v>
      </c>
      <c r="DN175">
        <v>4.5677851306732867E-2</v>
      </c>
      <c r="DO175">
        <v>0</v>
      </c>
      <c r="DP175">
        <v>0.74316877500000011</v>
      </c>
      <c r="DQ175">
        <v>-0.83190464915572504</v>
      </c>
      <c r="DR175">
        <v>8.8414773360136908E-2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363</v>
      </c>
      <c r="EA175">
        <v>3.2966199999999999</v>
      </c>
      <c r="EB175">
        <v>2.6253899999999999</v>
      </c>
      <c r="EC175">
        <v>0.19225500000000001</v>
      </c>
      <c r="ED175">
        <v>0.192021</v>
      </c>
      <c r="EE175">
        <v>0.140483</v>
      </c>
      <c r="EF175">
        <v>0.13743</v>
      </c>
      <c r="EG175">
        <v>24346.1</v>
      </c>
      <c r="EH175">
        <v>24698.3</v>
      </c>
      <c r="EI175">
        <v>28047.200000000001</v>
      </c>
      <c r="EJ175">
        <v>29427.200000000001</v>
      </c>
      <c r="EK175">
        <v>33194.5</v>
      </c>
      <c r="EL175">
        <v>35240.9</v>
      </c>
      <c r="EM175">
        <v>39608.9</v>
      </c>
      <c r="EN175">
        <v>42057</v>
      </c>
      <c r="EO175">
        <v>2.2012499999999999</v>
      </c>
      <c r="EP175">
        <v>2.1989999999999998</v>
      </c>
      <c r="EQ175">
        <v>0.12581100000000001</v>
      </c>
      <c r="ER175">
        <v>0</v>
      </c>
      <c r="ES175">
        <v>30.715399999999999</v>
      </c>
      <c r="ET175">
        <v>999.9</v>
      </c>
      <c r="EU175">
        <v>73.099999999999994</v>
      </c>
      <c r="EV175">
        <v>33.4</v>
      </c>
      <c r="EW175">
        <v>37.325600000000001</v>
      </c>
      <c r="EX175">
        <v>56.727400000000003</v>
      </c>
      <c r="EY175">
        <v>-4.0064099999999998</v>
      </c>
      <c r="EZ175">
        <v>2</v>
      </c>
      <c r="FA175">
        <v>0.46017000000000002</v>
      </c>
      <c r="FB175">
        <v>9.3752699999999994E-2</v>
      </c>
      <c r="FC175">
        <v>20.274799999999999</v>
      </c>
      <c r="FD175">
        <v>5.2193899999999998</v>
      </c>
      <c r="FE175">
        <v>12.0097</v>
      </c>
      <c r="FF175">
        <v>4.9861000000000004</v>
      </c>
      <c r="FG175">
        <v>3.2844799999999998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1.86225</v>
      </c>
      <c r="FN175">
        <v>1.86432</v>
      </c>
      <c r="FO175">
        <v>1.8603499999999999</v>
      </c>
      <c r="FP175">
        <v>1.86111</v>
      </c>
      <c r="FQ175">
        <v>1.8602000000000001</v>
      </c>
      <c r="FR175">
        <v>1.86189</v>
      </c>
      <c r="FS175">
        <v>1.85853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-7.76</v>
      </c>
      <c r="GH175">
        <v>0.25469999999999998</v>
      </c>
      <c r="GI175">
        <v>-4.6300871571038451</v>
      </c>
      <c r="GJ175">
        <v>-4.6782648166075668E-3</v>
      </c>
      <c r="GK175">
        <v>2.0645039605938809E-6</v>
      </c>
      <c r="GL175">
        <v>-4.2957140779123221E-10</v>
      </c>
      <c r="GM175">
        <v>-8.3289933805379121E-2</v>
      </c>
      <c r="GN175">
        <v>6.7050777095108757E-4</v>
      </c>
      <c r="GO175">
        <v>6.3862846072479287E-4</v>
      </c>
      <c r="GP175">
        <v>-1.0801389653900339E-5</v>
      </c>
      <c r="GQ175">
        <v>6</v>
      </c>
      <c r="GR175">
        <v>2074</v>
      </c>
      <c r="GS175">
        <v>4</v>
      </c>
      <c r="GT175">
        <v>34</v>
      </c>
      <c r="GU175">
        <v>77.900000000000006</v>
      </c>
      <c r="GV175">
        <v>78.2</v>
      </c>
      <c r="GW175">
        <v>2.9162599999999999</v>
      </c>
      <c r="GX175">
        <v>2.5341800000000001</v>
      </c>
      <c r="GY175">
        <v>2.04834</v>
      </c>
      <c r="GZ175">
        <v>2.6208499999999999</v>
      </c>
      <c r="HA175">
        <v>2.1972700000000001</v>
      </c>
      <c r="HB175">
        <v>2.2717299999999998</v>
      </c>
      <c r="HC175">
        <v>38.5259</v>
      </c>
      <c r="HD175">
        <v>14.2196</v>
      </c>
      <c r="HE175">
        <v>18</v>
      </c>
      <c r="HF175">
        <v>686.61800000000005</v>
      </c>
      <c r="HG175">
        <v>763.101</v>
      </c>
      <c r="HH175">
        <v>30.9998</v>
      </c>
      <c r="HI175">
        <v>33.231099999999998</v>
      </c>
      <c r="HJ175">
        <v>30.000299999999999</v>
      </c>
      <c r="HK175">
        <v>33.170900000000003</v>
      </c>
      <c r="HL175">
        <v>33.184399999999997</v>
      </c>
      <c r="HM175">
        <v>58.337600000000002</v>
      </c>
      <c r="HN175">
        <v>10.0548</v>
      </c>
      <c r="HO175">
        <v>100</v>
      </c>
      <c r="HP175">
        <v>31</v>
      </c>
      <c r="HQ175">
        <v>1070.3499999999999</v>
      </c>
      <c r="HR175">
        <v>33.74</v>
      </c>
      <c r="HS175">
        <v>98.8583</v>
      </c>
      <c r="HT175">
        <v>97.531099999999995</v>
      </c>
    </row>
    <row r="176" spans="1:228" x14ac:dyDescent="0.2">
      <c r="A176">
        <v>161</v>
      </c>
      <c r="B176">
        <v>1678129657</v>
      </c>
      <c r="C176">
        <v>639</v>
      </c>
      <c r="D176" t="s">
        <v>680</v>
      </c>
      <c r="E176" t="s">
        <v>681</v>
      </c>
      <c r="F176">
        <v>4</v>
      </c>
      <c r="G176">
        <v>1678129655</v>
      </c>
      <c r="H176">
        <f t="shared" si="68"/>
        <v>7.9722265165799242E-4</v>
      </c>
      <c r="I176">
        <f t="shared" si="69"/>
        <v>0.79722265165799244</v>
      </c>
      <c r="J176">
        <f t="shared" si="70"/>
        <v>7.6525677455653733</v>
      </c>
      <c r="K176">
        <f t="shared" si="71"/>
        <v>1043.957142857143</v>
      </c>
      <c r="L176">
        <f t="shared" si="72"/>
        <v>786.10463642416937</v>
      </c>
      <c r="M176">
        <f t="shared" si="73"/>
        <v>79.629217619270761</v>
      </c>
      <c r="N176">
        <f t="shared" si="74"/>
        <v>105.74863276713742</v>
      </c>
      <c r="O176">
        <f t="shared" si="75"/>
        <v>5.2480034209164327E-2</v>
      </c>
      <c r="P176">
        <f t="shared" si="76"/>
        <v>2.7689735320822009</v>
      </c>
      <c r="Q176">
        <f t="shared" si="77"/>
        <v>5.1933661723701632E-2</v>
      </c>
      <c r="R176">
        <f t="shared" si="78"/>
        <v>3.2507153852051086E-2</v>
      </c>
      <c r="S176">
        <f t="shared" si="79"/>
        <v>226.11852437945913</v>
      </c>
      <c r="T176">
        <f t="shared" si="80"/>
        <v>33.88404873242748</v>
      </c>
      <c r="U176">
        <f t="shared" si="81"/>
        <v>32.758914285714283</v>
      </c>
      <c r="V176">
        <f t="shared" si="82"/>
        <v>4.9840723275350314</v>
      </c>
      <c r="W176">
        <f t="shared" si="83"/>
        <v>70.330606246181631</v>
      </c>
      <c r="X176">
        <f t="shared" si="84"/>
        <v>3.4941734798894348</v>
      </c>
      <c r="Y176">
        <f t="shared" si="85"/>
        <v>4.9682118019267598</v>
      </c>
      <c r="Z176">
        <f t="shared" si="86"/>
        <v>1.4898988476455965</v>
      </c>
      <c r="AA176">
        <f t="shared" si="87"/>
        <v>-35.157518938117462</v>
      </c>
      <c r="AB176">
        <f t="shared" si="88"/>
        <v>-8.4514315843877963</v>
      </c>
      <c r="AC176">
        <f t="shared" si="89"/>
        <v>-0.69717120853905312</v>
      </c>
      <c r="AD176">
        <f t="shared" si="90"/>
        <v>181.8124026484148</v>
      </c>
      <c r="AE176">
        <f t="shared" si="91"/>
        <v>18.277746865890865</v>
      </c>
      <c r="AF176">
        <f t="shared" si="92"/>
        <v>0.75582576443524863</v>
      </c>
      <c r="AG176">
        <f t="shared" si="93"/>
        <v>7.6525677455653733</v>
      </c>
      <c r="AH176">
        <v>1097.4044959476021</v>
      </c>
      <c r="AI176">
        <v>1083.7927878787871</v>
      </c>
      <c r="AJ176">
        <v>1.697488974422632</v>
      </c>
      <c r="AK176">
        <v>60.624577214499709</v>
      </c>
      <c r="AL176">
        <f t="shared" si="94"/>
        <v>0.79722265165799244</v>
      </c>
      <c r="AM176">
        <v>33.821222334517977</v>
      </c>
      <c r="AN176">
        <v>34.499727878787837</v>
      </c>
      <c r="AO176">
        <v>5.1374436901757831E-3</v>
      </c>
      <c r="AP176">
        <v>101.7342113738122</v>
      </c>
      <c r="AQ176">
        <v>12</v>
      </c>
      <c r="AR176">
        <v>2</v>
      </c>
      <c r="AS176">
        <f t="shared" si="95"/>
        <v>1</v>
      </c>
      <c r="AT176">
        <f t="shared" si="96"/>
        <v>0</v>
      </c>
      <c r="AU176">
        <f t="shared" si="97"/>
        <v>47420.201283339164</v>
      </c>
      <c r="AV176">
        <f t="shared" si="98"/>
        <v>1200.004285714286</v>
      </c>
      <c r="AW176">
        <f t="shared" si="99"/>
        <v>1025.9299421655232</v>
      </c>
      <c r="AX176">
        <f t="shared" si="100"/>
        <v>0.85493856511925082</v>
      </c>
      <c r="AY176">
        <f t="shared" si="101"/>
        <v>0.18843143068015394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1678129655</v>
      </c>
      <c r="BF176">
        <v>1043.957142857143</v>
      </c>
      <c r="BG176">
        <v>1061.5571428571429</v>
      </c>
      <c r="BH176">
        <v>34.494700000000002</v>
      </c>
      <c r="BI176">
        <v>33.821085714285708</v>
      </c>
      <c r="BJ176">
        <v>1051.722857142857</v>
      </c>
      <c r="BK176">
        <v>34.239928571428571</v>
      </c>
      <c r="BL176">
        <v>650.00442857142855</v>
      </c>
      <c r="BM176">
        <v>101.19585714285719</v>
      </c>
      <c r="BN176">
        <v>0.1000949857142857</v>
      </c>
      <c r="BO176">
        <v>32.702300000000001</v>
      </c>
      <c r="BP176">
        <v>32.758914285714283</v>
      </c>
      <c r="BQ176">
        <v>999.89999999999986</v>
      </c>
      <c r="BR176">
        <v>0</v>
      </c>
      <c r="BS176">
        <v>0</v>
      </c>
      <c r="BT176">
        <v>9003.841428571428</v>
      </c>
      <c r="BU176">
        <v>0</v>
      </c>
      <c r="BV176">
        <v>333.17942857142862</v>
      </c>
      <c r="BW176">
        <v>-17.602028571428569</v>
      </c>
      <c r="BX176">
        <v>1081.254285714286</v>
      </c>
      <c r="BY176">
        <v>1098.72</v>
      </c>
      <c r="BZ176">
        <v>0.67363571428571434</v>
      </c>
      <c r="CA176">
        <v>1061.5571428571429</v>
      </c>
      <c r="CB176">
        <v>33.821085714285708</v>
      </c>
      <c r="CC176">
        <v>3.4907171428571431</v>
      </c>
      <c r="CD176">
        <v>3.4225471428571419</v>
      </c>
      <c r="CE176">
        <v>26.574671428571431</v>
      </c>
      <c r="CF176">
        <v>26.240357142857139</v>
      </c>
      <c r="CG176">
        <v>1200.004285714286</v>
      </c>
      <c r="CH176">
        <v>0.49996571428571429</v>
      </c>
      <c r="CI176">
        <v>0.50003428571428565</v>
      </c>
      <c r="CJ176">
        <v>0</v>
      </c>
      <c r="CK176">
        <v>998.87771428571421</v>
      </c>
      <c r="CL176">
        <v>4.9990899999999998</v>
      </c>
      <c r="CM176">
        <v>10666.428571428571</v>
      </c>
      <c r="CN176">
        <v>9557.7685714285708</v>
      </c>
      <c r="CO176">
        <v>42.436999999999998</v>
      </c>
      <c r="CP176">
        <v>44.089000000000013</v>
      </c>
      <c r="CQ176">
        <v>43.186999999999998</v>
      </c>
      <c r="CR176">
        <v>43.311999999999998</v>
      </c>
      <c r="CS176">
        <v>43.75</v>
      </c>
      <c r="CT176">
        <v>597.46</v>
      </c>
      <c r="CU176">
        <v>597.54428571428559</v>
      </c>
      <c r="CV176">
        <v>0</v>
      </c>
      <c r="CW176">
        <v>1678129699</v>
      </c>
      <c r="CX176">
        <v>0</v>
      </c>
      <c r="CY176">
        <v>1678124978.5</v>
      </c>
      <c r="CZ176" t="s">
        <v>356</v>
      </c>
      <c r="DA176">
        <v>1678124978.5</v>
      </c>
      <c r="DB176">
        <v>1678124958</v>
      </c>
      <c r="DC176">
        <v>13</v>
      </c>
      <c r="DD176">
        <v>-0.20300000000000001</v>
      </c>
      <c r="DE176">
        <v>-1.0999999999999999E-2</v>
      </c>
      <c r="DF176">
        <v>-7.2679999999999998</v>
      </c>
      <c r="DG176">
        <v>0.23699999999999999</v>
      </c>
      <c r="DH176">
        <v>791</v>
      </c>
      <c r="DI176">
        <v>32</v>
      </c>
      <c r="DJ176">
        <v>0.03</v>
      </c>
      <c r="DK176">
        <v>7.0000000000000007E-2</v>
      </c>
      <c r="DL176">
        <v>-17.550402500000001</v>
      </c>
      <c r="DM176">
        <v>-2.8801125703550579E-2</v>
      </c>
      <c r="DN176">
        <v>4.1602520882152931E-2</v>
      </c>
      <c r="DO176">
        <v>1</v>
      </c>
      <c r="DP176">
        <v>0.71003724999999995</v>
      </c>
      <c r="DQ176">
        <v>-0.65184101313321163</v>
      </c>
      <c r="DR176">
        <v>7.7086136543722941E-2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3.2966500000000001</v>
      </c>
      <c r="EB176">
        <v>2.6252800000000001</v>
      </c>
      <c r="EC176">
        <v>0.193026</v>
      </c>
      <c r="ED176">
        <v>0.19280700000000001</v>
      </c>
      <c r="EE176">
        <v>0.14053099999999999</v>
      </c>
      <c r="EF176">
        <v>0.13743</v>
      </c>
      <c r="EG176">
        <v>24322</v>
      </c>
      <c r="EH176">
        <v>24674.2</v>
      </c>
      <c r="EI176">
        <v>28046.2</v>
      </c>
      <c r="EJ176">
        <v>29427.200000000001</v>
      </c>
      <c r="EK176">
        <v>33191.9</v>
      </c>
      <c r="EL176">
        <v>35240.699999999997</v>
      </c>
      <c r="EM176">
        <v>39607.9</v>
      </c>
      <c r="EN176">
        <v>42056.7</v>
      </c>
      <c r="EO176">
        <v>2.2014</v>
      </c>
      <c r="EP176">
        <v>2.1990699999999999</v>
      </c>
      <c r="EQ176">
        <v>0.125915</v>
      </c>
      <c r="ER176">
        <v>0</v>
      </c>
      <c r="ES176">
        <v>30.714600000000001</v>
      </c>
      <c r="ET176">
        <v>999.9</v>
      </c>
      <c r="EU176">
        <v>73.099999999999994</v>
      </c>
      <c r="EV176">
        <v>33.4</v>
      </c>
      <c r="EW176">
        <v>37.313400000000001</v>
      </c>
      <c r="EX176">
        <v>56.967399999999998</v>
      </c>
      <c r="EY176">
        <v>-3.9583400000000002</v>
      </c>
      <c r="EZ176">
        <v>2</v>
      </c>
      <c r="FA176">
        <v>0.46025700000000003</v>
      </c>
      <c r="FB176">
        <v>9.18818E-2</v>
      </c>
      <c r="FC176">
        <v>20.274699999999999</v>
      </c>
      <c r="FD176">
        <v>5.2190899999999996</v>
      </c>
      <c r="FE176">
        <v>12.0091</v>
      </c>
      <c r="FF176">
        <v>4.98665</v>
      </c>
      <c r="FG176">
        <v>3.2845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1.8622300000000001</v>
      </c>
      <c r="FN176">
        <v>1.86432</v>
      </c>
      <c r="FO176">
        <v>1.8603499999999999</v>
      </c>
      <c r="FP176">
        <v>1.86111</v>
      </c>
      <c r="FQ176">
        <v>1.8602000000000001</v>
      </c>
      <c r="FR176">
        <v>1.86188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-7.77</v>
      </c>
      <c r="GH176">
        <v>0.25480000000000003</v>
      </c>
      <c r="GI176">
        <v>-4.6300871571038451</v>
      </c>
      <c r="GJ176">
        <v>-4.6782648166075668E-3</v>
      </c>
      <c r="GK176">
        <v>2.0645039605938809E-6</v>
      </c>
      <c r="GL176">
        <v>-4.2957140779123221E-10</v>
      </c>
      <c r="GM176">
        <v>-8.3289933805379121E-2</v>
      </c>
      <c r="GN176">
        <v>6.7050777095108757E-4</v>
      </c>
      <c r="GO176">
        <v>6.3862846072479287E-4</v>
      </c>
      <c r="GP176">
        <v>-1.0801389653900339E-5</v>
      </c>
      <c r="GQ176">
        <v>6</v>
      </c>
      <c r="GR176">
        <v>2074</v>
      </c>
      <c r="GS176">
        <v>4</v>
      </c>
      <c r="GT176">
        <v>34</v>
      </c>
      <c r="GU176">
        <v>78</v>
      </c>
      <c r="GV176">
        <v>78.3</v>
      </c>
      <c r="GW176">
        <v>2.9309099999999999</v>
      </c>
      <c r="GX176">
        <v>2.52319</v>
      </c>
      <c r="GY176">
        <v>2.04834</v>
      </c>
      <c r="GZ176">
        <v>2.6208499999999999</v>
      </c>
      <c r="HA176">
        <v>2.1972700000000001</v>
      </c>
      <c r="HB176">
        <v>2.34131</v>
      </c>
      <c r="HC176">
        <v>38.5259</v>
      </c>
      <c r="HD176">
        <v>14.263400000000001</v>
      </c>
      <c r="HE176">
        <v>18</v>
      </c>
      <c r="HF176">
        <v>686.74599999999998</v>
      </c>
      <c r="HG176">
        <v>763.18299999999999</v>
      </c>
      <c r="HH176">
        <v>30.999600000000001</v>
      </c>
      <c r="HI176">
        <v>33.231400000000001</v>
      </c>
      <c r="HJ176">
        <v>30.000299999999999</v>
      </c>
      <c r="HK176">
        <v>33.171300000000002</v>
      </c>
      <c r="HL176">
        <v>33.185000000000002</v>
      </c>
      <c r="HM176">
        <v>58.631599999999999</v>
      </c>
      <c r="HN176">
        <v>10.325900000000001</v>
      </c>
      <c r="HO176">
        <v>100</v>
      </c>
      <c r="HP176">
        <v>31</v>
      </c>
      <c r="HQ176">
        <v>1077.03</v>
      </c>
      <c r="HR176">
        <v>33.722099999999998</v>
      </c>
      <c r="HS176">
        <v>98.855599999999995</v>
      </c>
      <c r="HT176">
        <v>97.530600000000007</v>
      </c>
    </row>
    <row r="177" spans="1:228" x14ac:dyDescent="0.2">
      <c r="A177">
        <v>162</v>
      </c>
      <c r="B177">
        <v>1678129661</v>
      </c>
      <c r="C177">
        <v>643</v>
      </c>
      <c r="D177" t="s">
        <v>682</v>
      </c>
      <c r="E177" t="s">
        <v>683</v>
      </c>
      <c r="F177">
        <v>4</v>
      </c>
      <c r="G177">
        <v>1678129658.6875</v>
      </c>
      <c r="H177">
        <f t="shared" si="68"/>
        <v>7.8616160960667998E-4</v>
      </c>
      <c r="I177">
        <f t="shared" si="69"/>
        <v>0.78616160960668002</v>
      </c>
      <c r="J177">
        <f t="shared" si="70"/>
        <v>7.1754500862639494</v>
      </c>
      <c r="K177">
        <f t="shared" si="71"/>
        <v>1050.1812500000001</v>
      </c>
      <c r="L177">
        <f t="shared" si="72"/>
        <v>803.75664049231273</v>
      </c>
      <c r="M177">
        <f t="shared" si="73"/>
        <v>81.417610001585075</v>
      </c>
      <c r="N177">
        <f t="shared" si="74"/>
        <v>106.37952227816758</v>
      </c>
      <c r="O177">
        <f t="shared" si="75"/>
        <v>5.1777151246280496E-2</v>
      </c>
      <c r="P177">
        <f t="shared" si="76"/>
        <v>2.7681143630703668</v>
      </c>
      <c r="Q177">
        <f t="shared" si="77"/>
        <v>5.124507297644941E-2</v>
      </c>
      <c r="R177">
        <f t="shared" si="78"/>
        <v>3.2075519973858352E-2</v>
      </c>
      <c r="S177">
        <f t="shared" si="79"/>
        <v>226.11677661142474</v>
      </c>
      <c r="T177">
        <f t="shared" si="80"/>
        <v>33.889119755818172</v>
      </c>
      <c r="U177">
        <f t="shared" si="81"/>
        <v>32.759625</v>
      </c>
      <c r="V177">
        <f t="shared" si="82"/>
        <v>4.9842717142636177</v>
      </c>
      <c r="W177">
        <f t="shared" si="83"/>
        <v>70.346575351536018</v>
      </c>
      <c r="X177">
        <f t="shared" si="84"/>
        <v>3.495306358640359</v>
      </c>
      <c r="Y177">
        <f t="shared" si="85"/>
        <v>4.9686944121637886</v>
      </c>
      <c r="Z177">
        <f t="shared" si="86"/>
        <v>1.4889653556232587</v>
      </c>
      <c r="AA177">
        <f t="shared" si="87"/>
        <v>-34.669726983654584</v>
      </c>
      <c r="AB177">
        <f t="shared" si="88"/>
        <v>-8.2974427337265872</v>
      </c>
      <c r="AC177">
        <f t="shared" si="89"/>
        <v>-0.6846890660502406</v>
      </c>
      <c r="AD177">
        <f t="shared" si="90"/>
        <v>182.4649178279933</v>
      </c>
      <c r="AE177">
        <f t="shared" si="91"/>
        <v>18.245336273608491</v>
      </c>
      <c r="AF177">
        <f t="shared" si="92"/>
        <v>0.77890156246399445</v>
      </c>
      <c r="AG177">
        <f t="shared" si="93"/>
        <v>7.1754500862639494</v>
      </c>
      <c r="AH177">
        <v>1104.402593111605</v>
      </c>
      <c r="AI177">
        <v>1090.935030303031</v>
      </c>
      <c r="AJ177">
        <v>1.781333973023207</v>
      </c>
      <c r="AK177">
        <v>60.624577214499709</v>
      </c>
      <c r="AL177">
        <f t="shared" si="94"/>
        <v>0.78616160960668002</v>
      </c>
      <c r="AM177">
        <v>33.814943105609231</v>
      </c>
      <c r="AN177">
        <v>34.510258787878783</v>
      </c>
      <c r="AO177">
        <v>8.5916037860110097E-4</v>
      </c>
      <c r="AP177">
        <v>101.7342113738122</v>
      </c>
      <c r="AQ177">
        <v>12</v>
      </c>
      <c r="AR177">
        <v>2</v>
      </c>
      <c r="AS177">
        <f t="shared" si="95"/>
        <v>1</v>
      </c>
      <c r="AT177">
        <f t="shared" si="96"/>
        <v>0</v>
      </c>
      <c r="AU177">
        <f t="shared" si="97"/>
        <v>47396.272003427453</v>
      </c>
      <c r="AV177">
        <f t="shared" si="98"/>
        <v>1199.9962499999999</v>
      </c>
      <c r="AW177">
        <f t="shared" si="99"/>
        <v>1025.9229510940024</v>
      </c>
      <c r="AX177">
        <f t="shared" si="100"/>
        <v>0.85493846426103626</v>
      </c>
      <c r="AY177">
        <f t="shared" si="101"/>
        <v>0.18843123602379988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1678129658.6875</v>
      </c>
      <c r="BF177">
        <v>1050.1812500000001</v>
      </c>
      <c r="BG177">
        <v>1067.7787499999999</v>
      </c>
      <c r="BH177">
        <v>34.505749999999999</v>
      </c>
      <c r="BI177">
        <v>33.811549999999997</v>
      </c>
      <c r="BJ177">
        <v>1057.95875</v>
      </c>
      <c r="BK177">
        <v>34.250900000000001</v>
      </c>
      <c r="BL177">
        <v>649.97837500000003</v>
      </c>
      <c r="BM177">
        <v>101.1965</v>
      </c>
      <c r="BN177">
        <v>9.9845062499999998E-2</v>
      </c>
      <c r="BO177">
        <v>32.704025000000001</v>
      </c>
      <c r="BP177">
        <v>32.759625</v>
      </c>
      <c r="BQ177">
        <v>999.9</v>
      </c>
      <c r="BR177">
        <v>0</v>
      </c>
      <c r="BS177">
        <v>0</v>
      </c>
      <c r="BT177">
        <v>8999.2212499999987</v>
      </c>
      <c r="BU177">
        <v>0</v>
      </c>
      <c r="BV177">
        <v>412.41725000000002</v>
      </c>
      <c r="BW177">
        <v>-17.597474999999999</v>
      </c>
      <c r="BX177">
        <v>1087.7125000000001</v>
      </c>
      <c r="BY177">
        <v>1105.14375</v>
      </c>
      <c r="BZ177">
        <v>0.69422099999999998</v>
      </c>
      <c r="CA177">
        <v>1067.7787499999999</v>
      </c>
      <c r="CB177">
        <v>33.811549999999997</v>
      </c>
      <c r="CC177">
        <v>3.49186</v>
      </c>
      <c r="CD177">
        <v>3.4216087499999999</v>
      </c>
      <c r="CE177">
        <v>26.580224999999999</v>
      </c>
      <c r="CF177">
        <v>26.235712500000002</v>
      </c>
      <c r="CG177">
        <v>1199.9962499999999</v>
      </c>
      <c r="CH177">
        <v>0.49997000000000003</v>
      </c>
      <c r="CI177">
        <v>0.50002999999999997</v>
      </c>
      <c r="CJ177">
        <v>0</v>
      </c>
      <c r="CK177">
        <v>998.64274999999998</v>
      </c>
      <c r="CL177">
        <v>4.9990899999999998</v>
      </c>
      <c r="CM177">
        <v>10670.8125</v>
      </c>
      <c r="CN177">
        <v>9557.7350000000006</v>
      </c>
      <c r="CO177">
        <v>42.436999999999998</v>
      </c>
      <c r="CP177">
        <v>44.085625</v>
      </c>
      <c r="CQ177">
        <v>43.186999999999998</v>
      </c>
      <c r="CR177">
        <v>43.311999999999998</v>
      </c>
      <c r="CS177">
        <v>43.75</v>
      </c>
      <c r="CT177">
        <v>597.46</v>
      </c>
      <c r="CU177">
        <v>597.53624999999988</v>
      </c>
      <c r="CV177">
        <v>0</v>
      </c>
      <c r="CW177">
        <v>1678129703.2</v>
      </c>
      <c r="CX177">
        <v>0</v>
      </c>
      <c r="CY177">
        <v>1678124978.5</v>
      </c>
      <c r="CZ177" t="s">
        <v>356</v>
      </c>
      <c r="DA177">
        <v>1678124978.5</v>
      </c>
      <c r="DB177">
        <v>1678124958</v>
      </c>
      <c r="DC177">
        <v>13</v>
      </c>
      <c r="DD177">
        <v>-0.20300000000000001</v>
      </c>
      <c r="DE177">
        <v>-1.0999999999999999E-2</v>
      </c>
      <c r="DF177">
        <v>-7.2679999999999998</v>
      </c>
      <c r="DG177">
        <v>0.23699999999999999</v>
      </c>
      <c r="DH177">
        <v>791</v>
      </c>
      <c r="DI177">
        <v>32</v>
      </c>
      <c r="DJ177">
        <v>0.03</v>
      </c>
      <c r="DK177">
        <v>7.0000000000000007E-2</v>
      </c>
      <c r="DL177">
        <v>-17.559685000000002</v>
      </c>
      <c r="DM177">
        <v>-0.2749305816134951</v>
      </c>
      <c r="DN177">
        <v>5.7027197677950031E-2</v>
      </c>
      <c r="DO177">
        <v>0</v>
      </c>
      <c r="DP177">
        <v>0.68288622500000007</v>
      </c>
      <c r="DQ177">
        <v>-0.20087276172608029</v>
      </c>
      <c r="DR177">
        <v>5.0985172865985008E-2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363</v>
      </c>
      <c r="EA177">
        <v>3.2964799999999999</v>
      </c>
      <c r="EB177">
        <v>2.6249500000000001</v>
      </c>
      <c r="EC177">
        <v>0.193823</v>
      </c>
      <c r="ED177">
        <v>0.193581</v>
      </c>
      <c r="EE177">
        <v>0.14055500000000001</v>
      </c>
      <c r="EF177">
        <v>0.13734199999999999</v>
      </c>
      <c r="EG177">
        <v>24298.400000000001</v>
      </c>
      <c r="EH177">
        <v>24650.400000000001</v>
      </c>
      <c r="EI177">
        <v>28046.799999999999</v>
      </c>
      <c r="EJ177">
        <v>29427.200000000001</v>
      </c>
      <c r="EK177">
        <v>33190.9</v>
      </c>
      <c r="EL177">
        <v>35244.300000000003</v>
      </c>
      <c r="EM177">
        <v>39607.699999999997</v>
      </c>
      <c r="EN177">
        <v>42056.7</v>
      </c>
      <c r="EO177">
        <v>2.2011699999999998</v>
      </c>
      <c r="EP177">
        <v>2.1989299999999998</v>
      </c>
      <c r="EQ177">
        <v>0.12612300000000001</v>
      </c>
      <c r="ER177">
        <v>0</v>
      </c>
      <c r="ES177">
        <v>30.712800000000001</v>
      </c>
      <c r="ET177">
        <v>999.9</v>
      </c>
      <c r="EU177">
        <v>73.099999999999994</v>
      </c>
      <c r="EV177">
        <v>33.4</v>
      </c>
      <c r="EW177">
        <v>37.323999999999998</v>
      </c>
      <c r="EX177">
        <v>56.907400000000003</v>
      </c>
      <c r="EY177">
        <v>-3.9543300000000001</v>
      </c>
      <c r="EZ177">
        <v>2</v>
      </c>
      <c r="FA177">
        <v>0.46056399999999997</v>
      </c>
      <c r="FB177">
        <v>9.0528300000000006E-2</v>
      </c>
      <c r="FC177">
        <v>20.2746</v>
      </c>
      <c r="FD177">
        <v>5.2186399999999997</v>
      </c>
      <c r="FE177">
        <v>12.0092</v>
      </c>
      <c r="FF177">
        <v>4.9861000000000004</v>
      </c>
      <c r="FG177">
        <v>3.2845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1.8622700000000001</v>
      </c>
      <c r="FN177">
        <v>1.86432</v>
      </c>
      <c r="FO177">
        <v>1.8603499999999999</v>
      </c>
      <c r="FP177">
        <v>1.8611</v>
      </c>
      <c r="FQ177">
        <v>1.8602000000000001</v>
      </c>
      <c r="FR177">
        <v>1.86189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-7.79</v>
      </c>
      <c r="GH177">
        <v>0.25490000000000002</v>
      </c>
      <c r="GI177">
        <v>-4.6300871571038451</v>
      </c>
      <c r="GJ177">
        <v>-4.6782648166075668E-3</v>
      </c>
      <c r="GK177">
        <v>2.0645039605938809E-6</v>
      </c>
      <c r="GL177">
        <v>-4.2957140779123221E-10</v>
      </c>
      <c r="GM177">
        <v>-8.3289933805379121E-2</v>
      </c>
      <c r="GN177">
        <v>6.7050777095108757E-4</v>
      </c>
      <c r="GO177">
        <v>6.3862846072479287E-4</v>
      </c>
      <c r="GP177">
        <v>-1.0801389653900339E-5</v>
      </c>
      <c r="GQ177">
        <v>6</v>
      </c>
      <c r="GR177">
        <v>2074</v>
      </c>
      <c r="GS177">
        <v>4</v>
      </c>
      <c r="GT177">
        <v>34</v>
      </c>
      <c r="GU177">
        <v>78</v>
      </c>
      <c r="GV177">
        <v>78.400000000000006</v>
      </c>
      <c r="GW177">
        <v>2.94556</v>
      </c>
      <c r="GX177">
        <v>2.5134300000000001</v>
      </c>
      <c r="GY177">
        <v>2.04834</v>
      </c>
      <c r="GZ177">
        <v>2.6196299999999999</v>
      </c>
      <c r="HA177">
        <v>2.1972700000000001</v>
      </c>
      <c r="HB177">
        <v>2.33521</v>
      </c>
      <c r="HC177">
        <v>38.5259</v>
      </c>
      <c r="HD177">
        <v>14.2546</v>
      </c>
      <c r="HE177">
        <v>18</v>
      </c>
      <c r="HF177">
        <v>686.572</v>
      </c>
      <c r="HG177">
        <v>763.03599999999994</v>
      </c>
      <c r="HH177">
        <v>30.999600000000001</v>
      </c>
      <c r="HI177">
        <v>33.234099999999998</v>
      </c>
      <c r="HJ177">
        <v>30.0001</v>
      </c>
      <c r="HK177">
        <v>33.1723</v>
      </c>
      <c r="HL177">
        <v>33.185000000000002</v>
      </c>
      <c r="HM177">
        <v>58.921999999999997</v>
      </c>
      <c r="HN177">
        <v>10.325900000000001</v>
      </c>
      <c r="HO177">
        <v>100</v>
      </c>
      <c r="HP177">
        <v>31</v>
      </c>
      <c r="HQ177">
        <v>1083.71</v>
      </c>
      <c r="HR177">
        <v>33.715499999999999</v>
      </c>
      <c r="HS177">
        <v>98.856099999999998</v>
      </c>
      <c r="HT177">
        <v>97.530600000000007</v>
      </c>
    </row>
    <row r="178" spans="1:228" x14ac:dyDescent="0.2">
      <c r="A178">
        <v>163</v>
      </c>
      <c r="B178">
        <v>1678129665</v>
      </c>
      <c r="C178">
        <v>647</v>
      </c>
      <c r="D178" t="s">
        <v>684</v>
      </c>
      <c r="E178" t="s">
        <v>685</v>
      </c>
      <c r="F178">
        <v>4</v>
      </c>
      <c r="G178">
        <v>1678129663</v>
      </c>
      <c r="H178">
        <f t="shared" si="68"/>
        <v>8.18894662906308E-4</v>
      </c>
      <c r="I178">
        <f t="shared" si="69"/>
        <v>0.81889466290630797</v>
      </c>
      <c r="J178">
        <f t="shared" si="70"/>
        <v>7.4405986189588234</v>
      </c>
      <c r="K178">
        <f t="shared" si="71"/>
        <v>1057.491428571429</v>
      </c>
      <c r="L178">
        <f t="shared" si="72"/>
        <v>811.98007462976466</v>
      </c>
      <c r="M178">
        <f t="shared" si="73"/>
        <v>82.250458116242072</v>
      </c>
      <c r="N178">
        <f t="shared" si="74"/>
        <v>107.11981386200746</v>
      </c>
      <c r="O178">
        <f t="shared" si="75"/>
        <v>5.3974447963117365E-2</v>
      </c>
      <c r="P178">
        <f t="shared" si="76"/>
        <v>2.7688290211971833</v>
      </c>
      <c r="Q178">
        <f t="shared" si="77"/>
        <v>5.33966705625517E-2</v>
      </c>
      <c r="R178">
        <f t="shared" si="78"/>
        <v>3.3424314620993475E-2</v>
      </c>
      <c r="S178">
        <f t="shared" si="79"/>
        <v>226.11666009355577</v>
      </c>
      <c r="T178">
        <f t="shared" si="80"/>
        <v>33.884488119568445</v>
      </c>
      <c r="U178">
        <f t="shared" si="81"/>
        <v>32.759171428571427</v>
      </c>
      <c r="V178">
        <f t="shared" si="82"/>
        <v>4.9841444666555956</v>
      </c>
      <c r="W178">
        <f t="shared" si="83"/>
        <v>70.335996254579499</v>
      </c>
      <c r="X178">
        <f t="shared" si="84"/>
        <v>3.4956839435700613</v>
      </c>
      <c r="Y178">
        <f t="shared" si="85"/>
        <v>4.9699785738692244</v>
      </c>
      <c r="Z178">
        <f t="shared" si="86"/>
        <v>1.4884605230855343</v>
      </c>
      <c r="AA178">
        <f t="shared" si="87"/>
        <v>-36.113254634168186</v>
      </c>
      <c r="AB178">
        <f t="shared" si="88"/>
        <v>-7.5468219566456369</v>
      </c>
      <c r="AC178">
        <f t="shared" si="89"/>
        <v>-0.62260117388758807</v>
      </c>
      <c r="AD178">
        <f t="shared" si="90"/>
        <v>181.83398232885438</v>
      </c>
      <c r="AE178">
        <f t="shared" si="91"/>
        <v>18.22757576299983</v>
      </c>
      <c r="AF178">
        <f t="shared" si="92"/>
        <v>0.82039014959857148</v>
      </c>
      <c r="AG178">
        <f t="shared" si="93"/>
        <v>7.4405986189588234</v>
      </c>
      <c r="AH178">
        <v>1111.416349604051</v>
      </c>
      <c r="AI178">
        <v>1097.879090909091</v>
      </c>
      <c r="AJ178">
        <v>1.73189996837844</v>
      </c>
      <c r="AK178">
        <v>60.624577214499709</v>
      </c>
      <c r="AL178">
        <f t="shared" si="94"/>
        <v>0.81889466290630797</v>
      </c>
      <c r="AM178">
        <v>33.777309585179893</v>
      </c>
      <c r="AN178">
        <v>34.507678181818193</v>
      </c>
      <c r="AO178">
        <v>-8.2575077782542615E-5</v>
      </c>
      <c r="AP178">
        <v>101.7342113738122</v>
      </c>
      <c r="AQ178">
        <v>12</v>
      </c>
      <c r="AR178">
        <v>2</v>
      </c>
      <c r="AS178">
        <f t="shared" si="95"/>
        <v>1</v>
      </c>
      <c r="AT178">
        <f t="shared" si="96"/>
        <v>0</v>
      </c>
      <c r="AU178">
        <f t="shared" si="97"/>
        <v>47415.24406560669</v>
      </c>
      <c r="AV178">
        <f t="shared" si="98"/>
        <v>1199.995714285714</v>
      </c>
      <c r="AW178">
        <f t="shared" si="99"/>
        <v>1025.9224850225673</v>
      </c>
      <c r="AX178">
        <f t="shared" si="100"/>
        <v>0.85493845753710707</v>
      </c>
      <c r="AY178">
        <f t="shared" si="101"/>
        <v>0.18843122304661691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1678129663</v>
      </c>
      <c r="BF178">
        <v>1057.491428571429</v>
      </c>
      <c r="BG178">
        <v>1075.1185714285709</v>
      </c>
      <c r="BH178">
        <v>34.509542857142847</v>
      </c>
      <c r="BI178">
        <v>33.778357142857139</v>
      </c>
      <c r="BJ178">
        <v>1065.2814285714289</v>
      </c>
      <c r="BK178">
        <v>34.254671428571427</v>
      </c>
      <c r="BL178">
        <v>649.96799999999996</v>
      </c>
      <c r="BM178">
        <v>101.19628571428569</v>
      </c>
      <c r="BN178">
        <v>9.9867585714285695E-2</v>
      </c>
      <c r="BO178">
        <v>32.708614285714283</v>
      </c>
      <c r="BP178">
        <v>32.759171428571427</v>
      </c>
      <c r="BQ178">
        <v>999.89999999999986</v>
      </c>
      <c r="BR178">
        <v>0</v>
      </c>
      <c r="BS178">
        <v>0</v>
      </c>
      <c r="BT178">
        <v>9003.0357142857138</v>
      </c>
      <c r="BU178">
        <v>0</v>
      </c>
      <c r="BV178">
        <v>472.12971428571427</v>
      </c>
      <c r="BW178">
        <v>-17.62668571428571</v>
      </c>
      <c r="BX178">
        <v>1095.2885714285719</v>
      </c>
      <c r="BY178">
        <v>1112.704285714286</v>
      </c>
      <c r="BZ178">
        <v>0.73120171428571434</v>
      </c>
      <c r="CA178">
        <v>1075.1185714285709</v>
      </c>
      <c r="CB178">
        <v>33.778357142857139</v>
      </c>
      <c r="CC178">
        <v>3.4922328571428571</v>
      </c>
      <c r="CD178">
        <v>3.418237142857143</v>
      </c>
      <c r="CE178">
        <v>26.58202857142857</v>
      </c>
      <c r="CF178">
        <v>26.21902857142857</v>
      </c>
      <c r="CG178">
        <v>1199.995714285714</v>
      </c>
      <c r="CH178">
        <v>0.49996971428571441</v>
      </c>
      <c r="CI178">
        <v>0.50003028571428565</v>
      </c>
      <c r="CJ178">
        <v>0</v>
      </c>
      <c r="CK178">
        <v>998.66928571428582</v>
      </c>
      <c r="CL178">
        <v>4.9990899999999998</v>
      </c>
      <c r="CM178">
        <v>10673.55714285714</v>
      </c>
      <c r="CN178">
        <v>9557.6999999999989</v>
      </c>
      <c r="CO178">
        <v>42.436999999999998</v>
      </c>
      <c r="CP178">
        <v>44.061999999999998</v>
      </c>
      <c r="CQ178">
        <v>43.186999999999998</v>
      </c>
      <c r="CR178">
        <v>43.311999999999998</v>
      </c>
      <c r="CS178">
        <v>43.75</v>
      </c>
      <c r="CT178">
        <v>597.46</v>
      </c>
      <c r="CU178">
        <v>597.53571428571433</v>
      </c>
      <c r="CV178">
        <v>0</v>
      </c>
      <c r="CW178">
        <v>1678129706.8</v>
      </c>
      <c r="CX178">
        <v>0</v>
      </c>
      <c r="CY178">
        <v>1678124978.5</v>
      </c>
      <c r="CZ178" t="s">
        <v>356</v>
      </c>
      <c r="DA178">
        <v>1678124978.5</v>
      </c>
      <c r="DB178">
        <v>1678124958</v>
      </c>
      <c r="DC178">
        <v>13</v>
      </c>
      <c r="DD178">
        <v>-0.20300000000000001</v>
      </c>
      <c r="DE178">
        <v>-1.0999999999999999E-2</v>
      </c>
      <c r="DF178">
        <v>-7.2679999999999998</v>
      </c>
      <c r="DG178">
        <v>0.23699999999999999</v>
      </c>
      <c r="DH178">
        <v>791</v>
      </c>
      <c r="DI178">
        <v>32</v>
      </c>
      <c r="DJ178">
        <v>0.03</v>
      </c>
      <c r="DK178">
        <v>7.0000000000000007E-2</v>
      </c>
      <c r="DL178">
        <v>-17.56955609756098</v>
      </c>
      <c r="DM178">
        <v>-0.32638118466903021</v>
      </c>
      <c r="DN178">
        <v>5.8992856321474108E-2</v>
      </c>
      <c r="DO178">
        <v>0</v>
      </c>
      <c r="DP178">
        <v>0.67541934146341465</v>
      </c>
      <c r="DQ178">
        <v>0.23245421602787389</v>
      </c>
      <c r="DR178">
        <v>3.5244181748239158E-2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363</v>
      </c>
      <c r="EA178">
        <v>3.2966899999999999</v>
      </c>
      <c r="EB178">
        <v>2.6253899999999999</v>
      </c>
      <c r="EC178">
        <v>0.19459299999999999</v>
      </c>
      <c r="ED178">
        <v>0.19434599999999999</v>
      </c>
      <c r="EE178">
        <v>0.140543</v>
      </c>
      <c r="EF178">
        <v>0.13730400000000001</v>
      </c>
      <c r="EG178">
        <v>24274.5</v>
      </c>
      <c r="EH178">
        <v>24627</v>
      </c>
      <c r="EI178">
        <v>28046.1</v>
      </c>
      <c r="EJ178">
        <v>29427.200000000001</v>
      </c>
      <c r="EK178">
        <v>33191</v>
      </c>
      <c r="EL178">
        <v>35246</v>
      </c>
      <c r="EM178">
        <v>39607.300000000003</v>
      </c>
      <c r="EN178">
        <v>42056.800000000003</v>
      </c>
      <c r="EO178">
        <v>2.2014499999999999</v>
      </c>
      <c r="EP178">
        <v>2.1987999999999999</v>
      </c>
      <c r="EQ178">
        <v>0.12624299999999999</v>
      </c>
      <c r="ER178">
        <v>0</v>
      </c>
      <c r="ES178">
        <v>30.7136</v>
      </c>
      <c r="ET178">
        <v>999.9</v>
      </c>
      <c r="EU178">
        <v>73.099999999999994</v>
      </c>
      <c r="EV178">
        <v>33.4</v>
      </c>
      <c r="EW178">
        <v>37.3202</v>
      </c>
      <c r="EX178">
        <v>56.8474</v>
      </c>
      <c r="EY178">
        <v>-4.0584899999999999</v>
      </c>
      <c r="EZ178">
        <v>2</v>
      </c>
      <c r="FA178">
        <v>0.46057399999999998</v>
      </c>
      <c r="FB178">
        <v>9.0049000000000004E-2</v>
      </c>
      <c r="FC178">
        <v>20.274699999999999</v>
      </c>
      <c r="FD178">
        <v>5.2192400000000001</v>
      </c>
      <c r="FE178">
        <v>12.0098</v>
      </c>
      <c r="FF178">
        <v>4.9869000000000003</v>
      </c>
      <c r="FG178">
        <v>3.2845800000000001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1.86226</v>
      </c>
      <c r="FN178">
        <v>1.86432</v>
      </c>
      <c r="FO178">
        <v>1.8603499999999999</v>
      </c>
      <c r="FP178">
        <v>1.86111</v>
      </c>
      <c r="FQ178">
        <v>1.8602000000000001</v>
      </c>
      <c r="FR178">
        <v>1.86188</v>
      </c>
      <c r="FS178">
        <v>1.85853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-7.79</v>
      </c>
      <c r="GH178">
        <v>0.25490000000000002</v>
      </c>
      <c r="GI178">
        <v>-4.6300871571038451</v>
      </c>
      <c r="GJ178">
        <v>-4.6782648166075668E-3</v>
      </c>
      <c r="GK178">
        <v>2.0645039605938809E-6</v>
      </c>
      <c r="GL178">
        <v>-4.2957140779123221E-10</v>
      </c>
      <c r="GM178">
        <v>-8.3289933805379121E-2</v>
      </c>
      <c r="GN178">
        <v>6.7050777095108757E-4</v>
      </c>
      <c r="GO178">
        <v>6.3862846072479287E-4</v>
      </c>
      <c r="GP178">
        <v>-1.0801389653900339E-5</v>
      </c>
      <c r="GQ178">
        <v>6</v>
      </c>
      <c r="GR178">
        <v>2074</v>
      </c>
      <c r="GS178">
        <v>4</v>
      </c>
      <c r="GT178">
        <v>34</v>
      </c>
      <c r="GU178">
        <v>78.099999999999994</v>
      </c>
      <c r="GV178">
        <v>78.5</v>
      </c>
      <c r="GW178">
        <v>2.96143</v>
      </c>
      <c r="GX178">
        <v>2.52075</v>
      </c>
      <c r="GY178">
        <v>2.04834</v>
      </c>
      <c r="GZ178">
        <v>2.6208499999999999</v>
      </c>
      <c r="HA178">
        <v>2.1972700000000001</v>
      </c>
      <c r="HB178">
        <v>2.35229</v>
      </c>
      <c r="HC178">
        <v>38.501399999999997</v>
      </c>
      <c r="HD178">
        <v>14.280900000000001</v>
      </c>
      <c r="HE178">
        <v>18</v>
      </c>
      <c r="HF178">
        <v>686.82</v>
      </c>
      <c r="HG178">
        <v>762.93299999999999</v>
      </c>
      <c r="HH178">
        <v>30.9998</v>
      </c>
      <c r="HI178">
        <v>33.234099999999998</v>
      </c>
      <c r="HJ178">
        <v>30.0002</v>
      </c>
      <c r="HK178">
        <v>33.174300000000002</v>
      </c>
      <c r="HL178">
        <v>33.186599999999999</v>
      </c>
      <c r="HM178">
        <v>59.216000000000001</v>
      </c>
      <c r="HN178">
        <v>10.325900000000001</v>
      </c>
      <c r="HO178">
        <v>100</v>
      </c>
      <c r="HP178">
        <v>31</v>
      </c>
      <c r="HQ178">
        <v>1090.3800000000001</v>
      </c>
      <c r="HR178">
        <v>33.712000000000003</v>
      </c>
      <c r="HS178">
        <v>98.854500000000002</v>
      </c>
      <c r="HT178">
        <v>97.530799999999999</v>
      </c>
    </row>
    <row r="179" spans="1:228" x14ac:dyDescent="0.2">
      <c r="A179">
        <v>164</v>
      </c>
      <c r="B179">
        <v>1678129669</v>
      </c>
      <c r="C179">
        <v>651</v>
      </c>
      <c r="D179" t="s">
        <v>686</v>
      </c>
      <c r="E179" t="s">
        <v>687</v>
      </c>
      <c r="F179">
        <v>4</v>
      </c>
      <c r="G179">
        <v>1678129666.6875</v>
      </c>
      <c r="H179">
        <f t="shared" si="68"/>
        <v>8.1493122183539128E-4</v>
      </c>
      <c r="I179">
        <f t="shared" si="69"/>
        <v>0.81493122183539124</v>
      </c>
      <c r="J179">
        <f t="shared" si="70"/>
        <v>7.5302025239689723</v>
      </c>
      <c r="K179">
        <f t="shared" si="71"/>
        <v>1063.5962500000001</v>
      </c>
      <c r="L179">
        <f t="shared" si="72"/>
        <v>813.85001601856629</v>
      </c>
      <c r="M179">
        <f t="shared" si="73"/>
        <v>82.440336075584455</v>
      </c>
      <c r="N179">
        <f t="shared" si="74"/>
        <v>107.73881006685517</v>
      </c>
      <c r="O179">
        <f t="shared" si="75"/>
        <v>5.3632629325173334E-2</v>
      </c>
      <c r="P179">
        <f t="shared" si="76"/>
        <v>2.7682339181311155</v>
      </c>
      <c r="Q179">
        <f t="shared" si="77"/>
        <v>5.3061983882720549E-2</v>
      </c>
      <c r="R179">
        <f t="shared" si="78"/>
        <v>3.3214504104730723E-2</v>
      </c>
      <c r="S179">
        <f t="shared" si="79"/>
        <v>226.1167766114248</v>
      </c>
      <c r="T179">
        <f t="shared" si="80"/>
        <v>33.889274440825595</v>
      </c>
      <c r="U179">
        <f t="shared" si="81"/>
        <v>32.765162500000002</v>
      </c>
      <c r="V179">
        <f t="shared" si="82"/>
        <v>4.985825465181307</v>
      </c>
      <c r="W179">
        <f t="shared" si="83"/>
        <v>70.313046227770883</v>
      </c>
      <c r="X179">
        <f t="shared" si="84"/>
        <v>3.4952268154388486</v>
      </c>
      <c r="Y179">
        <f t="shared" si="85"/>
        <v>4.970950631432566</v>
      </c>
      <c r="Z179">
        <f t="shared" si="86"/>
        <v>1.4905986497424584</v>
      </c>
      <c r="AA179">
        <f t="shared" si="87"/>
        <v>-35.938466882940759</v>
      </c>
      <c r="AB179">
        <f t="shared" si="88"/>
        <v>-7.9209675077216257</v>
      </c>
      <c r="AC179">
        <f t="shared" si="89"/>
        <v>-0.65363843509040842</v>
      </c>
      <c r="AD179">
        <f t="shared" si="90"/>
        <v>181.603703785672</v>
      </c>
      <c r="AE179">
        <f t="shared" si="91"/>
        <v>18.214933010186609</v>
      </c>
      <c r="AF179">
        <f t="shared" si="92"/>
        <v>0.81820928384355252</v>
      </c>
      <c r="AG179">
        <f t="shared" si="93"/>
        <v>7.5302025239689723</v>
      </c>
      <c r="AH179">
        <v>1118.277487739058</v>
      </c>
      <c r="AI179">
        <v>1104.7227878787869</v>
      </c>
      <c r="AJ179">
        <v>1.7139079572431251</v>
      </c>
      <c r="AK179">
        <v>60.624577214499709</v>
      </c>
      <c r="AL179">
        <f t="shared" si="94"/>
        <v>0.81493122183539124</v>
      </c>
      <c r="AM179">
        <v>33.776037930748778</v>
      </c>
      <c r="AN179">
        <v>34.503341818181823</v>
      </c>
      <c r="AO179">
        <v>-1.684462033223784E-4</v>
      </c>
      <c r="AP179">
        <v>101.7342113738122</v>
      </c>
      <c r="AQ179">
        <v>12</v>
      </c>
      <c r="AR179">
        <v>2</v>
      </c>
      <c r="AS179">
        <f t="shared" si="95"/>
        <v>1</v>
      </c>
      <c r="AT179">
        <f t="shared" si="96"/>
        <v>0</v>
      </c>
      <c r="AU179">
        <f t="shared" si="97"/>
        <v>47398.315813364745</v>
      </c>
      <c r="AV179">
        <f t="shared" si="98"/>
        <v>1199.9962499999999</v>
      </c>
      <c r="AW179">
        <f t="shared" si="99"/>
        <v>1025.9229510940024</v>
      </c>
      <c r="AX179">
        <f t="shared" si="100"/>
        <v>0.85493846426103626</v>
      </c>
      <c r="AY179">
        <f t="shared" si="101"/>
        <v>0.18843123602379991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1678129666.6875</v>
      </c>
      <c r="BF179">
        <v>1063.5962500000001</v>
      </c>
      <c r="BG179">
        <v>1081.2125000000001</v>
      </c>
      <c r="BH179">
        <v>34.504837500000001</v>
      </c>
      <c r="BI179">
        <v>33.775662500000003</v>
      </c>
      <c r="BJ179">
        <v>1071.3987500000001</v>
      </c>
      <c r="BK179">
        <v>34.249974999999999</v>
      </c>
      <c r="BL179">
        <v>650.03087500000004</v>
      </c>
      <c r="BM179">
        <v>101.196625</v>
      </c>
      <c r="BN179">
        <v>0.10009362500000001</v>
      </c>
      <c r="BO179">
        <v>32.712087500000003</v>
      </c>
      <c r="BP179">
        <v>32.765162500000002</v>
      </c>
      <c r="BQ179">
        <v>999.9</v>
      </c>
      <c r="BR179">
        <v>0</v>
      </c>
      <c r="BS179">
        <v>0</v>
      </c>
      <c r="BT179">
        <v>8999.8450000000012</v>
      </c>
      <c r="BU179">
        <v>0</v>
      </c>
      <c r="BV179">
        <v>504.61174999999997</v>
      </c>
      <c r="BW179">
        <v>-17.614574999999999</v>
      </c>
      <c r="BX179">
        <v>1101.6075000000001</v>
      </c>
      <c r="BY179">
        <v>1119.0062499999999</v>
      </c>
      <c r="BZ179">
        <v>0.72916550000000013</v>
      </c>
      <c r="CA179">
        <v>1081.2125000000001</v>
      </c>
      <c r="CB179">
        <v>33.775662500000003</v>
      </c>
      <c r="CC179">
        <v>3.491765</v>
      </c>
      <c r="CD179">
        <v>3.4179762500000002</v>
      </c>
      <c r="CE179">
        <v>26.579762500000001</v>
      </c>
      <c r="CF179">
        <v>26.217749999999999</v>
      </c>
      <c r="CG179">
        <v>1199.9962499999999</v>
      </c>
      <c r="CH179">
        <v>0.49996800000000002</v>
      </c>
      <c r="CI179">
        <v>0.50003200000000003</v>
      </c>
      <c r="CJ179">
        <v>0</v>
      </c>
      <c r="CK179">
        <v>998.27412499999991</v>
      </c>
      <c r="CL179">
        <v>4.9990899999999998</v>
      </c>
      <c r="CM179">
        <v>10669.075000000001</v>
      </c>
      <c r="CN179">
        <v>9557.7224999999999</v>
      </c>
      <c r="CO179">
        <v>42.436999999999998</v>
      </c>
      <c r="CP179">
        <v>44.077749999999988</v>
      </c>
      <c r="CQ179">
        <v>43.186999999999998</v>
      </c>
      <c r="CR179">
        <v>43.311999999999998</v>
      </c>
      <c r="CS179">
        <v>43.75</v>
      </c>
      <c r="CT179">
        <v>597.46</v>
      </c>
      <c r="CU179">
        <v>597.53625</v>
      </c>
      <c r="CV179">
        <v>0</v>
      </c>
      <c r="CW179">
        <v>1678129711</v>
      </c>
      <c r="CX179">
        <v>0</v>
      </c>
      <c r="CY179">
        <v>1678124978.5</v>
      </c>
      <c r="CZ179" t="s">
        <v>356</v>
      </c>
      <c r="DA179">
        <v>1678124978.5</v>
      </c>
      <c r="DB179">
        <v>1678124958</v>
      </c>
      <c r="DC179">
        <v>13</v>
      </c>
      <c r="DD179">
        <v>-0.20300000000000001</v>
      </c>
      <c r="DE179">
        <v>-1.0999999999999999E-2</v>
      </c>
      <c r="DF179">
        <v>-7.2679999999999998</v>
      </c>
      <c r="DG179">
        <v>0.23699999999999999</v>
      </c>
      <c r="DH179">
        <v>791</v>
      </c>
      <c r="DI179">
        <v>32</v>
      </c>
      <c r="DJ179">
        <v>0.03</v>
      </c>
      <c r="DK179">
        <v>7.0000000000000007E-2</v>
      </c>
      <c r="DL179">
        <v>-17.594684999999998</v>
      </c>
      <c r="DM179">
        <v>-0.22560225140715079</v>
      </c>
      <c r="DN179">
        <v>5.2799249757927359E-2</v>
      </c>
      <c r="DO179">
        <v>0</v>
      </c>
      <c r="DP179">
        <v>0.69211557499999998</v>
      </c>
      <c r="DQ179">
        <v>0.34262387617260642</v>
      </c>
      <c r="DR179">
        <v>3.3984829659634529E-2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363</v>
      </c>
      <c r="EA179">
        <v>3.2966799999999998</v>
      </c>
      <c r="EB179">
        <v>2.6253199999999999</v>
      </c>
      <c r="EC179">
        <v>0.19536100000000001</v>
      </c>
      <c r="ED179">
        <v>0.195103</v>
      </c>
      <c r="EE179">
        <v>0.140539</v>
      </c>
      <c r="EF179">
        <v>0.13730000000000001</v>
      </c>
      <c r="EG179">
        <v>24251.1</v>
      </c>
      <c r="EH179">
        <v>24604</v>
      </c>
      <c r="EI179">
        <v>28045.9</v>
      </c>
      <c r="EJ179">
        <v>29427.5</v>
      </c>
      <c r="EK179">
        <v>33190.9</v>
      </c>
      <c r="EL179">
        <v>35246.5</v>
      </c>
      <c r="EM179">
        <v>39606.9</v>
      </c>
      <c r="EN179">
        <v>42057.1</v>
      </c>
      <c r="EO179">
        <v>2.2014300000000002</v>
      </c>
      <c r="EP179">
        <v>2.19895</v>
      </c>
      <c r="EQ179">
        <v>0.12637699999999999</v>
      </c>
      <c r="ER179">
        <v>0</v>
      </c>
      <c r="ES179">
        <v>30.715599999999998</v>
      </c>
      <c r="ET179">
        <v>999.9</v>
      </c>
      <c r="EU179">
        <v>73.099999999999994</v>
      </c>
      <c r="EV179">
        <v>33.4</v>
      </c>
      <c r="EW179">
        <v>37.320900000000002</v>
      </c>
      <c r="EX179">
        <v>56.877400000000002</v>
      </c>
      <c r="EY179">
        <v>-4.1265999999999998</v>
      </c>
      <c r="EZ179">
        <v>2</v>
      </c>
      <c r="FA179">
        <v>0.46061000000000002</v>
      </c>
      <c r="FB179">
        <v>9.0196100000000001E-2</v>
      </c>
      <c r="FC179">
        <v>20.274699999999999</v>
      </c>
      <c r="FD179">
        <v>5.2193899999999998</v>
      </c>
      <c r="FE179">
        <v>12.009499999999999</v>
      </c>
      <c r="FF179">
        <v>4.9865500000000003</v>
      </c>
      <c r="FG179">
        <v>3.2845800000000001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1.8622799999999999</v>
      </c>
      <c r="FN179">
        <v>1.86432</v>
      </c>
      <c r="FO179">
        <v>1.8603499999999999</v>
      </c>
      <c r="FP179">
        <v>1.86111</v>
      </c>
      <c r="FQ179">
        <v>1.8602000000000001</v>
      </c>
      <c r="FR179">
        <v>1.86191</v>
      </c>
      <c r="FS179">
        <v>1.8585400000000001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-7.81</v>
      </c>
      <c r="GH179">
        <v>0.25490000000000002</v>
      </c>
      <c r="GI179">
        <v>-4.6300871571038451</v>
      </c>
      <c r="GJ179">
        <v>-4.6782648166075668E-3</v>
      </c>
      <c r="GK179">
        <v>2.0645039605938809E-6</v>
      </c>
      <c r="GL179">
        <v>-4.2957140779123221E-10</v>
      </c>
      <c r="GM179">
        <v>-8.3289933805379121E-2</v>
      </c>
      <c r="GN179">
        <v>6.7050777095108757E-4</v>
      </c>
      <c r="GO179">
        <v>6.3862846072479287E-4</v>
      </c>
      <c r="GP179">
        <v>-1.0801389653900339E-5</v>
      </c>
      <c r="GQ179">
        <v>6</v>
      </c>
      <c r="GR179">
        <v>2074</v>
      </c>
      <c r="GS179">
        <v>4</v>
      </c>
      <c r="GT179">
        <v>34</v>
      </c>
      <c r="GU179">
        <v>78.2</v>
      </c>
      <c r="GV179">
        <v>78.5</v>
      </c>
      <c r="GW179">
        <v>2.97607</v>
      </c>
      <c r="GX179">
        <v>2.52197</v>
      </c>
      <c r="GY179">
        <v>2.04834</v>
      </c>
      <c r="GZ179">
        <v>2.6208499999999999</v>
      </c>
      <c r="HA179">
        <v>2.1972700000000001</v>
      </c>
      <c r="HB179">
        <v>2.32544</v>
      </c>
      <c r="HC179">
        <v>38.501399999999997</v>
      </c>
      <c r="HD179">
        <v>14.245900000000001</v>
      </c>
      <c r="HE179">
        <v>18</v>
      </c>
      <c r="HF179">
        <v>686.79899999999998</v>
      </c>
      <c r="HG179">
        <v>763.09799999999996</v>
      </c>
      <c r="HH179">
        <v>30.9999</v>
      </c>
      <c r="HI179">
        <v>33.236600000000003</v>
      </c>
      <c r="HJ179">
        <v>30.0002</v>
      </c>
      <c r="HK179">
        <v>33.174300000000002</v>
      </c>
      <c r="HL179">
        <v>33.187899999999999</v>
      </c>
      <c r="HM179">
        <v>59.508299999999998</v>
      </c>
      <c r="HN179">
        <v>10.325900000000001</v>
      </c>
      <c r="HO179">
        <v>100</v>
      </c>
      <c r="HP179">
        <v>31</v>
      </c>
      <c r="HQ179">
        <v>1097.1199999999999</v>
      </c>
      <c r="HR179">
        <v>33.710999999999999</v>
      </c>
      <c r="HS179">
        <v>98.8536</v>
      </c>
      <c r="HT179">
        <v>97.531700000000001</v>
      </c>
    </row>
    <row r="180" spans="1:228" x14ac:dyDescent="0.2">
      <c r="A180">
        <v>165</v>
      </c>
      <c r="B180">
        <v>1678129673</v>
      </c>
      <c r="C180">
        <v>655</v>
      </c>
      <c r="D180" t="s">
        <v>688</v>
      </c>
      <c r="E180" t="s">
        <v>689</v>
      </c>
      <c r="F180">
        <v>4</v>
      </c>
      <c r="G180">
        <v>1678129671</v>
      </c>
      <c r="H180">
        <f t="shared" si="68"/>
        <v>8.1932854295055271E-4</v>
      </c>
      <c r="I180">
        <f t="shared" si="69"/>
        <v>0.81932854295055269</v>
      </c>
      <c r="J180">
        <f t="shared" si="70"/>
        <v>7.326055460020366</v>
      </c>
      <c r="K180">
        <f t="shared" si="71"/>
        <v>1070.8214285714289</v>
      </c>
      <c r="L180">
        <f t="shared" si="72"/>
        <v>827.95705888029931</v>
      </c>
      <c r="M180">
        <f t="shared" si="73"/>
        <v>83.869977747195733</v>
      </c>
      <c r="N180">
        <f t="shared" si="74"/>
        <v>108.47153052473729</v>
      </c>
      <c r="O180">
        <f t="shared" si="75"/>
        <v>5.3881865654713701E-2</v>
      </c>
      <c r="P180">
        <f t="shared" si="76"/>
        <v>2.774009194460624</v>
      </c>
      <c r="Q180">
        <f t="shared" si="77"/>
        <v>5.3307120159555584E-2</v>
      </c>
      <c r="R180">
        <f t="shared" si="78"/>
        <v>3.3368077730305257E-2</v>
      </c>
      <c r="S180">
        <f t="shared" si="79"/>
        <v>226.11730166526684</v>
      </c>
      <c r="T180">
        <f t="shared" si="80"/>
        <v>33.890723436922521</v>
      </c>
      <c r="U180">
        <f t="shared" si="81"/>
        <v>32.769042857142857</v>
      </c>
      <c r="V180">
        <f t="shared" si="82"/>
        <v>4.9869144943736705</v>
      </c>
      <c r="W180">
        <f t="shared" si="83"/>
        <v>70.292259703604714</v>
      </c>
      <c r="X180">
        <f t="shared" si="84"/>
        <v>3.4951601563099652</v>
      </c>
      <c r="Y180">
        <f t="shared" si="85"/>
        <v>4.9723257881418306</v>
      </c>
      <c r="Z180">
        <f t="shared" si="86"/>
        <v>1.4917543380637053</v>
      </c>
      <c r="AA180">
        <f t="shared" si="87"/>
        <v>-36.132388744119375</v>
      </c>
      <c r="AB180">
        <f t="shared" si="88"/>
        <v>-7.7831333398442384</v>
      </c>
      <c r="AC180">
        <f t="shared" si="89"/>
        <v>-0.64095485978801758</v>
      </c>
      <c r="AD180">
        <f t="shared" si="90"/>
        <v>181.56082472151522</v>
      </c>
      <c r="AE180">
        <f t="shared" si="91"/>
        <v>18.167860063172</v>
      </c>
      <c r="AF180">
        <f t="shared" si="92"/>
        <v>0.81919456462621987</v>
      </c>
      <c r="AG180">
        <f t="shared" si="93"/>
        <v>7.326055460020366</v>
      </c>
      <c r="AH180">
        <v>1125.1401843405961</v>
      </c>
      <c r="AI180">
        <v>1111.6893939393931</v>
      </c>
      <c r="AJ180">
        <v>1.7383109623338791</v>
      </c>
      <c r="AK180">
        <v>60.624577214499709</v>
      </c>
      <c r="AL180">
        <f t="shared" si="94"/>
        <v>0.81932854295055269</v>
      </c>
      <c r="AM180">
        <v>33.773450773260571</v>
      </c>
      <c r="AN180">
        <v>34.503573939393917</v>
      </c>
      <c r="AO180">
        <v>1.319914399194013E-5</v>
      </c>
      <c r="AP180">
        <v>101.7342113738122</v>
      </c>
      <c r="AQ180">
        <v>12</v>
      </c>
      <c r="AR180">
        <v>2</v>
      </c>
      <c r="AS180">
        <f t="shared" si="95"/>
        <v>1</v>
      </c>
      <c r="AT180">
        <f t="shared" si="96"/>
        <v>0</v>
      </c>
      <c r="AU180">
        <f t="shared" si="97"/>
        <v>47556.716119368008</v>
      </c>
      <c r="AV180">
        <f t="shared" si="98"/>
        <v>1199.997142857143</v>
      </c>
      <c r="AW180">
        <f t="shared" si="99"/>
        <v>1025.9238993084286</v>
      </c>
      <c r="AX180">
        <f t="shared" si="100"/>
        <v>0.8549386183251626</v>
      </c>
      <c r="AY180">
        <f t="shared" si="101"/>
        <v>0.18843153336756369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1678129671</v>
      </c>
      <c r="BF180">
        <v>1070.8214285714289</v>
      </c>
      <c r="BG180">
        <v>1088.4014285714291</v>
      </c>
      <c r="BH180">
        <v>34.503914285714281</v>
      </c>
      <c r="BI180">
        <v>33.773828571428567</v>
      </c>
      <c r="BJ180">
        <v>1078.6342857142861</v>
      </c>
      <c r="BK180">
        <v>34.249057142857147</v>
      </c>
      <c r="BL180">
        <v>650.0024285714286</v>
      </c>
      <c r="BM180">
        <v>101.1977142857143</v>
      </c>
      <c r="BN180">
        <v>9.9782785714285699E-2</v>
      </c>
      <c r="BO180">
        <v>32.716999999999999</v>
      </c>
      <c r="BP180">
        <v>32.769042857142857</v>
      </c>
      <c r="BQ180">
        <v>999.89999999999986</v>
      </c>
      <c r="BR180">
        <v>0</v>
      </c>
      <c r="BS180">
        <v>0</v>
      </c>
      <c r="BT180">
        <v>9030.4471428571433</v>
      </c>
      <c r="BU180">
        <v>0</v>
      </c>
      <c r="BV180">
        <v>415.78257142857137</v>
      </c>
      <c r="BW180">
        <v>-17.58068571428571</v>
      </c>
      <c r="BX180">
        <v>1109.0899999999999</v>
      </c>
      <c r="BY180">
        <v>1126.4457142857141</v>
      </c>
      <c r="BZ180">
        <v>0.73009157142857151</v>
      </c>
      <c r="CA180">
        <v>1088.4014285714291</v>
      </c>
      <c r="CB180">
        <v>33.773828571428567</v>
      </c>
      <c r="CC180">
        <v>3.4917242857142861</v>
      </c>
      <c r="CD180">
        <v>3.41784</v>
      </c>
      <c r="CE180">
        <v>26.579542857142862</v>
      </c>
      <c r="CF180">
        <v>26.21705714285714</v>
      </c>
      <c r="CG180">
        <v>1199.997142857143</v>
      </c>
      <c r="CH180">
        <v>0.4999635714285714</v>
      </c>
      <c r="CI180">
        <v>0.5000364285714286</v>
      </c>
      <c r="CJ180">
        <v>0</v>
      </c>
      <c r="CK180">
        <v>998.33728571428571</v>
      </c>
      <c r="CL180">
        <v>4.9990899999999998</v>
      </c>
      <c r="CM180">
        <v>10661.028571428569</v>
      </c>
      <c r="CN180">
        <v>9557.7228571428568</v>
      </c>
      <c r="CO180">
        <v>42.436999999999998</v>
      </c>
      <c r="CP180">
        <v>44.061999999999998</v>
      </c>
      <c r="CQ180">
        <v>43.186999999999998</v>
      </c>
      <c r="CR180">
        <v>43.311999999999998</v>
      </c>
      <c r="CS180">
        <v>43.75</v>
      </c>
      <c r="CT180">
        <v>597.45428571428579</v>
      </c>
      <c r="CU180">
        <v>597.54285714285709</v>
      </c>
      <c r="CV180">
        <v>0</v>
      </c>
      <c r="CW180">
        <v>1678129715.2</v>
      </c>
      <c r="CX180">
        <v>0</v>
      </c>
      <c r="CY180">
        <v>1678124978.5</v>
      </c>
      <c r="CZ180" t="s">
        <v>356</v>
      </c>
      <c r="DA180">
        <v>1678124978.5</v>
      </c>
      <c r="DB180">
        <v>1678124958</v>
      </c>
      <c r="DC180">
        <v>13</v>
      </c>
      <c r="DD180">
        <v>-0.20300000000000001</v>
      </c>
      <c r="DE180">
        <v>-1.0999999999999999E-2</v>
      </c>
      <c r="DF180">
        <v>-7.2679999999999998</v>
      </c>
      <c r="DG180">
        <v>0.23699999999999999</v>
      </c>
      <c r="DH180">
        <v>791</v>
      </c>
      <c r="DI180">
        <v>32</v>
      </c>
      <c r="DJ180">
        <v>0.03</v>
      </c>
      <c r="DK180">
        <v>7.0000000000000007E-2</v>
      </c>
      <c r="DL180">
        <v>-17.596139999999998</v>
      </c>
      <c r="DM180">
        <v>-6.5682551594714547E-2</v>
      </c>
      <c r="DN180">
        <v>5.2130973518628887E-2</v>
      </c>
      <c r="DO180">
        <v>1</v>
      </c>
      <c r="DP180">
        <v>0.70941947500000002</v>
      </c>
      <c r="DQ180">
        <v>0.23941460037523341</v>
      </c>
      <c r="DR180">
        <v>2.5697227831020509E-2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3.2965800000000001</v>
      </c>
      <c r="EB180">
        <v>2.6253700000000002</v>
      </c>
      <c r="EC180">
        <v>0.196136</v>
      </c>
      <c r="ED180">
        <v>0.19587399999999999</v>
      </c>
      <c r="EE180">
        <v>0.14053499999999999</v>
      </c>
      <c r="EF180">
        <v>0.13730400000000001</v>
      </c>
      <c r="EG180">
        <v>24227.4</v>
      </c>
      <c r="EH180">
        <v>24580.6</v>
      </c>
      <c r="EI180">
        <v>28045.599999999999</v>
      </c>
      <c r="EJ180">
        <v>29427.8</v>
      </c>
      <c r="EK180">
        <v>33191</v>
      </c>
      <c r="EL180">
        <v>35246.800000000003</v>
      </c>
      <c r="EM180">
        <v>39606.800000000003</v>
      </c>
      <c r="EN180">
        <v>42057.599999999999</v>
      </c>
      <c r="EO180">
        <v>2.2013500000000001</v>
      </c>
      <c r="EP180">
        <v>2.19895</v>
      </c>
      <c r="EQ180">
        <v>0.12678700000000001</v>
      </c>
      <c r="ER180">
        <v>0</v>
      </c>
      <c r="ES180">
        <v>30.7181</v>
      </c>
      <c r="ET180">
        <v>999.9</v>
      </c>
      <c r="EU180">
        <v>73.099999999999994</v>
      </c>
      <c r="EV180">
        <v>33.4</v>
      </c>
      <c r="EW180">
        <v>37.322400000000002</v>
      </c>
      <c r="EX180">
        <v>56.3673</v>
      </c>
      <c r="EY180">
        <v>-4.0464700000000002</v>
      </c>
      <c r="EZ180">
        <v>2</v>
      </c>
      <c r="FA180">
        <v>0.460785</v>
      </c>
      <c r="FB180">
        <v>9.0871499999999994E-2</v>
      </c>
      <c r="FC180">
        <v>20.274699999999999</v>
      </c>
      <c r="FD180">
        <v>5.2196899999999999</v>
      </c>
      <c r="FE180">
        <v>12.0098</v>
      </c>
      <c r="FF180">
        <v>4.9868499999999996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1.86226</v>
      </c>
      <c r="FN180">
        <v>1.86432</v>
      </c>
      <c r="FO180">
        <v>1.8603499999999999</v>
      </c>
      <c r="FP180">
        <v>1.86111</v>
      </c>
      <c r="FQ180">
        <v>1.8602000000000001</v>
      </c>
      <c r="FR180">
        <v>1.86191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-7.81</v>
      </c>
      <c r="GH180">
        <v>0.25480000000000003</v>
      </c>
      <c r="GI180">
        <v>-4.6300871571038451</v>
      </c>
      <c r="GJ180">
        <v>-4.6782648166075668E-3</v>
      </c>
      <c r="GK180">
        <v>2.0645039605938809E-6</v>
      </c>
      <c r="GL180">
        <v>-4.2957140779123221E-10</v>
      </c>
      <c r="GM180">
        <v>-8.3289933805379121E-2</v>
      </c>
      <c r="GN180">
        <v>6.7050777095108757E-4</v>
      </c>
      <c r="GO180">
        <v>6.3862846072479287E-4</v>
      </c>
      <c r="GP180">
        <v>-1.0801389653900339E-5</v>
      </c>
      <c r="GQ180">
        <v>6</v>
      </c>
      <c r="GR180">
        <v>2074</v>
      </c>
      <c r="GS180">
        <v>4</v>
      </c>
      <c r="GT180">
        <v>34</v>
      </c>
      <c r="GU180">
        <v>78.2</v>
      </c>
      <c r="GV180">
        <v>78.599999999999994</v>
      </c>
      <c r="GW180">
        <v>2.99072</v>
      </c>
      <c r="GX180">
        <v>2.5305200000000001</v>
      </c>
      <c r="GY180">
        <v>2.04834</v>
      </c>
      <c r="GZ180">
        <v>2.6208499999999999</v>
      </c>
      <c r="HA180">
        <v>2.1972700000000001</v>
      </c>
      <c r="HB180">
        <v>2.2949199999999998</v>
      </c>
      <c r="HC180">
        <v>38.501399999999997</v>
      </c>
      <c r="HD180">
        <v>14.2371</v>
      </c>
      <c r="HE180">
        <v>18</v>
      </c>
      <c r="HF180">
        <v>686.74800000000005</v>
      </c>
      <c r="HG180">
        <v>763.09900000000005</v>
      </c>
      <c r="HH180">
        <v>31.0001</v>
      </c>
      <c r="HI180">
        <v>33.237099999999998</v>
      </c>
      <c r="HJ180">
        <v>30.000299999999999</v>
      </c>
      <c r="HK180">
        <v>33.1753</v>
      </c>
      <c r="HL180">
        <v>33.188099999999999</v>
      </c>
      <c r="HM180">
        <v>59.802199999999999</v>
      </c>
      <c r="HN180">
        <v>10.325900000000001</v>
      </c>
      <c r="HO180">
        <v>100</v>
      </c>
      <c r="HP180">
        <v>31</v>
      </c>
      <c r="HQ180">
        <v>1103.81</v>
      </c>
      <c r="HR180">
        <v>33.706600000000002</v>
      </c>
      <c r="HS180">
        <v>98.853099999999998</v>
      </c>
      <c r="HT180">
        <v>97.532700000000006</v>
      </c>
    </row>
    <row r="181" spans="1:228" x14ac:dyDescent="0.2">
      <c r="A181">
        <v>166</v>
      </c>
      <c r="B181">
        <v>1678129677</v>
      </c>
      <c r="C181">
        <v>659</v>
      </c>
      <c r="D181" t="s">
        <v>690</v>
      </c>
      <c r="E181" t="s">
        <v>691</v>
      </c>
      <c r="F181">
        <v>4</v>
      </c>
      <c r="G181">
        <v>1678129674.6875</v>
      </c>
      <c r="H181">
        <f t="shared" si="68"/>
        <v>8.139252072465363E-4</v>
      </c>
      <c r="I181">
        <f t="shared" si="69"/>
        <v>0.81392520724653628</v>
      </c>
      <c r="J181">
        <f t="shared" si="70"/>
        <v>7.3629630242486286</v>
      </c>
      <c r="K181">
        <f t="shared" si="71"/>
        <v>1077.01875</v>
      </c>
      <c r="L181">
        <f t="shared" si="72"/>
        <v>831.2058596400741</v>
      </c>
      <c r="M181">
        <f t="shared" si="73"/>
        <v>84.199407779092354</v>
      </c>
      <c r="N181">
        <f t="shared" si="74"/>
        <v>109.0997372855939</v>
      </c>
      <c r="O181">
        <f t="shared" si="75"/>
        <v>5.3466767113552437E-2</v>
      </c>
      <c r="P181">
        <f t="shared" si="76"/>
        <v>2.7684459831256243</v>
      </c>
      <c r="Q181">
        <f t="shared" si="77"/>
        <v>5.2899668540648072E-2</v>
      </c>
      <c r="R181">
        <f t="shared" si="78"/>
        <v>3.3112743061470912E-2</v>
      </c>
      <c r="S181">
        <f t="shared" si="79"/>
        <v>226.11505348672563</v>
      </c>
      <c r="T181">
        <f t="shared" si="80"/>
        <v>33.902730871964586</v>
      </c>
      <c r="U181">
        <f t="shared" si="81"/>
        <v>32.773775000000001</v>
      </c>
      <c r="V181">
        <f t="shared" si="82"/>
        <v>4.9882428588856964</v>
      </c>
      <c r="W181">
        <f t="shared" si="83"/>
        <v>70.254179918938192</v>
      </c>
      <c r="X181">
        <f t="shared" si="84"/>
        <v>3.4949142909520616</v>
      </c>
      <c r="Y181">
        <f t="shared" si="85"/>
        <v>4.9746709661754211</v>
      </c>
      <c r="Z181">
        <f t="shared" si="86"/>
        <v>1.4933285679336348</v>
      </c>
      <c r="AA181">
        <f t="shared" si="87"/>
        <v>-35.894101639572249</v>
      </c>
      <c r="AB181">
        <f t="shared" si="88"/>
        <v>-7.2238190563659366</v>
      </c>
      <c r="AC181">
        <f t="shared" si="89"/>
        <v>-0.59612811063264048</v>
      </c>
      <c r="AD181">
        <f t="shared" si="90"/>
        <v>182.40100468015481</v>
      </c>
      <c r="AE181">
        <f t="shared" si="91"/>
        <v>18.277090547349417</v>
      </c>
      <c r="AF181">
        <f t="shared" si="92"/>
        <v>0.81433070314127076</v>
      </c>
      <c r="AG181">
        <f t="shared" si="93"/>
        <v>7.3629630242486286</v>
      </c>
      <c r="AH181">
        <v>1132.2372977250391</v>
      </c>
      <c r="AI181">
        <v>1118.6931515151521</v>
      </c>
      <c r="AJ181">
        <v>1.754145413310104</v>
      </c>
      <c r="AK181">
        <v>60.624577214499709</v>
      </c>
      <c r="AL181">
        <f t="shared" si="94"/>
        <v>0.81392520724653628</v>
      </c>
      <c r="AM181">
        <v>33.7754994528092</v>
      </c>
      <c r="AN181">
        <v>34.501298181818179</v>
      </c>
      <c r="AO181">
        <v>-6.9855673651401346E-5</v>
      </c>
      <c r="AP181">
        <v>101.7342113738122</v>
      </c>
      <c r="AQ181">
        <v>12</v>
      </c>
      <c r="AR181">
        <v>2</v>
      </c>
      <c r="AS181">
        <f t="shared" si="95"/>
        <v>1</v>
      </c>
      <c r="AT181">
        <f t="shared" si="96"/>
        <v>0</v>
      </c>
      <c r="AU181">
        <f t="shared" si="97"/>
        <v>47402.105495306008</v>
      </c>
      <c r="AV181">
        <f t="shared" si="98"/>
        <v>1199.9849999999999</v>
      </c>
      <c r="AW181">
        <f t="shared" si="99"/>
        <v>1025.9135385941584</v>
      </c>
      <c r="AX181">
        <f t="shared" si="100"/>
        <v>0.85493863556140992</v>
      </c>
      <c r="AY181">
        <f t="shared" si="101"/>
        <v>0.18843156663352095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1678129674.6875</v>
      </c>
      <c r="BF181">
        <v>1077.01875</v>
      </c>
      <c r="BG181">
        <v>1094.69875</v>
      </c>
      <c r="BH181">
        <v>34.501350000000002</v>
      </c>
      <c r="BI181">
        <v>33.775625000000012</v>
      </c>
      <c r="BJ181">
        <v>1084.8425</v>
      </c>
      <c r="BK181">
        <v>34.246537500000002</v>
      </c>
      <c r="BL181">
        <v>650.02737500000012</v>
      </c>
      <c r="BM181">
        <v>101.197875</v>
      </c>
      <c r="BN181">
        <v>0.10002467499999999</v>
      </c>
      <c r="BO181">
        <v>32.725375</v>
      </c>
      <c r="BP181">
        <v>32.773775000000001</v>
      </c>
      <c r="BQ181">
        <v>999.9</v>
      </c>
      <c r="BR181">
        <v>0</v>
      </c>
      <c r="BS181">
        <v>0</v>
      </c>
      <c r="BT181">
        <v>9000.86</v>
      </c>
      <c r="BU181">
        <v>0</v>
      </c>
      <c r="BV181">
        <v>376.87812500000001</v>
      </c>
      <c r="BW181">
        <v>-17.681075</v>
      </c>
      <c r="BX181">
        <v>1115.5050000000001</v>
      </c>
      <c r="BY181">
        <v>1132.96875</v>
      </c>
      <c r="BZ181">
        <v>0.725726125</v>
      </c>
      <c r="CA181">
        <v>1094.69875</v>
      </c>
      <c r="CB181">
        <v>33.775625000000012</v>
      </c>
      <c r="CC181">
        <v>3.4914624999999999</v>
      </c>
      <c r="CD181">
        <v>3.4180212499999998</v>
      </c>
      <c r="CE181">
        <v>26.578262500000001</v>
      </c>
      <c r="CF181">
        <v>26.217949999999998</v>
      </c>
      <c r="CG181">
        <v>1199.9849999999999</v>
      </c>
      <c r="CH181">
        <v>0.49996225</v>
      </c>
      <c r="CI181">
        <v>0.50003774999999995</v>
      </c>
      <c r="CJ181">
        <v>0</v>
      </c>
      <c r="CK181">
        <v>998.12324999999998</v>
      </c>
      <c r="CL181">
        <v>4.9990899999999998</v>
      </c>
      <c r="CM181">
        <v>10658.924999999999</v>
      </c>
      <c r="CN181">
        <v>9557.61</v>
      </c>
      <c r="CO181">
        <v>42.436999999999998</v>
      </c>
      <c r="CP181">
        <v>44.093499999999999</v>
      </c>
      <c r="CQ181">
        <v>43.186999999999998</v>
      </c>
      <c r="CR181">
        <v>43.311999999999998</v>
      </c>
      <c r="CS181">
        <v>43.75</v>
      </c>
      <c r="CT181">
        <v>597.44749999999999</v>
      </c>
      <c r="CU181">
        <v>597.53750000000002</v>
      </c>
      <c r="CV181">
        <v>0</v>
      </c>
      <c r="CW181">
        <v>1678129718.8</v>
      </c>
      <c r="CX181">
        <v>0</v>
      </c>
      <c r="CY181">
        <v>1678124978.5</v>
      </c>
      <c r="CZ181" t="s">
        <v>356</v>
      </c>
      <c r="DA181">
        <v>1678124978.5</v>
      </c>
      <c r="DB181">
        <v>1678124958</v>
      </c>
      <c r="DC181">
        <v>13</v>
      </c>
      <c r="DD181">
        <v>-0.20300000000000001</v>
      </c>
      <c r="DE181">
        <v>-1.0999999999999999E-2</v>
      </c>
      <c r="DF181">
        <v>-7.2679999999999998</v>
      </c>
      <c r="DG181">
        <v>0.23699999999999999</v>
      </c>
      <c r="DH181">
        <v>791</v>
      </c>
      <c r="DI181">
        <v>32</v>
      </c>
      <c r="DJ181">
        <v>0.03</v>
      </c>
      <c r="DK181">
        <v>7.0000000000000007E-2</v>
      </c>
      <c r="DL181">
        <v>-17.620487499999999</v>
      </c>
      <c r="DM181">
        <v>-0.13298724202624099</v>
      </c>
      <c r="DN181">
        <v>5.1750227958435022E-2</v>
      </c>
      <c r="DO181">
        <v>0</v>
      </c>
      <c r="DP181">
        <v>0.72067597500000002</v>
      </c>
      <c r="DQ181">
        <v>0.1130056097560968</v>
      </c>
      <c r="DR181">
        <v>1.6379487268360238E-2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363</v>
      </c>
      <c r="EA181">
        <v>3.2966199999999999</v>
      </c>
      <c r="EB181">
        <v>2.6252300000000002</v>
      </c>
      <c r="EC181">
        <v>0.196905</v>
      </c>
      <c r="ED181">
        <v>0.196634</v>
      </c>
      <c r="EE181">
        <v>0.14053099999999999</v>
      </c>
      <c r="EF181">
        <v>0.13730500000000001</v>
      </c>
      <c r="EG181">
        <v>24204.3</v>
      </c>
      <c r="EH181">
        <v>24557.200000000001</v>
      </c>
      <c r="EI181">
        <v>28045.8</v>
      </c>
      <c r="EJ181">
        <v>29427.7</v>
      </c>
      <c r="EK181">
        <v>33191.1</v>
      </c>
      <c r="EL181">
        <v>35246.800000000003</v>
      </c>
      <c r="EM181">
        <v>39606.699999999997</v>
      </c>
      <c r="EN181">
        <v>42057.7</v>
      </c>
      <c r="EO181">
        <v>2.2012800000000001</v>
      </c>
      <c r="EP181">
        <v>2.1989800000000002</v>
      </c>
      <c r="EQ181">
        <v>0.12681600000000001</v>
      </c>
      <c r="ER181">
        <v>0</v>
      </c>
      <c r="ES181">
        <v>30.7196</v>
      </c>
      <c r="ET181">
        <v>999.9</v>
      </c>
      <c r="EU181">
        <v>73.099999999999994</v>
      </c>
      <c r="EV181">
        <v>33.4</v>
      </c>
      <c r="EW181">
        <v>37.323700000000002</v>
      </c>
      <c r="EX181">
        <v>56.307299999999998</v>
      </c>
      <c r="EY181">
        <v>-3.9943900000000001</v>
      </c>
      <c r="EZ181">
        <v>2</v>
      </c>
      <c r="FA181">
        <v>0.46087699999999998</v>
      </c>
      <c r="FB181">
        <v>9.4065899999999994E-2</v>
      </c>
      <c r="FC181">
        <v>20.274799999999999</v>
      </c>
      <c r="FD181">
        <v>5.2204300000000003</v>
      </c>
      <c r="FE181">
        <v>12.0097</v>
      </c>
      <c r="FF181">
        <v>4.9872500000000004</v>
      </c>
      <c r="FG181">
        <v>3.2846500000000001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1.8622399999999999</v>
      </c>
      <c r="FN181">
        <v>1.86432</v>
      </c>
      <c r="FO181">
        <v>1.8603499999999999</v>
      </c>
      <c r="FP181">
        <v>1.86111</v>
      </c>
      <c r="FQ181">
        <v>1.8602000000000001</v>
      </c>
      <c r="FR181">
        <v>1.86189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-7.83</v>
      </c>
      <c r="GH181">
        <v>0.25490000000000002</v>
      </c>
      <c r="GI181">
        <v>-4.6300871571038451</v>
      </c>
      <c r="GJ181">
        <v>-4.6782648166075668E-3</v>
      </c>
      <c r="GK181">
        <v>2.0645039605938809E-6</v>
      </c>
      <c r="GL181">
        <v>-4.2957140779123221E-10</v>
      </c>
      <c r="GM181">
        <v>-8.3289933805379121E-2</v>
      </c>
      <c r="GN181">
        <v>6.7050777095108757E-4</v>
      </c>
      <c r="GO181">
        <v>6.3862846072479287E-4</v>
      </c>
      <c r="GP181">
        <v>-1.0801389653900339E-5</v>
      </c>
      <c r="GQ181">
        <v>6</v>
      </c>
      <c r="GR181">
        <v>2074</v>
      </c>
      <c r="GS181">
        <v>4</v>
      </c>
      <c r="GT181">
        <v>34</v>
      </c>
      <c r="GU181">
        <v>78.3</v>
      </c>
      <c r="GV181">
        <v>78.7</v>
      </c>
      <c r="GW181">
        <v>3.0053700000000001</v>
      </c>
      <c r="GX181">
        <v>2.5280800000000001</v>
      </c>
      <c r="GY181">
        <v>2.04834</v>
      </c>
      <c r="GZ181">
        <v>2.6208499999999999</v>
      </c>
      <c r="HA181">
        <v>2.1972700000000001</v>
      </c>
      <c r="HB181">
        <v>2.2778299999999998</v>
      </c>
      <c r="HC181">
        <v>38.501399999999997</v>
      </c>
      <c r="HD181">
        <v>14.2196</v>
      </c>
      <c r="HE181">
        <v>18</v>
      </c>
      <c r="HF181">
        <v>686.70799999999997</v>
      </c>
      <c r="HG181">
        <v>763.15899999999999</v>
      </c>
      <c r="HH181">
        <v>31.000599999999999</v>
      </c>
      <c r="HI181">
        <v>33.239600000000003</v>
      </c>
      <c r="HJ181">
        <v>30.000299999999999</v>
      </c>
      <c r="HK181">
        <v>33.177300000000002</v>
      </c>
      <c r="HL181">
        <v>33.190899999999999</v>
      </c>
      <c r="HM181">
        <v>60.094900000000003</v>
      </c>
      <c r="HN181">
        <v>10.325900000000001</v>
      </c>
      <c r="HO181">
        <v>100</v>
      </c>
      <c r="HP181">
        <v>31</v>
      </c>
      <c r="HQ181">
        <v>1110.49</v>
      </c>
      <c r="HR181">
        <v>33.698500000000003</v>
      </c>
      <c r="HS181">
        <v>98.852999999999994</v>
      </c>
      <c r="HT181">
        <v>97.532600000000002</v>
      </c>
    </row>
    <row r="182" spans="1:228" x14ac:dyDescent="0.2">
      <c r="A182">
        <v>167</v>
      </c>
      <c r="B182">
        <v>1678129681</v>
      </c>
      <c r="C182">
        <v>663</v>
      </c>
      <c r="D182" t="s">
        <v>692</v>
      </c>
      <c r="E182" t="s">
        <v>693</v>
      </c>
      <c r="F182">
        <v>4</v>
      </c>
      <c r="G182">
        <v>1678129679</v>
      </c>
      <c r="H182">
        <f t="shared" si="68"/>
        <v>8.1067118144820835E-4</v>
      </c>
      <c r="I182">
        <f t="shared" si="69"/>
        <v>0.81067118144820838</v>
      </c>
      <c r="J182">
        <f t="shared" si="70"/>
        <v>7.4352075653779268</v>
      </c>
      <c r="K182">
        <f t="shared" si="71"/>
        <v>1084.277142857143</v>
      </c>
      <c r="L182">
        <f t="shared" si="72"/>
        <v>835.01022544124203</v>
      </c>
      <c r="M182">
        <f t="shared" si="73"/>
        <v>84.582920421852435</v>
      </c>
      <c r="N182">
        <f t="shared" si="74"/>
        <v>109.83257988374513</v>
      </c>
      <c r="O182">
        <f t="shared" si="75"/>
        <v>5.3200768590714334E-2</v>
      </c>
      <c r="P182">
        <f t="shared" si="76"/>
        <v>2.7663471941373894</v>
      </c>
      <c r="Q182">
        <f t="shared" si="77"/>
        <v>5.2638845528099568E-2</v>
      </c>
      <c r="R182">
        <f t="shared" si="78"/>
        <v>3.294927032323678E-2</v>
      </c>
      <c r="S182">
        <f t="shared" si="79"/>
        <v>226.11680323713395</v>
      </c>
      <c r="T182">
        <f t="shared" si="80"/>
        <v>33.909990043128523</v>
      </c>
      <c r="U182">
        <f t="shared" si="81"/>
        <v>32.778571428571418</v>
      </c>
      <c r="V182">
        <f t="shared" si="82"/>
        <v>4.9895895832997166</v>
      </c>
      <c r="W182">
        <f t="shared" si="83"/>
        <v>70.232109370669278</v>
      </c>
      <c r="X182">
        <f t="shared" si="84"/>
        <v>3.4949061078952921</v>
      </c>
      <c r="Y182">
        <f t="shared" si="85"/>
        <v>4.9762226127225704</v>
      </c>
      <c r="Z182">
        <f t="shared" si="86"/>
        <v>1.4946834754044245</v>
      </c>
      <c r="AA182">
        <f t="shared" si="87"/>
        <v>-35.750599101865987</v>
      </c>
      <c r="AB182">
        <f t="shared" si="88"/>
        <v>-7.1075533989653108</v>
      </c>
      <c r="AC182">
        <f t="shared" si="89"/>
        <v>-0.58700832883437715</v>
      </c>
      <c r="AD182">
        <f t="shared" si="90"/>
        <v>182.67164240746828</v>
      </c>
      <c r="AE182">
        <f t="shared" si="91"/>
        <v>18.171570785731266</v>
      </c>
      <c r="AF182">
        <f t="shared" si="92"/>
        <v>0.81300160034859981</v>
      </c>
      <c r="AG182">
        <f t="shared" si="93"/>
        <v>7.4352075653779268</v>
      </c>
      <c r="AH182">
        <v>1139.0927426178</v>
      </c>
      <c r="AI182">
        <v>1125.5946666666671</v>
      </c>
      <c r="AJ182">
        <v>1.7231147336007211</v>
      </c>
      <c r="AK182">
        <v>60.624577214499709</v>
      </c>
      <c r="AL182">
        <f t="shared" si="94"/>
        <v>0.81067118144820838</v>
      </c>
      <c r="AM182">
        <v>33.777733790972697</v>
      </c>
      <c r="AN182">
        <v>34.50026424242423</v>
      </c>
      <c r="AO182">
        <v>-7.8495564085970587E-6</v>
      </c>
      <c r="AP182">
        <v>101.7342113738122</v>
      </c>
      <c r="AQ182">
        <v>12</v>
      </c>
      <c r="AR182">
        <v>2</v>
      </c>
      <c r="AS182">
        <f t="shared" si="95"/>
        <v>1</v>
      </c>
      <c r="AT182">
        <f t="shared" si="96"/>
        <v>0</v>
      </c>
      <c r="AU182">
        <f t="shared" si="97"/>
        <v>47343.436580478425</v>
      </c>
      <c r="AV182">
        <f t="shared" si="98"/>
        <v>1199.991428571429</v>
      </c>
      <c r="AW182">
        <f t="shared" si="99"/>
        <v>1025.9193135943701</v>
      </c>
      <c r="AX182">
        <f t="shared" si="100"/>
        <v>0.85493886803484165</v>
      </c>
      <c r="AY182">
        <f t="shared" si="101"/>
        <v>0.18843201530724471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1678129679</v>
      </c>
      <c r="BF182">
        <v>1084.277142857143</v>
      </c>
      <c r="BG182">
        <v>1101.8642857142861</v>
      </c>
      <c r="BH182">
        <v>34.502028571428568</v>
      </c>
      <c r="BI182">
        <v>33.777471428571431</v>
      </c>
      <c r="BJ182">
        <v>1092.1114285714291</v>
      </c>
      <c r="BK182">
        <v>34.247199999999999</v>
      </c>
      <c r="BL182">
        <v>650.01200000000006</v>
      </c>
      <c r="BM182">
        <v>101.1957142857143</v>
      </c>
      <c r="BN182">
        <v>9.9955928571428557E-2</v>
      </c>
      <c r="BO182">
        <v>32.730914285714277</v>
      </c>
      <c r="BP182">
        <v>32.778571428571418</v>
      </c>
      <c r="BQ182">
        <v>999.89999999999986</v>
      </c>
      <c r="BR182">
        <v>0</v>
      </c>
      <c r="BS182">
        <v>0</v>
      </c>
      <c r="BT182">
        <v>8989.91</v>
      </c>
      <c r="BU182">
        <v>0</v>
      </c>
      <c r="BV182">
        <v>405.11442857142862</v>
      </c>
      <c r="BW182">
        <v>-17.588828571428571</v>
      </c>
      <c r="BX182">
        <v>1123.02</v>
      </c>
      <c r="BY182">
        <v>1140.3828571428569</v>
      </c>
      <c r="BZ182">
        <v>0.72455885714285717</v>
      </c>
      <c r="CA182">
        <v>1101.8642857142861</v>
      </c>
      <c r="CB182">
        <v>33.777471428571431</v>
      </c>
      <c r="CC182">
        <v>3.491457142857143</v>
      </c>
      <c r="CD182">
        <v>3.4181342857142858</v>
      </c>
      <c r="CE182">
        <v>26.578257142857151</v>
      </c>
      <c r="CF182">
        <v>26.218499999999999</v>
      </c>
      <c r="CG182">
        <v>1199.991428571429</v>
      </c>
      <c r="CH182">
        <v>0.49995499999999998</v>
      </c>
      <c r="CI182">
        <v>0.50004499999999996</v>
      </c>
      <c r="CJ182">
        <v>0</v>
      </c>
      <c r="CK182">
        <v>997.84242857142851</v>
      </c>
      <c r="CL182">
        <v>4.9990899999999998</v>
      </c>
      <c r="CM182">
        <v>10666.814285714279</v>
      </c>
      <c r="CN182">
        <v>9557.619999999999</v>
      </c>
      <c r="CO182">
        <v>42.446000000000012</v>
      </c>
      <c r="CP182">
        <v>44.098000000000013</v>
      </c>
      <c r="CQ182">
        <v>43.186999999999998</v>
      </c>
      <c r="CR182">
        <v>43.311999999999998</v>
      </c>
      <c r="CS182">
        <v>43.75</v>
      </c>
      <c r="CT182">
        <v>597.44142857142856</v>
      </c>
      <c r="CU182">
        <v>597.55000000000007</v>
      </c>
      <c r="CV182">
        <v>0</v>
      </c>
      <c r="CW182">
        <v>1678129723</v>
      </c>
      <c r="CX182">
        <v>0</v>
      </c>
      <c r="CY182">
        <v>1678124978.5</v>
      </c>
      <c r="CZ182" t="s">
        <v>356</v>
      </c>
      <c r="DA182">
        <v>1678124978.5</v>
      </c>
      <c r="DB182">
        <v>1678124958</v>
      </c>
      <c r="DC182">
        <v>13</v>
      </c>
      <c r="DD182">
        <v>-0.20300000000000001</v>
      </c>
      <c r="DE182">
        <v>-1.0999999999999999E-2</v>
      </c>
      <c r="DF182">
        <v>-7.2679999999999998</v>
      </c>
      <c r="DG182">
        <v>0.23699999999999999</v>
      </c>
      <c r="DH182">
        <v>791</v>
      </c>
      <c r="DI182">
        <v>32</v>
      </c>
      <c r="DJ182">
        <v>0.03</v>
      </c>
      <c r="DK182">
        <v>7.0000000000000007E-2</v>
      </c>
      <c r="DL182">
        <v>-17.61608</v>
      </c>
      <c r="DM182">
        <v>-5.5125703564739177E-2</v>
      </c>
      <c r="DN182">
        <v>4.5325198289692982E-2</v>
      </c>
      <c r="DO182">
        <v>1</v>
      </c>
      <c r="DP182">
        <v>0.72765940000000007</v>
      </c>
      <c r="DQ182">
        <v>-1.245975984990845E-2</v>
      </c>
      <c r="DR182">
        <v>3.5848820538478001E-3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2</v>
      </c>
      <c r="DY182">
        <v>2</v>
      </c>
      <c r="DZ182" t="s">
        <v>694</v>
      </c>
      <c r="EA182">
        <v>3.2966299999999999</v>
      </c>
      <c r="EB182">
        <v>2.62514</v>
      </c>
      <c r="EC182">
        <v>0.19766500000000001</v>
      </c>
      <c r="ED182">
        <v>0.19738700000000001</v>
      </c>
      <c r="EE182">
        <v>0.14052200000000001</v>
      </c>
      <c r="EF182">
        <v>0.13730700000000001</v>
      </c>
      <c r="EG182">
        <v>24181.9</v>
      </c>
      <c r="EH182">
        <v>24534</v>
      </c>
      <c r="EI182">
        <v>28046.400000000001</v>
      </c>
      <c r="EJ182">
        <v>29427.599999999999</v>
      </c>
      <c r="EK182">
        <v>33192.1</v>
      </c>
      <c r="EL182">
        <v>35246.800000000003</v>
      </c>
      <c r="EM182">
        <v>39607.4</v>
      </c>
      <c r="EN182">
        <v>42057.599999999999</v>
      </c>
      <c r="EO182">
        <v>2.2012999999999998</v>
      </c>
      <c r="EP182">
        <v>2.1989000000000001</v>
      </c>
      <c r="EQ182">
        <v>0.12645100000000001</v>
      </c>
      <c r="ER182">
        <v>0</v>
      </c>
      <c r="ES182">
        <v>30.718599999999999</v>
      </c>
      <c r="ET182">
        <v>999.9</v>
      </c>
      <c r="EU182">
        <v>73.099999999999994</v>
      </c>
      <c r="EV182">
        <v>33.4</v>
      </c>
      <c r="EW182">
        <v>37.32</v>
      </c>
      <c r="EX182">
        <v>56.637300000000003</v>
      </c>
      <c r="EY182">
        <v>-3.9783599999999999</v>
      </c>
      <c r="EZ182">
        <v>2</v>
      </c>
      <c r="FA182">
        <v>0.46120699999999998</v>
      </c>
      <c r="FB182">
        <v>9.7472799999999998E-2</v>
      </c>
      <c r="FC182">
        <v>20.274899999999999</v>
      </c>
      <c r="FD182">
        <v>5.2196899999999999</v>
      </c>
      <c r="FE182">
        <v>12.0099</v>
      </c>
      <c r="FF182">
        <v>4.9870000000000001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1.86226</v>
      </c>
      <c r="FN182">
        <v>1.86432</v>
      </c>
      <c r="FO182">
        <v>1.8603499999999999</v>
      </c>
      <c r="FP182">
        <v>1.86111</v>
      </c>
      <c r="FQ182">
        <v>1.8602000000000001</v>
      </c>
      <c r="FR182">
        <v>1.86189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-7.84</v>
      </c>
      <c r="GH182">
        <v>0.25490000000000002</v>
      </c>
      <c r="GI182">
        <v>-4.6300871571038451</v>
      </c>
      <c r="GJ182">
        <v>-4.6782648166075668E-3</v>
      </c>
      <c r="GK182">
        <v>2.0645039605938809E-6</v>
      </c>
      <c r="GL182">
        <v>-4.2957140779123221E-10</v>
      </c>
      <c r="GM182">
        <v>-8.3289933805379121E-2</v>
      </c>
      <c r="GN182">
        <v>6.7050777095108757E-4</v>
      </c>
      <c r="GO182">
        <v>6.3862846072479287E-4</v>
      </c>
      <c r="GP182">
        <v>-1.0801389653900339E-5</v>
      </c>
      <c r="GQ182">
        <v>6</v>
      </c>
      <c r="GR182">
        <v>2074</v>
      </c>
      <c r="GS182">
        <v>4</v>
      </c>
      <c r="GT182">
        <v>34</v>
      </c>
      <c r="GU182">
        <v>78.400000000000006</v>
      </c>
      <c r="GV182">
        <v>78.7</v>
      </c>
      <c r="GW182">
        <v>3.0200200000000001</v>
      </c>
      <c r="GX182">
        <v>2.52197</v>
      </c>
      <c r="GY182">
        <v>2.04834</v>
      </c>
      <c r="GZ182">
        <v>2.6208499999999999</v>
      </c>
      <c r="HA182">
        <v>2.1972700000000001</v>
      </c>
      <c r="HB182">
        <v>2.3315399999999999</v>
      </c>
      <c r="HC182">
        <v>38.5259</v>
      </c>
      <c r="HD182">
        <v>14.2546</v>
      </c>
      <c r="HE182">
        <v>18</v>
      </c>
      <c r="HF182">
        <v>686.73099999999999</v>
      </c>
      <c r="HG182">
        <v>763.08600000000001</v>
      </c>
      <c r="HH182">
        <v>31.000800000000002</v>
      </c>
      <c r="HI182">
        <v>33.24</v>
      </c>
      <c r="HJ182">
        <v>30.000399999999999</v>
      </c>
      <c r="HK182">
        <v>33.177599999999998</v>
      </c>
      <c r="HL182">
        <v>33.190899999999999</v>
      </c>
      <c r="HM182">
        <v>60.386299999999999</v>
      </c>
      <c r="HN182">
        <v>10.325900000000001</v>
      </c>
      <c r="HO182">
        <v>100</v>
      </c>
      <c r="HP182">
        <v>31</v>
      </c>
      <c r="HQ182">
        <v>1117.24</v>
      </c>
      <c r="HR182">
        <v>33.701000000000001</v>
      </c>
      <c r="HS182">
        <v>98.855000000000004</v>
      </c>
      <c r="HT182">
        <v>97.532499999999999</v>
      </c>
    </row>
    <row r="183" spans="1:228" x14ac:dyDescent="0.2">
      <c r="A183">
        <v>168</v>
      </c>
      <c r="B183">
        <v>1678129685</v>
      </c>
      <c r="C183">
        <v>667</v>
      </c>
      <c r="D183" t="s">
        <v>695</v>
      </c>
      <c r="E183" t="s">
        <v>696</v>
      </c>
      <c r="F183">
        <v>4</v>
      </c>
      <c r="G183">
        <v>1678129682.6875</v>
      </c>
      <c r="H183">
        <f t="shared" si="68"/>
        <v>8.1217072422724076E-4</v>
      </c>
      <c r="I183">
        <f t="shared" si="69"/>
        <v>0.81217072422724079</v>
      </c>
      <c r="J183">
        <f t="shared" si="70"/>
        <v>7.6651538893324904</v>
      </c>
      <c r="K183">
        <f t="shared" si="71"/>
        <v>1090.39375</v>
      </c>
      <c r="L183">
        <f t="shared" si="72"/>
        <v>834.85355652690896</v>
      </c>
      <c r="M183">
        <f t="shared" si="73"/>
        <v>84.566339106788647</v>
      </c>
      <c r="N183">
        <f t="shared" si="74"/>
        <v>110.45123650910719</v>
      </c>
      <c r="O183">
        <f t="shared" si="75"/>
        <v>5.3374212693887792E-2</v>
      </c>
      <c r="P183">
        <f t="shared" si="76"/>
        <v>2.7629163134359938</v>
      </c>
      <c r="Q183">
        <f t="shared" si="77"/>
        <v>5.2807946460387487E-2</v>
      </c>
      <c r="R183">
        <f t="shared" si="78"/>
        <v>3.3055342582931961E-2</v>
      </c>
      <c r="S183">
        <f t="shared" si="79"/>
        <v>226.11528823708224</v>
      </c>
      <c r="T183">
        <f t="shared" si="80"/>
        <v>33.910409087419474</v>
      </c>
      <c r="U183">
        <f t="shared" si="81"/>
        <v>32.7706625</v>
      </c>
      <c r="V183">
        <f t="shared" si="82"/>
        <v>4.9873691112729412</v>
      </c>
      <c r="W183">
        <f t="shared" si="83"/>
        <v>70.230211398662917</v>
      </c>
      <c r="X183">
        <f t="shared" si="84"/>
        <v>3.4947104744669946</v>
      </c>
      <c r="Y183">
        <f t="shared" si="85"/>
        <v>4.9760785349615633</v>
      </c>
      <c r="Z183">
        <f t="shared" si="86"/>
        <v>1.4926586368059467</v>
      </c>
      <c r="AA183">
        <f t="shared" si="87"/>
        <v>-35.816728938421321</v>
      </c>
      <c r="AB183">
        <f t="shared" si="88"/>
        <v>-5.9972742869741511</v>
      </c>
      <c r="AC183">
        <f t="shared" si="89"/>
        <v>-0.4959056447952736</v>
      </c>
      <c r="AD183">
        <f t="shared" si="90"/>
        <v>183.80537936689151</v>
      </c>
      <c r="AE183">
        <f t="shared" si="91"/>
        <v>18.293957268538943</v>
      </c>
      <c r="AF183">
        <f t="shared" si="92"/>
        <v>0.81553345284551382</v>
      </c>
      <c r="AG183">
        <f t="shared" si="93"/>
        <v>7.6651538893324904</v>
      </c>
      <c r="AH183">
        <v>1146.101519530622</v>
      </c>
      <c r="AI183">
        <v>1132.4401212121211</v>
      </c>
      <c r="AJ183">
        <v>1.707900608068105</v>
      </c>
      <c r="AK183">
        <v>60.624577214499709</v>
      </c>
      <c r="AL183">
        <f t="shared" si="94"/>
        <v>0.81217072422724079</v>
      </c>
      <c r="AM183">
        <v>33.777621565670827</v>
      </c>
      <c r="AN183">
        <v>34.501318181818156</v>
      </c>
      <c r="AO183">
        <v>2.099125516219508E-5</v>
      </c>
      <c r="AP183">
        <v>101.7342113738122</v>
      </c>
      <c r="AQ183">
        <v>12</v>
      </c>
      <c r="AR183">
        <v>2</v>
      </c>
      <c r="AS183">
        <f t="shared" si="95"/>
        <v>1</v>
      </c>
      <c r="AT183">
        <f t="shared" si="96"/>
        <v>0</v>
      </c>
      <c r="AU183">
        <f t="shared" si="97"/>
        <v>47249.081748088196</v>
      </c>
      <c r="AV183">
        <f t="shared" si="98"/>
        <v>1199.9837500000001</v>
      </c>
      <c r="AW183">
        <f t="shared" si="99"/>
        <v>1025.9127135943431</v>
      </c>
      <c r="AX183">
        <f t="shared" si="100"/>
        <v>0.85493883862539222</v>
      </c>
      <c r="AY183">
        <f t="shared" si="101"/>
        <v>0.18843195854700717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1678129682.6875</v>
      </c>
      <c r="BF183">
        <v>1090.39375</v>
      </c>
      <c r="BG183">
        <v>1108.1012499999999</v>
      </c>
      <c r="BH183">
        <v>34.500387500000002</v>
      </c>
      <c r="BI183">
        <v>33.773562499999997</v>
      </c>
      <c r="BJ183">
        <v>1098.24125</v>
      </c>
      <c r="BK183">
        <v>34.245562500000013</v>
      </c>
      <c r="BL183">
        <v>650.00287500000002</v>
      </c>
      <c r="BM183">
        <v>101.19475</v>
      </c>
      <c r="BN183">
        <v>0.10006805000000001</v>
      </c>
      <c r="BO183">
        <v>32.730400000000003</v>
      </c>
      <c r="BP183">
        <v>32.7706625</v>
      </c>
      <c r="BQ183">
        <v>999.9</v>
      </c>
      <c r="BR183">
        <v>0</v>
      </c>
      <c r="BS183">
        <v>0</v>
      </c>
      <c r="BT183">
        <v>8971.7987499999999</v>
      </c>
      <c r="BU183">
        <v>0</v>
      </c>
      <c r="BV183">
        <v>570.67862500000001</v>
      </c>
      <c r="BW183">
        <v>-17.707125000000001</v>
      </c>
      <c r="BX183">
        <v>1129.35625</v>
      </c>
      <c r="BY183">
        <v>1146.8325</v>
      </c>
      <c r="BZ183">
        <v>0.72682574999999994</v>
      </c>
      <c r="CA183">
        <v>1108.1012499999999</v>
      </c>
      <c r="CB183">
        <v>33.773562499999997</v>
      </c>
      <c r="CC183">
        <v>3.4912587500000001</v>
      </c>
      <c r="CD183">
        <v>3.4177075000000001</v>
      </c>
      <c r="CE183">
        <v>26.577275</v>
      </c>
      <c r="CF183">
        <v>26.216412500000001</v>
      </c>
      <c r="CG183">
        <v>1199.9837500000001</v>
      </c>
      <c r="CH183">
        <v>0.49995499999999998</v>
      </c>
      <c r="CI183">
        <v>0.50004499999999996</v>
      </c>
      <c r="CJ183">
        <v>0</v>
      </c>
      <c r="CK183">
        <v>997.67499999999995</v>
      </c>
      <c r="CL183">
        <v>4.9990899999999998</v>
      </c>
      <c r="CM183">
        <v>10664.1875</v>
      </c>
      <c r="CN183">
        <v>9557.5725000000002</v>
      </c>
      <c r="CO183">
        <v>42.460625</v>
      </c>
      <c r="CP183">
        <v>44.117125000000001</v>
      </c>
      <c r="CQ183">
        <v>43.186999999999998</v>
      </c>
      <c r="CR183">
        <v>43.311999999999998</v>
      </c>
      <c r="CS183">
        <v>43.75</v>
      </c>
      <c r="CT183">
        <v>597.43875000000003</v>
      </c>
      <c r="CU183">
        <v>597.54499999999996</v>
      </c>
      <c r="CV183">
        <v>0</v>
      </c>
      <c r="CW183">
        <v>1678129727.2</v>
      </c>
      <c r="CX183">
        <v>0</v>
      </c>
      <c r="CY183">
        <v>1678124978.5</v>
      </c>
      <c r="CZ183" t="s">
        <v>356</v>
      </c>
      <c r="DA183">
        <v>1678124978.5</v>
      </c>
      <c r="DB183">
        <v>1678124958</v>
      </c>
      <c r="DC183">
        <v>13</v>
      </c>
      <c r="DD183">
        <v>-0.20300000000000001</v>
      </c>
      <c r="DE183">
        <v>-1.0999999999999999E-2</v>
      </c>
      <c r="DF183">
        <v>-7.2679999999999998</v>
      </c>
      <c r="DG183">
        <v>0.23699999999999999</v>
      </c>
      <c r="DH183">
        <v>791</v>
      </c>
      <c r="DI183">
        <v>32</v>
      </c>
      <c r="DJ183">
        <v>0.03</v>
      </c>
      <c r="DK183">
        <v>7.0000000000000007E-2</v>
      </c>
      <c r="DL183">
        <v>-17.632059999999999</v>
      </c>
      <c r="DM183">
        <v>-0.24479999999995389</v>
      </c>
      <c r="DN183">
        <v>5.370603690461602E-2</v>
      </c>
      <c r="DO183">
        <v>0</v>
      </c>
      <c r="DP183">
        <v>0.72694320000000001</v>
      </c>
      <c r="DQ183">
        <v>-2.1655834896811669E-2</v>
      </c>
      <c r="DR183">
        <v>3.155934078842593E-3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3.2966299999999999</v>
      </c>
      <c r="EB183">
        <v>2.6251000000000002</v>
      </c>
      <c r="EC183">
        <v>0.19841300000000001</v>
      </c>
      <c r="ED183">
        <v>0.19814200000000001</v>
      </c>
      <c r="EE183">
        <v>0.14052500000000001</v>
      </c>
      <c r="EF183">
        <v>0.13723199999999999</v>
      </c>
      <c r="EG183">
        <v>24158.9</v>
      </c>
      <c r="EH183">
        <v>24510.5</v>
      </c>
      <c r="EI183">
        <v>28046.1</v>
      </c>
      <c r="EJ183">
        <v>29427.1</v>
      </c>
      <c r="EK183">
        <v>33191.9</v>
      </c>
      <c r="EL183">
        <v>35249.300000000003</v>
      </c>
      <c r="EM183">
        <v>39607.199999999997</v>
      </c>
      <c r="EN183">
        <v>42056.9</v>
      </c>
      <c r="EO183">
        <v>2.2013799999999999</v>
      </c>
      <c r="EP183">
        <v>2.19902</v>
      </c>
      <c r="EQ183">
        <v>0.12675700000000001</v>
      </c>
      <c r="ER183">
        <v>0</v>
      </c>
      <c r="ES183">
        <v>30.718</v>
      </c>
      <c r="ET183">
        <v>999.9</v>
      </c>
      <c r="EU183">
        <v>73.099999999999994</v>
      </c>
      <c r="EV183">
        <v>33.4</v>
      </c>
      <c r="EW183">
        <v>37.322899999999997</v>
      </c>
      <c r="EX183">
        <v>56.577300000000001</v>
      </c>
      <c r="EY183">
        <v>-3.9984000000000002</v>
      </c>
      <c r="EZ183">
        <v>2</v>
      </c>
      <c r="FA183">
        <v>0.46119900000000003</v>
      </c>
      <c r="FB183">
        <v>9.9978200000000003E-2</v>
      </c>
      <c r="FC183">
        <v>20.274899999999999</v>
      </c>
      <c r="FD183">
        <v>5.2190899999999996</v>
      </c>
      <c r="FE183">
        <v>12.0098</v>
      </c>
      <c r="FF183">
        <v>4.9867499999999998</v>
      </c>
      <c r="FG183">
        <v>3.2845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1.8622300000000001</v>
      </c>
      <c r="FN183">
        <v>1.86432</v>
      </c>
      <c r="FO183">
        <v>1.8603499999999999</v>
      </c>
      <c r="FP183">
        <v>1.8611</v>
      </c>
      <c r="FQ183">
        <v>1.8602000000000001</v>
      </c>
      <c r="FR183">
        <v>1.86188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-7.86</v>
      </c>
      <c r="GH183">
        <v>0.25480000000000003</v>
      </c>
      <c r="GI183">
        <v>-4.6300871571038451</v>
      </c>
      <c r="GJ183">
        <v>-4.6782648166075668E-3</v>
      </c>
      <c r="GK183">
        <v>2.0645039605938809E-6</v>
      </c>
      <c r="GL183">
        <v>-4.2957140779123221E-10</v>
      </c>
      <c r="GM183">
        <v>-8.3289933805379121E-2</v>
      </c>
      <c r="GN183">
        <v>6.7050777095108757E-4</v>
      </c>
      <c r="GO183">
        <v>6.3862846072479287E-4</v>
      </c>
      <c r="GP183">
        <v>-1.0801389653900339E-5</v>
      </c>
      <c r="GQ183">
        <v>6</v>
      </c>
      <c r="GR183">
        <v>2074</v>
      </c>
      <c r="GS183">
        <v>4</v>
      </c>
      <c r="GT183">
        <v>34</v>
      </c>
      <c r="GU183">
        <v>78.400000000000006</v>
      </c>
      <c r="GV183">
        <v>78.8</v>
      </c>
      <c r="GW183">
        <v>3.0346700000000002</v>
      </c>
      <c r="GX183">
        <v>2.51709</v>
      </c>
      <c r="GY183">
        <v>2.04834</v>
      </c>
      <c r="GZ183">
        <v>2.6208499999999999</v>
      </c>
      <c r="HA183">
        <v>2.1972700000000001</v>
      </c>
      <c r="HB183">
        <v>2.3327599999999999</v>
      </c>
      <c r="HC183">
        <v>38.5259</v>
      </c>
      <c r="HD183">
        <v>14.3597</v>
      </c>
      <c r="HE183">
        <v>18</v>
      </c>
      <c r="HF183">
        <v>686.822</v>
      </c>
      <c r="HG183">
        <v>763.22799999999995</v>
      </c>
      <c r="HH183">
        <v>31.000800000000002</v>
      </c>
      <c r="HI183">
        <v>33.242600000000003</v>
      </c>
      <c r="HJ183">
        <v>30.0002</v>
      </c>
      <c r="HK183">
        <v>33.180199999999999</v>
      </c>
      <c r="HL183">
        <v>33.192500000000003</v>
      </c>
      <c r="HM183">
        <v>60.677999999999997</v>
      </c>
      <c r="HN183">
        <v>10.6053</v>
      </c>
      <c r="HO183">
        <v>100</v>
      </c>
      <c r="HP183">
        <v>31</v>
      </c>
      <c r="HQ183">
        <v>1123.92</v>
      </c>
      <c r="HR183">
        <v>33.700299999999999</v>
      </c>
      <c r="HS183">
        <v>98.854299999999995</v>
      </c>
      <c r="HT183">
        <v>97.530799999999999</v>
      </c>
    </row>
    <row r="184" spans="1:228" x14ac:dyDescent="0.2">
      <c r="A184">
        <v>169</v>
      </c>
      <c r="B184">
        <v>1678129689</v>
      </c>
      <c r="C184">
        <v>671</v>
      </c>
      <c r="D184" t="s">
        <v>697</v>
      </c>
      <c r="E184" t="s">
        <v>698</v>
      </c>
      <c r="F184">
        <v>4</v>
      </c>
      <c r="G184">
        <v>1678129687</v>
      </c>
      <c r="H184">
        <f t="shared" si="68"/>
        <v>8.5380190825566659E-4</v>
      </c>
      <c r="I184">
        <f t="shared" si="69"/>
        <v>0.8538019082556666</v>
      </c>
      <c r="J184">
        <f t="shared" si="70"/>
        <v>7.670496036505261</v>
      </c>
      <c r="K184">
        <f t="shared" si="71"/>
        <v>1097.495714285714</v>
      </c>
      <c r="L184">
        <f t="shared" si="72"/>
        <v>852.44586183610454</v>
      </c>
      <c r="M184">
        <f t="shared" si="73"/>
        <v>86.347729334645308</v>
      </c>
      <c r="N184">
        <f t="shared" si="74"/>
        <v>111.16983157024964</v>
      </c>
      <c r="O184">
        <f t="shared" si="75"/>
        <v>5.6053548476273675E-2</v>
      </c>
      <c r="P184">
        <f t="shared" si="76"/>
        <v>2.7622102196633005</v>
      </c>
      <c r="Q184">
        <f t="shared" si="77"/>
        <v>5.5429204172622225E-2</v>
      </c>
      <c r="R184">
        <f t="shared" si="78"/>
        <v>3.4698767907210583E-2</v>
      </c>
      <c r="S184">
        <f t="shared" si="79"/>
        <v>226.11843952306825</v>
      </c>
      <c r="T184">
        <f t="shared" si="80"/>
        <v>33.901932220185749</v>
      </c>
      <c r="U184">
        <f t="shared" si="81"/>
        <v>32.775757142857138</v>
      </c>
      <c r="V184">
        <f t="shared" si="82"/>
        <v>4.9887993596615408</v>
      </c>
      <c r="W184">
        <f t="shared" si="83"/>
        <v>70.202591689697641</v>
      </c>
      <c r="X184">
        <f t="shared" si="84"/>
        <v>3.4938502829791638</v>
      </c>
      <c r="Y184">
        <f t="shared" si="85"/>
        <v>4.9768109679231296</v>
      </c>
      <c r="Z184">
        <f t="shared" si="86"/>
        <v>1.494949076682377</v>
      </c>
      <c r="AA184">
        <f t="shared" si="87"/>
        <v>-37.652664154074898</v>
      </c>
      <c r="AB184">
        <f t="shared" si="88"/>
        <v>-6.3651071695505861</v>
      </c>
      <c r="AC184">
        <f t="shared" si="89"/>
        <v>-0.52647564845609474</v>
      </c>
      <c r="AD184">
        <f t="shared" si="90"/>
        <v>181.57419255098668</v>
      </c>
      <c r="AE184">
        <f t="shared" si="91"/>
        <v>18.478673409555949</v>
      </c>
      <c r="AF184">
        <f t="shared" si="92"/>
        <v>0.86605008790446258</v>
      </c>
      <c r="AG184">
        <f t="shared" si="93"/>
        <v>7.670496036505261</v>
      </c>
      <c r="AH184">
        <v>1153.052687479129</v>
      </c>
      <c r="AI184">
        <v>1139.315575757576</v>
      </c>
      <c r="AJ184">
        <v>1.7271128145310219</v>
      </c>
      <c r="AK184">
        <v>60.624577214499709</v>
      </c>
      <c r="AL184">
        <f t="shared" si="94"/>
        <v>0.8538019082556666</v>
      </c>
      <c r="AM184">
        <v>33.721573935184018</v>
      </c>
      <c r="AN184">
        <v>34.484007878787871</v>
      </c>
      <c r="AO184">
        <v>-2.409390037399594E-4</v>
      </c>
      <c r="AP184">
        <v>101.7342113738122</v>
      </c>
      <c r="AQ184">
        <v>12</v>
      </c>
      <c r="AR184">
        <v>2</v>
      </c>
      <c r="AS184">
        <f t="shared" si="95"/>
        <v>1</v>
      </c>
      <c r="AT184">
        <f t="shared" si="96"/>
        <v>0</v>
      </c>
      <c r="AU184">
        <f t="shared" si="97"/>
        <v>47229.246659102471</v>
      </c>
      <c r="AV184">
        <f t="shared" si="98"/>
        <v>1199.998571428571</v>
      </c>
      <c r="AW184">
        <f t="shared" si="99"/>
        <v>1025.9255707373406</v>
      </c>
      <c r="AX184">
        <f t="shared" si="100"/>
        <v>0.85493899339896684</v>
      </c>
      <c r="AY184">
        <f t="shared" si="101"/>
        <v>0.18843225726000606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1678129687</v>
      </c>
      <c r="BF184">
        <v>1097.495714285714</v>
      </c>
      <c r="BG184">
        <v>1115.43</v>
      </c>
      <c r="BH184">
        <v>34.492142857142859</v>
      </c>
      <c r="BI184">
        <v>33.720300000000002</v>
      </c>
      <c r="BJ184">
        <v>1105.3542857142861</v>
      </c>
      <c r="BK184">
        <v>34.237342857142863</v>
      </c>
      <c r="BL184">
        <v>650.01171428571433</v>
      </c>
      <c r="BM184">
        <v>101.194</v>
      </c>
      <c r="BN184">
        <v>0.1000917428571428</v>
      </c>
      <c r="BO184">
        <v>32.733014285714283</v>
      </c>
      <c r="BP184">
        <v>32.775757142857138</v>
      </c>
      <c r="BQ184">
        <v>999.89999999999986</v>
      </c>
      <c r="BR184">
        <v>0</v>
      </c>
      <c r="BS184">
        <v>0</v>
      </c>
      <c r="BT184">
        <v>8968.1228571428583</v>
      </c>
      <c r="BU184">
        <v>0</v>
      </c>
      <c r="BV184">
        <v>433.58442857142848</v>
      </c>
      <c r="BW184">
        <v>-17.93477142857143</v>
      </c>
      <c r="BX184">
        <v>1136.7028571428571</v>
      </c>
      <c r="BY184">
        <v>1154.3542857142861</v>
      </c>
      <c r="BZ184">
        <v>0.77182300000000004</v>
      </c>
      <c r="CA184">
        <v>1115.43</v>
      </c>
      <c r="CB184">
        <v>33.720300000000002</v>
      </c>
      <c r="CC184">
        <v>3.4903942857142849</v>
      </c>
      <c r="CD184">
        <v>3.4122914285714292</v>
      </c>
      <c r="CE184">
        <v>26.57311428571429</v>
      </c>
      <c r="CF184">
        <v>26.189542857142861</v>
      </c>
      <c r="CG184">
        <v>1199.998571428571</v>
      </c>
      <c r="CH184">
        <v>0.49995100000000009</v>
      </c>
      <c r="CI184">
        <v>0.50004899999999997</v>
      </c>
      <c r="CJ184">
        <v>0</v>
      </c>
      <c r="CK184">
        <v>997.6845714285713</v>
      </c>
      <c r="CL184">
        <v>4.9990899999999998</v>
      </c>
      <c r="CM184">
        <v>10656.357142857139</v>
      </c>
      <c r="CN184">
        <v>9557.6771428571428</v>
      </c>
      <c r="CO184">
        <v>42.463999999999999</v>
      </c>
      <c r="CP184">
        <v>44.125</v>
      </c>
      <c r="CQ184">
        <v>43.204999999999998</v>
      </c>
      <c r="CR184">
        <v>43.311999999999998</v>
      </c>
      <c r="CS184">
        <v>43.75</v>
      </c>
      <c r="CT184">
        <v>597.43999999999994</v>
      </c>
      <c r="CU184">
        <v>597.55857142857144</v>
      </c>
      <c r="CV184">
        <v>0</v>
      </c>
      <c r="CW184">
        <v>1678129730.8</v>
      </c>
      <c r="CX184">
        <v>0</v>
      </c>
      <c r="CY184">
        <v>1678124978.5</v>
      </c>
      <c r="CZ184" t="s">
        <v>356</v>
      </c>
      <c r="DA184">
        <v>1678124978.5</v>
      </c>
      <c r="DB184">
        <v>1678124958</v>
      </c>
      <c r="DC184">
        <v>13</v>
      </c>
      <c r="DD184">
        <v>-0.20300000000000001</v>
      </c>
      <c r="DE184">
        <v>-1.0999999999999999E-2</v>
      </c>
      <c r="DF184">
        <v>-7.2679999999999998</v>
      </c>
      <c r="DG184">
        <v>0.23699999999999999</v>
      </c>
      <c r="DH184">
        <v>791</v>
      </c>
      <c r="DI184">
        <v>32</v>
      </c>
      <c r="DJ184">
        <v>0.03</v>
      </c>
      <c r="DK184">
        <v>7.0000000000000007E-2</v>
      </c>
      <c r="DL184">
        <v>-17.693548780487809</v>
      </c>
      <c r="DM184">
        <v>-1.0172425087108239</v>
      </c>
      <c r="DN184">
        <v>0.12648930567337421</v>
      </c>
      <c r="DO184">
        <v>0</v>
      </c>
      <c r="DP184">
        <v>0.73506997560975607</v>
      </c>
      <c r="DQ184">
        <v>0.11293570034843239</v>
      </c>
      <c r="DR184">
        <v>1.773159714579791E-2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363</v>
      </c>
      <c r="EA184">
        <v>3.2966199999999999</v>
      </c>
      <c r="EB184">
        <v>2.6251099999999998</v>
      </c>
      <c r="EC184">
        <v>0.19916800000000001</v>
      </c>
      <c r="ED184">
        <v>0.198904</v>
      </c>
      <c r="EE184">
        <v>0.14047299999999999</v>
      </c>
      <c r="EF184">
        <v>0.13711100000000001</v>
      </c>
      <c r="EG184">
        <v>24135.5</v>
      </c>
      <c r="EH184">
        <v>24487.4</v>
      </c>
      <c r="EI184">
        <v>28045.4</v>
      </c>
      <c r="EJ184">
        <v>29427.5</v>
      </c>
      <c r="EK184">
        <v>33193.300000000003</v>
      </c>
      <c r="EL184">
        <v>35254.400000000001</v>
      </c>
      <c r="EM184">
        <v>39606.5</v>
      </c>
      <c r="EN184">
        <v>42057.1</v>
      </c>
      <c r="EO184">
        <v>2.2014300000000002</v>
      </c>
      <c r="EP184">
        <v>2.19882</v>
      </c>
      <c r="EQ184">
        <v>0.12725600000000001</v>
      </c>
      <c r="ER184">
        <v>0</v>
      </c>
      <c r="ES184">
        <v>30.715399999999999</v>
      </c>
      <c r="ET184">
        <v>999.9</v>
      </c>
      <c r="EU184">
        <v>73.099999999999994</v>
      </c>
      <c r="EV184">
        <v>33.4</v>
      </c>
      <c r="EW184">
        <v>37.322099999999999</v>
      </c>
      <c r="EX184">
        <v>56.7273</v>
      </c>
      <c r="EY184">
        <v>-4.0504800000000003</v>
      </c>
      <c r="EZ184">
        <v>2</v>
      </c>
      <c r="FA184">
        <v>0.461364</v>
      </c>
      <c r="FB184">
        <v>0.102688</v>
      </c>
      <c r="FC184">
        <v>20.274799999999999</v>
      </c>
      <c r="FD184">
        <v>5.2183400000000004</v>
      </c>
      <c r="FE184">
        <v>12.0099</v>
      </c>
      <c r="FF184">
        <v>4.9863999999999997</v>
      </c>
      <c r="FG184">
        <v>3.2844500000000001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1.8622300000000001</v>
      </c>
      <c r="FN184">
        <v>1.8643099999999999</v>
      </c>
      <c r="FO184">
        <v>1.8603499999999999</v>
      </c>
      <c r="FP184">
        <v>1.86111</v>
      </c>
      <c r="FQ184">
        <v>1.8602000000000001</v>
      </c>
      <c r="FR184">
        <v>1.86191</v>
      </c>
      <c r="FS184">
        <v>1.85853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-7.87</v>
      </c>
      <c r="GH184">
        <v>0.25469999999999998</v>
      </c>
      <c r="GI184">
        <v>-4.6300871571038451</v>
      </c>
      <c r="GJ184">
        <v>-4.6782648166075668E-3</v>
      </c>
      <c r="GK184">
        <v>2.0645039605938809E-6</v>
      </c>
      <c r="GL184">
        <v>-4.2957140779123221E-10</v>
      </c>
      <c r="GM184">
        <v>-8.3289933805379121E-2</v>
      </c>
      <c r="GN184">
        <v>6.7050777095108757E-4</v>
      </c>
      <c r="GO184">
        <v>6.3862846072479287E-4</v>
      </c>
      <c r="GP184">
        <v>-1.0801389653900339E-5</v>
      </c>
      <c r="GQ184">
        <v>6</v>
      </c>
      <c r="GR184">
        <v>2074</v>
      </c>
      <c r="GS184">
        <v>4</v>
      </c>
      <c r="GT184">
        <v>34</v>
      </c>
      <c r="GU184">
        <v>78.5</v>
      </c>
      <c r="GV184">
        <v>78.8</v>
      </c>
      <c r="GW184">
        <v>3.0480999999999998</v>
      </c>
      <c r="GX184">
        <v>2.5134300000000001</v>
      </c>
      <c r="GY184">
        <v>2.04834</v>
      </c>
      <c r="GZ184">
        <v>2.6208499999999999</v>
      </c>
      <c r="HA184">
        <v>2.1972700000000001</v>
      </c>
      <c r="HB184">
        <v>2.3584000000000001</v>
      </c>
      <c r="HC184">
        <v>38.5259</v>
      </c>
      <c r="HD184">
        <v>14.2896</v>
      </c>
      <c r="HE184">
        <v>18</v>
      </c>
      <c r="HF184">
        <v>686.86599999999999</v>
      </c>
      <c r="HG184">
        <v>763.05</v>
      </c>
      <c r="HH184">
        <v>31.000800000000002</v>
      </c>
      <c r="HI184">
        <v>33.244100000000003</v>
      </c>
      <c r="HJ184">
        <v>30.000299999999999</v>
      </c>
      <c r="HK184">
        <v>33.180500000000002</v>
      </c>
      <c r="HL184">
        <v>33.193800000000003</v>
      </c>
      <c r="HM184">
        <v>60.964199999999998</v>
      </c>
      <c r="HN184">
        <v>10.6053</v>
      </c>
      <c r="HO184">
        <v>100</v>
      </c>
      <c r="HP184">
        <v>31</v>
      </c>
      <c r="HQ184">
        <v>1130.6099999999999</v>
      </c>
      <c r="HR184">
        <v>33.701300000000003</v>
      </c>
      <c r="HS184">
        <v>98.852199999999996</v>
      </c>
      <c r="HT184">
        <v>97.531499999999994</v>
      </c>
    </row>
    <row r="185" spans="1:228" x14ac:dyDescent="0.2">
      <c r="A185">
        <v>170</v>
      </c>
      <c r="B185">
        <v>1678129693</v>
      </c>
      <c r="C185">
        <v>675</v>
      </c>
      <c r="D185" t="s">
        <v>699</v>
      </c>
      <c r="E185" t="s">
        <v>700</v>
      </c>
      <c r="F185">
        <v>4</v>
      </c>
      <c r="G185">
        <v>1678129690.6875</v>
      </c>
      <c r="H185">
        <f t="shared" si="68"/>
        <v>8.5575253387049912E-4</v>
      </c>
      <c r="I185">
        <f t="shared" si="69"/>
        <v>0.8557525338704991</v>
      </c>
      <c r="J185">
        <f t="shared" si="70"/>
        <v>7.6891474092771777</v>
      </c>
      <c r="K185">
        <f t="shared" si="71"/>
        <v>1103.69875</v>
      </c>
      <c r="L185">
        <f t="shared" si="72"/>
        <v>857.9261930681015</v>
      </c>
      <c r="M185">
        <f t="shared" si="73"/>
        <v>86.904485551026355</v>
      </c>
      <c r="N185">
        <f t="shared" si="74"/>
        <v>111.80026072994264</v>
      </c>
      <c r="O185">
        <f t="shared" si="75"/>
        <v>5.6055513974702618E-2</v>
      </c>
      <c r="P185">
        <f t="shared" si="76"/>
        <v>2.7682989848662456</v>
      </c>
      <c r="Q185">
        <f t="shared" si="77"/>
        <v>5.543248299976318E-2</v>
      </c>
      <c r="R185">
        <f t="shared" si="78"/>
        <v>3.470070163044036E-2</v>
      </c>
      <c r="S185">
        <f t="shared" si="79"/>
        <v>226.11766273727537</v>
      </c>
      <c r="T185">
        <f t="shared" si="80"/>
        <v>33.902627507041899</v>
      </c>
      <c r="U185">
        <f t="shared" si="81"/>
        <v>32.782375000000002</v>
      </c>
      <c r="V185">
        <f t="shared" si="82"/>
        <v>4.9906577616804215</v>
      </c>
      <c r="W185">
        <f t="shared" si="83"/>
        <v>70.158291142687077</v>
      </c>
      <c r="X185">
        <f t="shared" si="84"/>
        <v>3.4923553565842038</v>
      </c>
      <c r="Y185">
        <f t="shared" si="85"/>
        <v>4.9778227201707264</v>
      </c>
      <c r="Z185">
        <f t="shared" si="86"/>
        <v>1.4983024050962177</v>
      </c>
      <c r="AA185">
        <f t="shared" si="87"/>
        <v>-37.738686743689009</v>
      </c>
      <c r="AB185">
        <f t="shared" si="88"/>
        <v>-6.8279374703997782</v>
      </c>
      <c r="AC185">
        <f t="shared" si="89"/>
        <v>-0.56354374089542902</v>
      </c>
      <c r="AD185">
        <f t="shared" si="90"/>
        <v>180.98749478229115</v>
      </c>
      <c r="AE185">
        <f t="shared" si="91"/>
        <v>18.358932024388825</v>
      </c>
      <c r="AF185">
        <f t="shared" si="92"/>
        <v>0.8629238801828818</v>
      </c>
      <c r="AG185">
        <f t="shared" si="93"/>
        <v>7.6891474092771777</v>
      </c>
      <c r="AH185">
        <v>1159.9187563389071</v>
      </c>
      <c r="AI185">
        <v>1146.204787878788</v>
      </c>
      <c r="AJ185">
        <v>1.7159370413569759</v>
      </c>
      <c r="AK185">
        <v>60.624577214499709</v>
      </c>
      <c r="AL185">
        <f t="shared" si="94"/>
        <v>0.8557525338704991</v>
      </c>
      <c r="AM185">
        <v>33.707905234001537</v>
      </c>
      <c r="AN185">
        <v>34.47173575757575</v>
      </c>
      <c r="AO185">
        <v>-1.7953959946345421E-4</v>
      </c>
      <c r="AP185">
        <v>101.7342113738122</v>
      </c>
      <c r="AQ185">
        <v>12</v>
      </c>
      <c r="AR185">
        <v>2</v>
      </c>
      <c r="AS185">
        <f t="shared" si="95"/>
        <v>1</v>
      </c>
      <c r="AT185">
        <f t="shared" si="96"/>
        <v>0</v>
      </c>
      <c r="AU185">
        <f t="shared" si="97"/>
        <v>47396.300230674467</v>
      </c>
      <c r="AV185">
        <f t="shared" si="98"/>
        <v>1199.9949999999999</v>
      </c>
      <c r="AW185">
        <f t="shared" si="99"/>
        <v>1025.9224635944431</v>
      </c>
      <c r="AX185">
        <f t="shared" si="100"/>
        <v>0.85493894857432173</v>
      </c>
      <c r="AY185">
        <f t="shared" si="101"/>
        <v>0.18843217074844093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1678129690.6875</v>
      </c>
      <c r="BF185">
        <v>1103.69875</v>
      </c>
      <c r="BG185">
        <v>1121.5250000000001</v>
      </c>
      <c r="BH185">
        <v>34.476737499999999</v>
      </c>
      <c r="BI185">
        <v>33.707637499999997</v>
      </c>
      <c r="BJ185">
        <v>1111.5662500000001</v>
      </c>
      <c r="BK185">
        <v>34.222074999999997</v>
      </c>
      <c r="BL185">
        <v>649.9855</v>
      </c>
      <c r="BM185">
        <v>101.19612499999999</v>
      </c>
      <c r="BN185">
        <v>9.9867887500000002E-2</v>
      </c>
      <c r="BO185">
        <v>32.736624999999997</v>
      </c>
      <c r="BP185">
        <v>32.782375000000002</v>
      </c>
      <c r="BQ185">
        <v>999.9</v>
      </c>
      <c r="BR185">
        <v>0</v>
      </c>
      <c r="BS185">
        <v>0</v>
      </c>
      <c r="BT185">
        <v>9000.2350000000006</v>
      </c>
      <c r="BU185">
        <v>0</v>
      </c>
      <c r="BV185">
        <v>420.36212499999999</v>
      </c>
      <c r="BW185">
        <v>-17.829025000000001</v>
      </c>
      <c r="BX185">
        <v>1143.10625</v>
      </c>
      <c r="BY185">
        <v>1160.6475</v>
      </c>
      <c r="BZ185">
        <v>0.76909037499999999</v>
      </c>
      <c r="CA185">
        <v>1121.5250000000001</v>
      </c>
      <c r="CB185">
        <v>33.707637499999997</v>
      </c>
      <c r="CC185">
        <v>3.4889112500000001</v>
      </c>
      <c r="CD185">
        <v>3.4110812500000001</v>
      </c>
      <c r="CE185">
        <v>26.565862500000001</v>
      </c>
      <c r="CF185">
        <v>26.18355</v>
      </c>
      <c r="CG185">
        <v>1199.9949999999999</v>
      </c>
      <c r="CH185">
        <v>0.49995149999999999</v>
      </c>
      <c r="CI185">
        <v>0.5000484999999999</v>
      </c>
      <c r="CJ185">
        <v>0</v>
      </c>
      <c r="CK185">
        <v>997.23074999999994</v>
      </c>
      <c r="CL185">
        <v>4.9990899999999998</v>
      </c>
      <c r="CM185">
        <v>10654.9625</v>
      </c>
      <c r="CN185">
        <v>9557.6574999999993</v>
      </c>
      <c r="CO185">
        <v>42.476374999999997</v>
      </c>
      <c r="CP185">
        <v>44.125</v>
      </c>
      <c r="CQ185">
        <v>43.186999999999998</v>
      </c>
      <c r="CR185">
        <v>43.311999999999998</v>
      </c>
      <c r="CS185">
        <v>43.75</v>
      </c>
      <c r="CT185">
        <v>597.44000000000005</v>
      </c>
      <c r="CU185">
        <v>597.55500000000006</v>
      </c>
      <c r="CV185">
        <v>0</v>
      </c>
      <c r="CW185">
        <v>1678129735</v>
      </c>
      <c r="CX185">
        <v>0</v>
      </c>
      <c r="CY185">
        <v>1678124978.5</v>
      </c>
      <c r="CZ185" t="s">
        <v>356</v>
      </c>
      <c r="DA185">
        <v>1678124978.5</v>
      </c>
      <c r="DB185">
        <v>1678124958</v>
      </c>
      <c r="DC185">
        <v>13</v>
      </c>
      <c r="DD185">
        <v>-0.20300000000000001</v>
      </c>
      <c r="DE185">
        <v>-1.0999999999999999E-2</v>
      </c>
      <c r="DF185">
        <v>-7.2679999999999998</v>
      </c>
      <c r="DG185">
        <v>0.23699999999999999</v>
      </c>
      <c r="DH185">
        <v>791</v>
      </c>
      <c r="DI185">
        <v>32</v>
      </c>
      <c r="DJ185">
        <v>0.03</v>
      </c>
      <c r="DK185">
        <v>7.0000000000000007E-2</v>
      </c>
      <c r="DL185">
        <v>-17.732924390243902</v>
      </c>
      <c r="DM185">
        <v>-0.96212404181185829</v>
      </c>
      <c r="DN185">
        <v>0.12569486432353211</v>
      </c>
      <c r="DO185">
        <v>0</v>
      </c>
      <c r="DP185">
        <v>0.74087429268292682</v>
      </c>
      <c r="DQ185">
        <v>0.1749812613240426</v>
      </c>
      <c r="DR185">
        <v>2.139744358248331E-2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363</v>
      </c>
      <c r="EA185">
        <v>3.2965499999999999</v>
      </c>
      <c r="EB185">
        <v>2.6252499999999999</v>
      </c>
      <c r="EC185">
        <v>0.19992699999999999</v>
      </c>
      <c r="ED185">
        <v>0.19964000000000001</v>
      </c>
      <c r="EE185">
        <v>0.14044400000000001</v>
      </c>
      <c r="EF185">
        <v>0.13711000000000001</v>
      </c>
      <c r="EG185">
        <v>24113.200000000001</v>
      </c>
      <c r="EH185">
        <v>24464.6</v>
      </c>
      <c r="EI185">
        <v>28046.2</v>
      </c>
      <c r="EJ185">
        <v>29427.200000000001</v>
      </c>
      <c r="EK185">
        <v>33195.300000000003</v>
      </c>
      <c r="EL185">
        <v>35254.300000000003</v>
      </c>
      <c r="EM185">
        <v>39607.5</v>
      </c>
      <c r="EN185">
        <v>42056.800000000003</v>
      </c>
      <c r="EO185">
        <v>2.2015199999999999</v>
      </c>
      <c r="EP185">
        <v>2.19875</v>
      </c>
      <c r="EQ185">
        <v>0.12706999999999999</v>
      </c>
      <c r="ER185">
        <v>0</v>
      </c>
      <c r="ES185">
        <v>30.715599999999998</v>
      </c>
      <c r="ET185">
        <v>999.9</v>
      </c>
      <c r="EU185">
        <v>73.099999999999994</v>
      </c>
      <c r="EV185">
        <v>33.4</v>
      </c>
      <c r="EW185">
        <v>37.32</v>
      </c>
      <c r="EX185">
        <v>56.307299999999998</v>
      </c>
      <c r="EY185">
        <v>-4.0865400000000003</v>
      </c>
      <c r="EZ185">
        <v>2</v>
      </c>
      <c r="FA185">
        <v>0.46143499999999998</v>
      </c>
      <c r="FB185">
        <v>0.10570300000000001</v>
      </c>
      <c r="FC185">
        <v>20.274899999999999</v>
      </c>
      <c r="FD185">
        <v>5.2186399999999997</v>
      </c>
      <c r="FE185">
        <v>12.0099</v>
      </c>
      <c r="FF185">
        <v>4.9861500000000003</v>
      </c>
      <c r="FG185">
        <v>3.2844799999999998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1.8622300000000001</v>
      </c>
      <c r="FN185">
        <v>1.86432</v>
      </c>
      <c r="FO185">
        <v>1.8603499999999999</v>
      </c>
      <c r="FP185">
        <v>1.8611</v>
      </c>
      <c r="FQ185">
        <v>1.8602000000000001</v>
      </c>
      <c r="FR185">
        <v>1.86189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-7.88</v>
      </c>
      <c r="GH185">
        <v>0.25459999999999999</v>
      </c>
      <c r="GI185">
        <v>-4.6300871571038451</v>
      </c>
      <c r="GJ185">
        <v>-4.6782648166075668E-3</v>
      </c>
      <c r="GK185">
        <v>2.0645039605938809E-6</v>
      </c>
      <c r="GL185">
        <v>-4.2957140779123221E-10</v>
      </c>
      <c r="GM185">
        <v>-8.3289933805379121E-2</v>
      </c>
      <c r="GN185">
        <v>6.7050777095108757E-4</v>
      </c>
      <c r="GO185">
        <v>6.3862846072479287E-4</v>
      </c>
      <c r="GP185">
        <v>-1.0801389653900339E-5</v>
      </c>
      <c r="GQ185">
        <v>6</v>
      </c>
      <c r="GR185">
        <v>2074</v>
      </c>
      <c r="GS185">
        <v>4</v>
      </c>
      <c r="GT185">
        <v>34</v>
      </c>
      <c r="GU185">
        <v>78.599999999999994</v>
      </c>
      <c r="GV185">
        <v>78.900000000000006</v>
      </c>
      <c r="GW185">
        <v>3.0627399999999998</v>
      </c>
      <c r="GX185">
        <v>2.51953</v>
      </c>
      <c r="GY185">
        <v>2.04834</v>
      </c>
      <c r="GZ185">
        <v>2.6208499999999999</v>
      </c>
      <c r="HA185">
        <v>2.1972700000000001</v>
      </c>
      <c r="HB185">
        <v>2.323</v>
      </c>
      <c r="HC185">
        <v>38.501399999999997</v>
      </c>
      <c r="HD185">
        <v>14.2721</v>
      </c>
      <c r="HE185">
        <v>18</v>
      </c>
      <c r="HF185">
        <v>686.97699999999998</v>
      </c>
      <c r="HG185">
        <v>762.99599999999998</v>
      </c>
      <c r="HH185">
        <v>31.000800000000002</v>
      </c>
      <c r="HI185">
        <v>33.246000000000002</v>
      </c>
      <c r="HJ185">
        <v>30.000299999999999</v>
      </c>
      <c r="HK185">
        <v>33.183100000000003</v>
      </c>
      <c r="HL185">
        <v>33.195399999999999</v>
      </c>
      <c r="HM185">
        <v>61.255400000000002</v>
      </c>
      <c r="HN185">
        <v>10.6053</v>
      </c>
      <c r="HO185">
        <v>100</v>
      </c>
      <c r="HP185">
        <v>31</v>
      </c>
      <c r="HQ185">
        <v>1137.29</v>
      </c>
      <c r="HR185">
        <v>33.701300000000003</v>
      </c>
      <c r="HS185">
        <v>98.854799999999997</v>
      </c>
      <c r="HT185">
        <v>97.530699999999996</v>
      </c>
    </row>
    <row r="186" spans="1:228" x14ac:dyDescent="0.2">
      <c r="A186">
        <v>171</v>
      </c>
      <c r="B186">
        <v>1678129696.5</v>
      </c>
      <c r="C186">
        <v>678.5</v>
      </c>
      <c r="D186" t="s">
        <v>701</v>
      </c>
      <c r="E186" t="s">
        <v>702</v>
      </c>
      <c r="F186">
        <v>4</v>
      </c>
      <c r="G186">
        <v>1678129694.125</v>
      </c>
      <c r="H186">
        <f t="shared" si="68"/>
        <v>8.5689562653846086E-4</v>
      </c>
      <c r="I186">
        <f t="shared" si="69"/>
        <v>0.85689562653846085</v>
      </c>
      <c r="J186">
        <f t="shared" si="70"/>
        <v>7.4279913294636239</v>
      </c>
      <c r="K186">
        <f t="shared" si="71"/>
        <v>1109.45</v>
      </c>
      <c r="L186">
        <f t="shared" si="72"/>
        <v>871.12100262906006</v>
      </c>
      <c r="M186">
        <f t="shared" si="73"/>
        <v>88.240420634460321</v>
      </c>
      <c r="N186">
        <f t="shared" si="74"/>
        <v>112.38201624968625</v>
      </c>
      <c r="O186">
        <f t="shared" si="75"/>
        <v>5.6098303372937981E-2</v>
      </c>
      <c r="P186">
        <f t="shared" si="76"/>
        <v>2.7727422910678783</v>
      </c>
      <c r="Q186">
        <f t="shared" si="77"/>
        <v>5.5475314518354371E-2</v>
      </c>
      <c r="R186">
        <f t="shared" si="78"/>
        <v>3.4727468062489608E-2</v>
      </c>
      <c r="S186">
        <f t="shared" si="79"/>
        <v>226.11889498749537</v>
      </c>
      <c r="T186">
        <f t="shared" si="80"/>
        <v>33.907915899695901</v>
      </c>
      <c r="U186">
        <f t="shared" si="81"/>
        <v>32.783212499999998</v>
      </c>
      <c r="V186">
        <f t="shared" si="82"/>
        <v>4.9908929882506685</v>
      </c>
      <c r="W186">
        <f t="shared" si="83"/>
        <v>70.117335013563263</v>
      </c>
      <c r="X186">
        <f t="shared" si="84"/>
        <v>3.4917561952266021</v>
      </c>
      <c r="Y186">
        <f t="shared" si="85"/>
        <v>4.9798757961225544</v>
      </c>
      <c r="Z186">
        <f t="shared" si="86"/>
        <v>1.4991367930240664</v>
      </c>
      <c r="AA186">
        <f t="shared" si="87"/>
        <v>-37.789097130346121</v>
      </c>
      <c r="AB186">
        <f t="shared" si="88"/>
        <v>-5.8691187850749005</v>
      </c>
      <c r="AC186">
        <f t="shared" si="89"/>
        <v>-0.48365075670105784</v>
      </c>
      <c r="AD186">
        <f t="shared" si="90"/>
        <v>181.9770283153733</v>
      </c>
      <c r="AE186">
        <f t="shared" si="91"/>
        <v>18.331240073155868</v>
      </c>
      <c r="AF186">
        <f t="shared" si="92"/>
        <v>0.85771231406920379</v>
      </c>
      <c r="AG186">
        <f t="shared" si="93"/>
        <v>7.4279913294636239</v>
      </c>
      <c r="AH186">
        <v>1165.925204372006</v>
      </c>
      <c r="AI186">
        <v>1152.3390909090911</v>
      </c>
      <c r="AJ186">
        <v>1.7487488014886681</v>
      </c>
      <c r="AK186">
        <v>60.624577214499709</v>
      </c>
      <c r="AL186">
        <f t="shared" si="94"/>
        <v>0.85689562653846085</v>
      </c>
      <c r="AM186">
        <v>33.706129316623731</v>
      </c>
      <c r="AN186">
        <v>34.470066060606051</v>
      </c>
      <c r="AO186">
        <v>-3.2329051485100188E-5</v>
      </c>
      <c r="AP186">
        <v>101.7342113738122</v>
      </c>
      <c r="AQ186">
        <v>12</v>
      </c>
      <c r="AR186">
        <v>2</v>
      </c>
      <c r="AS186">
        <f t="shared" si="95"/>
        <v>1</v>
      </c>
      <c r="AT186">
        <f t="shared" si="96"/>
        <v>0</v>
      </c>
      <c r="AU186">
        <f t="shared" si="97"/>
        <v>47517.582870012178</v>
      </c>
      <c r="AV186">
        <f t="shared" si="98"/>
        <v>1200</v>
      </c>
      <c r="AW186">
        <f t="shared" si="99"/>
        <v>1025.9268885945571</v>
      </c>
      <c r="AX186">
        <f t="shared" si="100"/>
        <v>0.85493907382879764</v>
      </c>
      <c r="AY186">
        <f t="shared" si="101"/>
        <v>0.18843241248957948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1678129694.125</v>
      </c>
      <c r="BF186">
        <v>1109.45</v>
      </c>
      <c r="BG186">
        <v>1127.25</v>
      </c>
      <c r="BH186">
        <v>34.471074999999999</v>
      </c>
      <c r="BI186">
        <v>33.706612499999999</v>
      </c>
      <c r="BJ186">
        <v>1117.3275000000001</v>
      </c>
      <c r="BK186">
        <v>34.216462500000013</v>
      </c>
      <c r="BL186">
        <v>649.98300000000006</v>
      </c>
      <c r="BM186">
        <v>101.1955</v>
      </c>
      <c r="BN186">
        <v>9.9751024999999993E-2</v>
      </c>
      <c r="BO186">
        <v>32.743949999999998</v>
      </c>
      <c r="BP186">
        <v>32.783212499999998</v>
      </c>
      <c r="BQ186">
        <v>999.9</v>
      </c>
      <c r="BR186">
        <v>0</v>
      </c>
      <c r="BS186">
        <v>0</v>
      </c>
      <c r="BT186">
        <v>9023.9050000000007</v>
      </c>
      <c r="BU186">
        <v>0</v>
      </c>
      <c r="BV186">
        <v>388.62150000000003</v>
      </c>
      <c r="BW186">
        <v>-17.801275</v>
      </c>
      <c r="BX186">
        <v>1149.0587499999999</v>
      </c>
      <c r="BY186">
        <v>1166.57</v>
      </c>
      <c r="BZ186">
        <v>0.76446674999999997</v>
      </c>
      <c r="CA186">
        <v>1127.25</v>
      </c>
      <c r="CB186">
        <v>33.706612499999999</v>
      </c>
      <c r="CC186">
        <v>3.4883237500000002</v>
      </c>
      <c r="CD186">
        <v>3.4109625000000001</v>
      </c>
      <c r="CE186">
        <v>26.562999999999999</v>
      </c>
      <c r="CF186">
        <v>26.182937500000001</v>
      </c>
      <c r="CG186">
        <v>1200</v>
      </c>
      <c r="CH186">
        <v>0.499948</v>
      </c>
      <c r="CI186">
        <v>0.50005199999999994</v>
      </c>
      <c r="CJ186">
        <v>0</v>
      </c>
      <c r="CK186">
        <v>997.32212500000003</v>
      </c>
      <c r="CL186">
        <v>4.9990899999999998</v>
      </c>
      <c r="CM186">
        <v>10649.6875</v>
      </c>
      <c r="CN186">
        <v>9557.6762500000004</v>
      </c>
      <c r="CO186">
        <v>42.492125000000001</v>
      </c>
      <c r="CP186">
        <v>44.125</v>
      </c>
      <c r="CQ186">
        <v>43.218499999999999</v>
      </c>
      <c r="CR186">
        <v>43.327749999999988</v>
      </c>
      <c r="CS186">
        <v>43.75</v>
      </c>
      <c r="CT186">
        <v>597.4375</v>
      </c>
      <c r="CU186">
        <v>597.5625</v>
      </c>
      <c r="CV186">
        <v>0</v>
      </c>
      <c r="CW186">
        <v>1678129738.5999999</v>
      </c>
      <c r="CX186">
        <v>0</v>
      </c>
      <c r="CY186">
        <v>1678124978.5</v>
      </c>
      <c r="CZ186" t="s">
        <v>356</v>
      </c>
      <c r="DA186">
        <v>1678124978.5</v>
      </c>
      <c r="DB186">
        <v>1678124958</v>
      </c>
      <c r="DC186">
        <v>13</v>
      </c>
      <c r="DD186">
        <v>-0.20300000000000001</v>
      </c>
      <c r="DE186">
        <v>-1.0999999999999999E-2</v>
      </c>
      <c r="DF186">
        <v>-7.2679999999999998</v>
      </c>
      <c r="DG186">
        <v>0.23699999999999999</v>
      </c>
      <c r="DH186">
        <v>791</v>
      </c>
      <c r="DI186">
        <v>32</v>
      </c>
      <c r="DJ186">
        <v>0.03</v>
      </c>
      <c r="DK186">
        <v>7.0000000000000007E-2</v>
      </c>
      <c r="DL186">
        <v>-17.765454999999999</v>
      </c>
      <c r="DM186">
        <v>-0.83949118198869943</v>
      </c>
      <c r="DN186">
        <v>0.12034816149405871</v>
      </c>
      <c r="DO186">
        <v>0</v>
      </c>
      <c r="DP186">
        <v>0.74970559999999997</v>
      </c>
      <c r="DQ186">
        <v>0.18450639399624441</v>
      </c>
      <c r="DR186">
        <v>2.161000047292919E-2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363</v>
      </c>
      <c r="EA186">
        <v>3.2964500000000001</v>
      </c>
      <c r="EB186">
        <v>2.6253799999999998</v>
      </c>
      <c r="EC186">
        <v>0.200597</v>
      </c>
      <c r="ED186">
        <v>0.200295</v>
      </c>
      <c r="EE186">
        <v>0.14043600000000001</v>
      </c>
      <c r="EF186">
        <v>0.13711599999999999</v>
      </c>
      <c r="EG186">
        <v>24093.4</v>
      </c>
      <c r="EH186">
        <v>24444.400000000001</v>
      </c>
      <c r="EI186">
        <v>28046.6</v>
      </c>
      <c r="EJ186">
        <v>29427.1</v>
      </c>
      <c r="EK186">
        <v>33195.9</v>
      </c>
      <c r="EL186">
        <v>35254.199999999997</v>
      </c>
      <c r="EM186">
        <v>39607.800000000003</v>
      </c>
      <c r="EN186">
        <v>42057</v>
      </c>
      <c r="EO186">
        <v>2.2013799999999999</v>
      </c>
      <c r="EP186">
        <v>2.19882</v>
      </c>
      <c r="EQ186">
        <v>0.12779199999999999</v>
      </c>
      <c r="ER186">
        <v>0</v>
      </c>
      <c r="ES186">
        <v>30.7181</v>
      </c>
      <c r="ET186">
        <v>999.9</v>
      </c>
      <c r="EU186">
        <v>73.099999999999994</v>
      </c>
      <c r="EV186">
        <v>33.4</v>
      </c>
      <c r="EW186">
        <v>37.322200000000002</v>
      </c>
      <c r="EX186">
        <v>56.637300000000003</v>
      </c>
      <c r="EY186">
        <v>-3.9342999999999999</v>
      </c>
      <c r="EZ186">
        <v>2</v>
      </c>
      <c r="FA186">
        <v>0.461814</v>
      </c>
      <c r="FB186">
        <v>0.108399</v>
      </c>
      <c r="FC186">
        <v>20.274899999999999</v>
      </c>
      <c r="FD186">
        <v>5.2201399999999998</v>
      </c>
      <c r="FE186">
        <v>12.0099</v>
      </c>
      <c r="FF186">
        <v>4.98705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1.86226</v>
      </c>
      <c r="FN186">
        <v>1.86432</v>
      </c>
      <c r="FO186">
        <v>1.8603499999999999</v>
      </c>
      <c r="FP186">
        <v>1.8611</v>
      </c>
      <c r="FQ186">
        <v>1.8602000000000001</v>
      </c>
      <c r="FR186">
        <v>1.86189</v>
      </c>
      <c r="FS186">
        <v>1.85853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-7.88</v>
      </c>
      <c r="GH186">
        <v>0.25459999999999999</v>
      </c>
      <c r="GI186">
        <v>-4.6300871571038451</v>
      </c>
      <c r="GJ186">
        <v>-4.6782648166075668E-3</v>
      </c>
      <c r="GK186">
        <v>2.0645039605938809E-6</v>
      </c>
      <c r="GL186">
        <v>-4.2957140779123221E-10</v>
      </c>
      <c r="GM186">
        <v>-8.3289933805379121E-2</v>
      </c>
      <c r="GN186">
        <v>6.7050777095108757E-4</v>
      </c>
      <c r="GO186">
        <v>6.3862846072479287E-4</v>
      </c>
      <c r="GP186">
        <v>-1.0801389653900339E-5</v>
      </c>
      <c r="GQ186">
        <v>6</v>
      </c>
      <c r="GR186">
        <v>2074</v>
      </c>
      <c r="GS186">
        <v>4</v>
      </c>
      <c r="GT186">
        <v>34</v>
      </c>
      <c r="GU186">
        <v>78.599999999999994</v>
      </c>
      <c r="GV186">
        <v>79</v>
      </c>
      <c r="GW186">
        <v>3.0737299999999999</v>
      </c>
      <c r="GX186">
        <v>2.5158700000000001</v>
      </c>
      <c r="GY186">
        <v>2.04834</v>
      </c>
      <c r="GZ186">
        <v>2.6208499999999999</v>
      </c>
      <c r="HA186">
        <v>2.1972700000000001</v>
      </c>
      <c r="HB186">
        <v>2.3571800000000001</v>
      </c>
      <c r="HC186">
        <v>38.501399999999997</v>
      </c>
      <c r="HD186">
        <v>14.2896</v>
      </c>
      <c r="HE186">
        <v>18</v>
      </c>
      <c r="HF186">
        <v>686.85400000000004</v>
      </c>
      <c r="HG186">
        <v>763.08699999999999</v>
      </c>
      <c r="HH186">
        <v>31.000900000000001</v>
      </c>
      <c r="HI186">
        <v>33.247300000000003</v>
      </c>
      <c r="HJ186">
        <v>30.000299999999999</v>
      </c>
      <c r="HK186">
        <v>33.183100000000003</v>
      </c>
      <c r="HL186">
        <v>33.196800000000003</v>
      </c>
      <c r="HM186">
        <v>61.467399999999998</v>
      </c>
      <c r="HN186">
        <v>10.6053</v>
      </c>
      <c r="HO186">
        <v>100</v>
      </c>
      <c r="HP186">
        <v>31</v>
      </c>
      <c r="HQ186">
        <v>1144.1600000000001</v>
      </c>
      <c r="HR186">
        <v>33.701300000000003</v>
      </c>
      <c r="HS186">
        <v>98.855800000000002</v>
      </c>
      <c r="HT186">
        <v>97.530900000000003</v>
      </c>
    </row>
    <row r="187" spans="1:228" x14ac:dyDescent="0.2">
      <c r="A187">
        <v>172</v>
      </c>
      <c r="B187">
        <v>1678129700.5</v>
      </c>
      <c r="C187">
        <v>682.5</v>
      </c>
      <c r="D187" t="s">
        <v>703</v>
      </c>
      <c r="E187" t="s">
        <v>704</v>
      </c>
      <c r="F187">
        <v>4</v>
      </c>
      <c r="G187">
        <v>1678129698.5</v>
      </c>
      <c r="H187">
        <f t="shared" si="68"/>
        <v>8.4634681697405947E-4</v>
      </c>
      <c r="I187">
        <f t="shared" si="69"/>
        <v>0.84634681697405945</v>
      </c>
      <c r="J187">
        <f t="shared" si="70"/>
        <v>7.6383666389545297</v>
      </c>
      <c r="K187">
        <f t="shared" si="71"/>
        <v>1116.7842857142859</v>
      </c>
      <c r="L187">
        <f t="shared" si="72"/>
        <v>868.87265490048878</v>
      </c>
      <c r="M187">
        <f t="shared" si="73"/>
        <v>88.011889321423382</v>
      </c>
      <c r="N187">
        <f t="shared" si="74"/>
        <v>113.12393639715557</v>
      </c>
      <c r="O187">
        <f t="shared" si="75"/>
        <v>5.5239839551460203E-2</v>
      </c>
      <c r="P187">
        <f t="shared" si="76"/>
        <v>2.7662371702303075</v>
      </c>
      <c r="Q187">
        <f t="shared" si="77"/>
        <v>5.4634257063312638E-2</v>
      </c>
      <c r="R187">
        <f t="shared" si="78"/>
        <v>3.4200266549690814E-2</v>
      </c>
      <c r="S187">
        <f t="shared" si="79"/>
        <v>226.11396866416823</v>
      </c>
      <c r="T187">
        <f t="shared" si="80"/>
        <v>33.919568269621671</v>
      </c>
      <c r="U187">
        <f t="shared" si="81"/>
        <v>32.796799999999998</v>
      </c>
      <c r="V187">
        <f t="shared" si="82"/>
        <v>4.9947106242370944</v>
      </c>
      <c r="W187">
        <f t="shared" si="83"/>
        <v>70.082891749715543</v>
      </c>
      <c r="X187">
        <f t="shared" si="84"/>
        <v>3.4912746787486379</v>
      </c>
      <c r="Y187">
        <f t="shared" si="85"/>
        <v>4.9816361619564713</v>
      </c>
      <c r="Z187">
        <f t="shared" si="86"/>
        <v>1.5034359454884565</v>
      </c>
      <c r="AA187">
        <f t="shared" si="87"/>
        <v>-37.323894628556019</v>
      </c>
      <c r="AB187">
        <f t="shared" si="88"/>
        <v>-6.9453544761130956</v>
      </c>
      <c r="AC187">
        <f t="shared" si="89"/>
        <v>-0.57374089658546534</v>
      </c>
      <c r="AD187">
        <f t="shared" si="90"/>
        <v>181.27097866291365</v>
      </c>
      <c r="AE187">
        <f t="shared" si="91"/>
        <v>18.164307957594236</v>
      </c>
      <c r="AF187">
        <f t="shared" si="92"/>
        <v>0.84847458883914773</v>
      </c>
      <c r="AG187">
        <f t="shared" si="93"/>
        <v>7.6383666389545297</v>
      </c>
      <c r="AH187">
        <v>1172.802356787173</v>
      </c>
      <c r="AI187">
        <v>1159.1938787878789</v>
      </c>
      <c r="AJ187">
        <v>1.7008315760007811</v>
      </c>
      <c r="AK187">
        <v>60.624577214499709</v>
      </c>
      <c r="AL187">
        <f t="shared" si="94"/>
        <v>0.84634681697405945</v>
      </c>
      <c r="AM187">
        <v>33.710776605014139</v>
      </c>
      <c r="AN187">
        <v>34.465440606060611</v>
      </c>
      <c r="AO187">
        <v>-5.7718783505919092E-5</v>
      </c>
      <c r="AP187">
        <v>101.7342113738122</v>
      </c>
      <c r="AQ187">
        <v>12</v>
      </c>
      <c r="AR187">
        <v>2</v>
      </c>
      <c r="AS187">
        <f t="shared" si="95"/>
        <v>1</v>
      </c>
      <c r="AT187">
        <f t="shared" si="96"/>
        <v>0</v>
      </c>
      <c r="AU187">
        <f t="shared" si="97"/>
        <v>47337.406026058212</v>
      </c>
      <c r="AV187">
        <f t="shared" si="98"/>
        <v>1199.987142857143</v>
      </c>
      <c r="AW187">
        <f t="shared" si="99"/>
        <v>1025.9145993078594</v>
      </c>
      <c r="AX187">
        <f t="shared" si="100"/>
        <v>0.8549379928064722</v>
      </c>
      <c r="AY187">
        <f t="shared" si="101"/>
        <v>0.18843032611649141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1678129698.5</v>
      </c>
      <c r="BF187">
        <v>1116.7842857142859</v>
      </c>
      <c r="BG187">
        <v>1134.4257142857141</v>
      </c>
      <c r="BH187">
        <v>34.466628571428572</v>
      </c>
      <c r="BI187">
        <v>33.710428571428572</v>
      </c>
      <c r="BJ187">
        <v>1124.674285714286</v>
      </c>
      <c r="BK187">
        <v>34.212028571428569</v>
      </c>
      <c r="BL187">
        <v>650.01100000000008</v>
      </c>
      <c r="BM187">
        <v>101.19414285714289</v>
      </c>
      <c r="BN187">
        <v>0.1002054285714286</v>
      </c>
      <c r="BO187">
        <v>32.750228571428572</v>
      </c>
      <c r="BP187">
        <v>32.796799999999998</v>
      </c>
      <c r="BQ187">
        <v>999.89999999999986</v>
      </c>
      <c r="BR187">
        <v>0</v>
      </c>
      <c r="BS187">
        <v>0</v>
      </c>
      <c r="BT187">
        <v>8989.4657142857141</v>
      </c>
      <c r="BU187">
        <v>0</v>
      </c>
      <c r="BV187">
        <v>327.74185714285721</v>
      </c>
      <c r="BW187">
        <v>-17.641485714285711</v>
      </c>
      <c r="BX187">
        <v>1156.6485714285709</v>
      </c>
      <c r="BY187">
        <v>1174.001428571429</v>
      </c>
      <c r="BZ187">
        <v>0.75621000000000005</v>
      </c>
      <c r="CA187">
        <v>1134.4257142857141</v>
      </c>
      <c r="CB187">
        <v>33.710428571428572</v>
      </c>
      <c r="CC187">
        <v>3.4878242857142858</v>
      </c>
      <c r="CD187">
        <v>3.4113000000000002</v>
      </c>
      <c r="CE187">
        <v>26.560585714285711</v>
      </c>
      <c r="CF187">
        <v>26.184642857142851</v>
      </c>
      <c r="CG187">
        <v>1199.987142857143</v>
      </c>
      <c r="CH187">
        <v>0.4999831428571429</v>
      </c>
      <c r="CI187">
        <v>0.50001685714285726</v>
      </c>
      <c r="CJ187">
        <v>0</v>
      </c>
      <c r="CK187">
        <v>997.05114285714274</v>
      </c>
      <c r="CL187">
        <v>4.9990899999999998</v>
      </c>
      <c r="CM187">
        <v>10646.357142857139</v>
      </c>
      <c r="CN187">
        <v>9557.6857142857152</v>
      </c>
      <c r="CO187">
        <v>42.491</v>
      </c>
      <c r="CP187">
        <v>44.125</v>
      </c>
      <c r="CQ187">
        <v>43.241</v>
      </c>
      <c r="CR187">
        <v>43.311999999999998</v>
      </c>
      <c r="CS187">
        <v>43.75</v>
      </c>
      <c r="CT187">
        <v>597.47428571428566</v>
      </c>
      <c r="CU187">
        <v>597.51285714285711</v>
      </c>
      <c r="CV187">
        <v>0</v>
      </c>
      <c r="CW187">
        <v>1678129742.8</v>
      </c>
      <c r="CX187">
        <v>0</v>
      </c>
      <c r="CY187">
        <v>1678124978.5</v>
      </c>
      <c r="CZ187" t="s">
        <v>356</v>
      </c>
      <c r="DA187">
        <v>1678124978.5</v>
      </c>
      <c r="DB187">
        <v>1678124958</v>
      </c>
      <c r="DC187">
        <v>13</v>
      </c>
      <c r="DD187">
        <v>-0.20300000000000001</v>
      </c>
      <c r="DE187">
        <v>-1.0999999999999999E-2</v>
      </c>
      <c r="DF187">
        <v>-7.2679999999999998</v>
      </c>
      <c r="DG187">
        <v>0.23699999999999999</v>
      </c>
      <c r="DH187">
        <v>791</v>
      </c>
      <c r="DI187">
        <v>32</v>
      </c>
      <c r="DJ187">
        <v>0.03</v>
      </c>
      <c r="DK187">
        <v>7.0000000000000007E-2</v>
      </c>
      <c r="DL187">
        <v>-17.777180000000001</v>
      </c>
      <c r="DM187">
        <v>0.25174333958726541</v>
      </c>
      <c r="DN187">
        <v>0.1091191600957412</v>
      </c>
      <c r="DO187">
        <v>0</v>
      </c>
      <c r="DP187">
        <v>0.756075575</v>
      </c>
      <c r="DQ187">
        <v>9.6184378986862884E-2</v>
      </c>
      <c r="DR187">
        <v>1.7670464413658601E-2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3.2967599999999999</v>
      </c>
      <c r="EB187">
        <v>2.6253700000000002</v>
      </c>
      <c r="EC187">
        <v>0.201323</v>
      </c>
      <c r="ED187">
        <v>0.200993</v>
      </c>
      <c r="EE187">
        <v>0.140427</v>
      </c>
      <c r="EF187">
        <v>0.13711499999999999</v>
      </c>
      <c r="EG187">
        <v>24070.6</v>
      </c>
      <c r="EH187">
        <v>24422.9</v>
      </c>
      <c r="EI187">
        <v>28045.599999999999</v>
      </c>
      <c r="EJ187">
        <v>29426.9</v>
      </c>
      <c r="EK187">
        <v>33195.699999999997</v>
      </c>
      <c r="EL187">
        <v>35254.1</v>
      </c>
      <c r="EM187">
        <v>39607.1</v>
      </c>
      <c r="EN187">
        <v>42056.800000000003</v>
      </c>
      <c r="EO187">
        <v>2.2018</v>
      </c>
      <c r="EP187">
        <v>2.1985999999999999</v>
      </c>
      <c r="EQ187">
        <v>0.128023</v>
      </c>
      <c r="ER187">
        <v>0</v>
      </c>
      <c r="ES187">
        <v>30.724499999999999</v>
      </c>
      <c r="ET187">
        <v>999.9</v>
      </c>
      <c r="EU187">
        <v>73.099999999999994</v>
      </c>
      <c r="EV187">
        <v>33.4</v>
      </c>
      <c r="EW187">
        <v>37.321199999999997</v>
      </c>
      <c r="EX187">
        <v>56.277299999999997</v>
      </c>
      <c r="EY187">
        <v>-4.0023999999999997</v>
      </c>
      <c r="EZ187">
        <v>2</v>
      </c>
      <c r="FA187">
        <v>0.46188499999999999</v>
      </c>
      <c r="FB187">
        <v>0.111528</v>
      </c>
      <c r="FC187">
        <v>20.274799999999999</v>
      </c>
      <c r="FD187">
        <v>5.2193899999999998</v>
      </c>
      <c r="FE187">
        <v>12.009399999999999</v>
      </c>
      <c r="FF187">
        <v>4.9870999999999999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1.86225</v>
      </c>
      <c r="FN187">
        <v>1.86432</v>
      </c>
      <c r="FO187">
        <v>1.8603499999999999</v>
      </c>
      <c r="FP187">
        <v>1.8610899999999999</v>
      </c>
      <c r="FQ187">
        <v>1.8602000000000001</v>
      </c>
      <c r="FR187">
        <v>1.86188</v>
      </c>
      <c r="FS187">
        <v>1.8585400000000001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-7.9</v>
      </c>
      <c r="GH187">
        <v>0.25459999999999999</v>
      </c>
      <c r="GI187">
        <v>-4.6300871571038451</v>
      </c>
      <c r="GJ187">
        <v>-4.6782648166075668E-3</v>
      </c>
      <c r="GK187">
        <v>2.0645039605938809E-6</v>
      </c>
      <c r="GL187">
        <v>-4.2957140779123221E-10</v>
      </c>
      <c r="GM187">
        <v>-8.3289933805379121E-2</v>
      </c>
      <c r="GN187">
        <v>6.7050777095108757E-4</v>
      </c>
      <c r="GO187">
        <v>6.3862846072479287E-4</v>
      </c>
      <c r="GP187">
        <v>-1.0801389653900339E-5</v>
      </c>
      <c r="GQ187">
        <v>6</v>
      </c>
      <c r="GR187">
        <v>2074</v>
      </c>
      <c r="GS187">
        <v>4</v>
      </c>
      <c r="GT187">
        <v>34</v>
      </c>
      <c r="GU187">
        <v>78.7</v>
      </c>
      <c r="GV187">
        <v>79</v>
      </c>
      <c r="GW187">
        <v>3.0883799999999999</v>
      </c>
      <c r="GX187">
        <v>2.52319</v>
      </c>
      <c r="GY187">
        <v>2.04834</v>
      </c>
      <c r="GZ187">
        <v>2.6208499999999999</v>
      </c>
      <c r="HA187">
        <v>2.1972700000000001</v>
      </c>
      <c r="HB187">
        <v>2.3095699999999999</v>
      </c>
      <c r="HC187">
        <v>38.5259</v>
      </c>
      <c r="HD187">
        <v>14.263400000000001</v>
      </c>
      <c r="HE187">
        <v>18</v>
      </c>
      <c r="HF187">
        <v>687.23199999999997</v>
      </c>
      <c r="HG187">
        <v>762.87099999999998</v>
      </c>
      <c r="HH187">
        <v>31.000900000000001</v>
      </c>
      <c r="HI187">
        <v>33.249000000000002</v>
      </c>
      <c r="HJ187">
        <v>30.000299999999999</v>
      </c>
      <c r="HK187">
        <v>33.185899999999997</v>
      </c>
      <c r="HL187">
        <v>33.197099999999999</v>
      </c>
      <c r="HM187">
        <v>61.751399999999997</v>
      </c>
      <c r="HN187">
        <v>10.6053</v>
      </c>
      <c r="HO187">
        <v>100</v>
      </c>
      <c r="HP187">
        <v>31</v>
      </c>
      <c r="HQ187">
        <v>1150.8599999999999</v>
      </c>
      <c r="HR187">
        <v>33.701300000000003</v>
      </c>
      <c r="HS187">
        <v>98.853399999999993</v>
      </c>
      <c r="HT187">
        <v>97.5304</v>
      </c>
    </row>
    <row r="188" spans="1:228" x14ac:dyDescent="0.2">
      <c r="A188">
        <v>173</v>
      </c>
      <c r="B188">
        <v>1678129704.5</v>
      </c>
      <c r="C188">
        <v>686.5</v>
      </c>
      <c r="D188" t="s">
        <v>705</v>
      </c>
      <c r="E188" t="s">
        <v>706</v>
      </c>
      <c r="F188">
        <v>4</v>
      </c>
      <c r="G188">
        <v>1678129702.1875</v>
      </c>
      <c r="H188">
        <f t="shared" si="68"/>
        <v>8.4099010245654022E-4</v>
      </c>
      <c r="I188">
        <f t="shared" si="69"/>
        <v>0.84099010245654027</v>
      </c>
      <c r="J188">
        <f t="shared" si="70"/>
        <v>7.4080017336943236</v>
      </c>
      <c r="K188">
        <f t="shared" si="71"/>
        <v>1122.80125</v>
      </c>
      <c r="L188">
        <f t="shared" si="72"/>
        <v>879.63678846454832</v>
      </c>
      <c r="M188">
        <f t="shared" si="73"/>
        <v>89.102821308222616</v>
      </c>
      <c r="N188">
        <f t="shared" si="74"/>
        <v>113.73416898357821</v>
      </c>
      <c r="O188">
        <f t="shared" si="75"/>
        <v>5.4795038009446156E-2</v>
      </c>
      <c r="P188">
        <f t="shared" si="76"/>
        <v>2.7686772056977813</v>
      </c>
      <c r="Q188">
        <f t="shared" si="77"/>
        <v>5.4199631070345825E-2</v>
      </c>
      <c r="R188">
        <f t="shared" si="78"/>
        <v>3.3927725158378531E-2</v>
      </c>
      <c r="S188">
        <f t="shared" si="79"/>
        <v>226.11483448727404</v>
      </c>
      <c r="T188">
        <f t="shared" si="80"/>
        <v>33.924051588453281</v>
      </c>
      <c r="U188">
        <f t="shared" si="81"/>
        <v>32.804212500000013</v>
      </c>
      <c r="V188">
        <f t="shared" si="82"/>
        <v>4.9967943614750574</v>
      </c>
      <c r="W188">
        <f t="shared" si="83"/>
        <v>70.059649989523862</v>
      </c>
      <c r="X188">
        <f t="shared" si="84"/>
        <v>3.4908971664184878</v>
      </c>
      <c r="Y188">
        <f t="shared" si="85"/>
        <v>4.9827499380035265</v>
      </c>
      <c r="Z188">
        <f t="shared" si="86"/>
        <v>1.5058971950565696</v>
      </c>
      <c r="AA188">
        <f t="shared" si="87"/>
        <v>-37.087663518333422</v>
      </c>
      <c r="AB188">
        <f t="shared" si="88"/>
        <v>-7.465112087250148</v>
      </c>
      <c r="AC188">
        <f t="shared" si="89"/>
        <v>-0.61616789417581952</v>
      </c>
      <c r="AD188">
        <f t="shared" si="90"/>
        <v>180.94589098751464</v>
      </c>
      <c r="AE188">
        <f t="shared" si="91"/>
        <v>18.012706419719798</v>
      </c>
      <c r="AF188">
        <f t="shared" si="92"/>
        <v>0.8445296820110797</v>
      </c>
      <c r="AG188">
        <f t="shared" si="93"/>
        <v>7.4080017336943236</v>
      </c>
      <c r="AH188">
        <v>1179.3584561668661</v>
      </c>
      <c r="AI188">
        <v>1165.9623636363631</v>
      </c>
      <c r="AJ188">
        <v>1.703086289176996</v>
      </c>
      <c r="AK188">
        <v>60.624577214499709</v>
      </c>
      <c r="AL188">
        <f t="shared" si="94"/>
        <v>0.84099010245654027</v>
      </c>
      <c r="AM188">
        <v>33.709566286583588</v>
      </c>
      <c r="AN188">
        <v>34.459417575757577</v>
      </c>
      <c r="AO188">
        <v>-5.6728390301081219E-5</v>
      </c>
      <c r="AP188">
        <v>101.7342113738122</v>
      </c>
      <c r="AQ188">
        <v>12</v>
      </c>
      <c r="AR188">
        <v>2</v>
      </c>
      <c r="AS188">
        <f t="shared" si="95"/>
        <v>1</v>
      </c>
      <c r="AT188">
        <f t="shared" si="96"/>
        <v>0</v>
      </c>
      <c r="AU188">
        <f t="shared" si="97"/>
        <v>47403.984306314764</v>
      </c>
      <c r="AV188">
        <f t="shared" si="98"/>
        <v>1199.98</v>
      </c>
      <c r="AW188">
        <f t="shared" si="99"/>
        <v>1025.9096385944424</v>
      </c>
      <c r="AX188">
        <f t="shared" si="100"/>
        <v>0.85493894781116553</v>
      </c>
      <c r="AY188">
        <f t="shared" si="101"/>
        <v>0.18843216927554962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1678129702.1875</v>
      </c>
      <c r="BF188">
        <v>1122.80125</v>
      </c>
      <c r="BG188">
        <v>1140.3025</v>
      </c>
      <c r="BH188">
        <v>34.462674999999997</v>
      </c>
      <c r="BI188">
        <v>33.710025000000002</v>
      </c>
      <c r="BJ188">
        <v>1130.7</v>
      </c>
      <c r="BK188">
        <v>34.208087499999998</v>
      </c>
      <c r="BL188">
        <v>650.04312500000003</v>
      </c>
      <c r="BM188">
        <v>101.19499999999999</v>
      </c>
      <c r="BN188">
        <v>0.10001457499999999</v>
      </c>
      <c r="BO188">
        <v>32.754199999999997</v>
      </c>
      <c r="BP188">
        <v>32.804212500000013</v>
      </c>
      <c r="BQ188">
        <v>999.9</v>
      </c>
      <c r="BR188">
        <v>0</v>
      </c>
      <c r="BS188">
        <v>0</v>
      </c>
      <c r="BT188">
        <v>9002.34375</v>
      </c>
      <c r="BU188">
        <v>0</v>
      </c>
      <c r="BV188">
        <v>318.96412500000002</v>
      </c>
      <c r="BW188">
        <v>-17.502849999999999</v>
      </c>
      <c r="BX188">
        <v>1162.875</v>
      </c>
      <c r="BY188">
        <v>1180.085</v>
      </c>
      <c r="BZ188">
        <v>0.75267925000000002</v>
      </c>
      <c r="CA188">
        <v>1140.3025</v>
      </c>
      <c r="CB188">
        <v>33.710025000000002</v>
      </c>
      <c r="CC188">
        <v>3.4874475</v>
      </c>
      <c r="CD188">
        <v>3.4112800000000001</v>
      </c>
      <c r="CE188">
        <v>26.55875</v>
      </c>
      <c r="CF188">
        <v>26.184537500000001</v>
      </c>
      <c r="CG188">
        <v>1199.98</v>
      </c>
      <c r="CH188">
        <v>0.49995149999999999</v>
      </c>
      <c r="CI188">
        <v>0.5000484999999999</v>
      </c>
      <c r="CJ188">
        <v>0</v>
      </c>
      <c r="CK188">
        <v>996.969875</v>
      </c>
      <c r="CL188">
        <v>4.9990899999999998</v>
      </c>
      <c r="CM188">
        <v>10644.862499999999</v>
      </c>
      <c r="CN188">
        <v>9557.5174999999981</v>
      </c>
      <c r="CO188">
        <v>42.5</v>
      </c>
      <c r="CP188">
        <v>44.125</v>
      </c>
      <c r="CQ188">
        <v>43.234250000000003</v>
      </c>
      <c r="CR188">
        <v>43.351374999999997</v>
      </c>
      <c r="CS188">
        <v>43.78875</v>
      </c>
      <c r="CT188">
        <v>597.43249999999989</v>
      </c>
      <c r="CU188">
        <v>597.5474999999999</v>
      </c>
      <c r="CV188">
        <v>0</v>
      </c>
      <c r="CW188">
        <v>1678129746.4000001</v>
      </c>
      <c r="CX188">
        <v>0</v>
      </c>
      <c r="CY188">
        <v>1678124978.5</v>
      </c>
      <c r="CZ188" t="s">
        <v>356</v>
      </c>
      <c r="DA188">
        <v>1678124978.5</v>
      </c>
      <c r="DB188">
        <v>1678124958</v>
      </c>
      <c r="DC188">
        <v>13</v>
      </c>
      <c r="DD188">
        <v>-0.20300000000000001</v>
      </c>
      <c r="DE188">
        <v>-1.0999999999999999E-2</v>
      </c>
      <c r="DF188">
        <v>-7.2679999999999998</v>
      </c>
      <c r="DG188">
        <v>0.23699999999999999</v>
      </c>
      <c r="DH188">
        <v>791</v>
      </c>
      <c r="DI188">
        <v>32</v>
      </c>
      <c r="DJ188">
        <v>0.03</v>
      </c>
      <c r="DK188">
        <v>7.0000000000000007E-2</v>
      </c>
      <c r="DL188">
        <v>-17.739815</v>
      </c>
      <c r="DM188">
        <v>1.4378634146341349</v>
      </c>
      <c r="DN188">
        <v>0.1547904754014276</v>
      </c>
      <c r="DO188">
        <v>0</v>
      </c>
      <c r="DP188">
        <v>0.76178889999999999</v>
      </c>
      <c r="DQ188">
        <v>-5.2085876172610339E-2</v>
      </c>
      <c r="DR188">
        <v>8.8694923468031674E-3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3.2965100000000001</v>
      </c>
      <c r="EB188">
        <v>2.62521</v>
      </c>
      <c r="EC188">
        <v>0.20206099999999999</v>
      </c>
      <c r="ED188">
        <v>0.20172300000000001</v>
      </c>
      <c r="EE188">
        <v>0.140404</v>
      </c>
      <c r="EF188">
        <v>0.13711899999999999</v>
      </c>
      <c r="EG188">
        <v>24048.400000000001</v>
      </c>
      <c r="EH188">
        <v>24400.400000000001</v>
      </c>
      <c r="EI188">
        <v>28045.8</v>
      </c>
      <c r="EJ188">
        <v>29426.799999999999</v>
      </c>
      <c r="EK188">
        <v>33196.199999999997</v>
      </c>
      <c r="EL188">
        <v>35253.800000000003</v>
      </c>
      <c r="EM188">
        <v>39606.5</v>
      </c>
      <c r="EN188">
        <v>42056.5</v>
      </c>
      <c r="EO188">
        <v>2.2015199999999999</v>
      </c>
      <c r="EP188">
        <v>2.1987700000000001</v>
      </c>
      <c r="EQ188">
        <v>0.12751699999999999</v>
      </c>
      <c r="ER188">
        <v>0</v>
      </c>
      <c r="ES188">
        <v>30.730799999999999</v>
      </c>
      <c r="ET188">
        <v>999.9</v>
      </c>
      <c r="EU188">
        <v>73.099999999999994</v>
      </c>
      <c r="EV188">
        <v>33.4</v>
      </c>
      <c r="EW188">
        <v>37.320099999999996</v>
      </c>
      <c r="EX188">
        <v>56.9373</v>
      </c>
      <c r="EY188">
        <v>-3.9583400000000002</v>
      </c>
      <c r="EZ188">
        <v>2</v>
      </c>
      <c r="FA188">
        <v>0.46207599999999999</v>
      </c>
      <c r="FB188">
        <v>0.114796</v>
      </c>
      <c r="FC188">
        <v>20.274799999999999</v>
      </c>
      <c r="FD188">
        <v>5.2193899999999998</v>
      </c>
      <c r="FE188">
        <v>12.0098</v>
      </c>
      <c r="FF188">
        <v>4.9870000000000001</v>
      </c>
      <c r="FG188">
        <v>3.2845499999999999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1.8622399999999999</v>
      </c>
      <c r="FN188">
        <v>1.86432</v>
      </c>
      <c r="FO188">
        <v>1.8603499999999999</v>
      </c>
      <c r="FP188">
        <v>1.8610899999999999</v>
      </c>
      <c r="FQ188">
        <v>1.8602000000000001</v>
      </c>
      <c r="FR188">
        <v>1.86189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-7.9</v>
      </c>
      <c r="GH188">
        <v>0.2545</v>
      </c>
      <c r="GI188">
        <v>-4.6300871571038451</v>
      </c>
      <c r="GJ188">
        <v>-4.6782648166075668E-3</v>
      </c>
      <c r="GK188">
        <v>2.0645039605938809E-6</v>
      </c>
      <c r="GL188">
        <v>-4.2957140779123221E-10</v>
      </c>
      <c r="GM188">
        <v>-8.3289933805379121E-2</v>
      </c>
      <c r="GN188">
        <v>6.7050777095108757E-4</v>
      </c>
      <c r="GO188">
        <v>6.3862846072479287E-4</v>
      </c>
      <c r="GP188">
        <v>-1.0801389653900339E-5</v>
      </c>
      <c r="GQ188">
        <v>6</v>
      </c>
      <c r="GR188">
        <v>2074</v>
      </c>
      <c r="GS188">
        <v>4</v>
      </c>
      <c r="GT188">
        <v>34</v>
      </c>
      <c r="GU188">
        <v>78.8</v>
      </c>
      <c r="GV188">
        <v>79.099999999999994</v>
      </c>
      <c r="GW188">
        <v>3.10181</v>
      </c>
      <c r="GX188">
        <v>2.52197</v>
      </c>
      <c r="GY188">
        <v>2.04834</v>
      </c>
      <c r="GZ188">
        <v>2.6208499999999999</v>
      </c>
      <c r="HA188">
        <v>2.1972700000000001</v>
      </c>
      <c r="HB188">
        <v>2.2814899999999998</v>
      </c>
      <c r="HC188">
        <v>38.5259</v>
      </c>
      <c r="HD188">
        <v>14.2721</v>
      </c>
      <c r="HE188">
        <v>18</v>
      </c>
      <c r="HF188">
        <v>687.00900000000001</v>
      </c>
      <c r="HG188">
        <v>763.07600000000002</v>
      </c>
      <c r="HH188">
        <v>31.000900000000001</v>
      </c>
      <c r="HI188">
        <v>33.2517</v>
      </c>
      <c r="HJ188">
        <v>30.000299999999999</v>
      </c>
      <c r="HK188">
        <v>33.186100000000003</v>
      </c>
      <c r="HL188">
        <v>33.199800000000003</v>
      </c>
      <c r="HM188">
        <v>62.036499999999997</v>
      </c>
      <c r="HN188">
        <v>10.6053</v>
      </c>
      <c r="HO188">
        <v>100</v>
      </c>
      <c r="HP188">
        <v>31</v>
      </c>
      <c r="HQ188">
        <v>1157.55</v>
      </c>
      <c r="HR188">
        <v>33.701300000000003</v>
      </c>
      <c r="HS188">
        <v>98.852800000000002</v>
      </c>
      <c r="HT188">
        <v>97.529799999999994</v>
      </c>
    </row>
    <row r="189" spans="1:228" x14ac:dyDescent="0.2">
      <c r="A189">
        <v>174</v>
      </c>
      <c r="B189">
        <v>1678129708.5</v>
      </c>
      <c r="C189">
        <v>690.5</v>
      </c>
      <c r="D189" t="s">
        <v>707</v>
      </c>
      <c r="E189" t="s">
        <v>708</v>
      </c>
      <c r="F189">
        <v>4</v>
      </c>
      <c r="G189">
        <v>1678129706.5</v>
      </c>
      <c r="H189">
        <f t="shared" si="68"/>
        <v>8.3769339434421671E-4</v>
      </c>
      <c r="I189">
        <f t="shared" si="69"/>
        <v>0.83769339434421675</v>
      </c>
      <c r="J189">
        <f t="shared" si="70"/>
        <v>7.9949135660232828</v>
      </c>
      <c r="K189">
        <f t="shared" si="71"/>
        <v>1129.724285714286</v>
      </c>
      <c r="L189">
        <f t="shared" si="72"/>
        <v>868.45855183380002</v>
      </c>
      <c r="M189">
        <f t="shared" si="73"/>
        <v>87.96966026346206</v>
      </c>
      <c r="N189">
        <f t="shared" si="74"/>
        <v>114.43431744188416</v>
      </c>
      <c r="O189">
        <f t="shared" si="75"/>
        <v>5.4593985468228273E-2</v>
      </c>
      <c r="P189">
        <f t="shared" si="76"/>
        <v>2.7658476506760223</v>
      </c>
      <c r="Q189">
        <f t="shared" si="77"/>
        <v>5.4002316779204119E-2</v>
      </c>
      <c r="R189">
        <f t="shared" si="78"/>
        <v>3.3804072645501788E-2</v>
      </c>
      <c r="S189">
        <f t="shared" si="79"/>
        <v>226.11995066645906</v>
      </c>
      <c r="T189">
        <f t="shared" si="80"/>
        <v>33.927973429831404</v>
      </c>
      <c r="U189">
        <f t="shared" si="81"/>
        <v>32.800442857142848</v>
      </c>
      <c r="V189">
        <f t="shared" si="82"/>
        <v>4.9957345779009596</v>
      </c>
      <c r="W189">
        <f t="shared" si="83"/>
        <v>70.039469858589129</v>
      </c>
      <c r="X189">
        <f t="shared" si="84"/>
        <v>3.4902620931394912</v>
      </c>
      <c r="Y189">
        <f t="shared" si="85"/>
        <v>4.9832788571735183</v>
      </c>
      <c r="Z189">
        <f t="shared" si="86"/>
        <v>1.5054724847614684</v>
      </c>
      <c r="AA189">
        <f t="shared" si="87"/>
        <v>-36.942278690579954</v>
      </c>
      <c r="AB189">
        <f t="shared" si="88"/>
        <v>-6.6141990768103041</v>
      </c>
      <c r="AC189">
        <f t="shared" si="89"/>
        <v>-0.54648727180347756</v>
      </c>
      <c r="AD189">
        <f t="shared" si="90"/>
        <v>182.01698562726531</v>
      </c>
      <c r="AE189">
        <f t="shared" si="91"/>
        <v>18.259856467307031</v>
      </c>
      <c r="AF189">
        <f t="shared" si="92"/>
        <v>0.83880110808973263</v>
      </c>
      <c r="AG189">
        <f t="shared" si="93"/>
        <v>7.9949135660232828</v>
      </c>
      <c r="AH189">
        <v>1186.196345751609</v>
      </c>
      <c r="AI189">
        <v>1172.493878787878</v>
      </c>
      <c r="AJ189">
        <v>1.6343470757777401</v>
      </c>
      <c r="AK189">
        <v>60.624577214499709</v>
      </c>
      <c r="AL189">
        <f t="shared" si="94"/>
        <v>0.83769339434421675</v>
      </c>
      <c r="AM189">
        <v>33.709485808166768</v>
      </c>
      <c r="AN189">
        <v>34.456270303030287</v>
      </c>
      <c r="AO189">
        <v>-2.7523866162970409E-5</v>
      </c>
      <c r="AP189">
        <v>101.7342113738122</v>
      </c>
      <c r="AQ189">
        <v>12</v>
      </c>
      <c r="AR189">
        <v>2</v>
      </c>
      <c r="AS189">
        <f t="shared" si="95"/>
        <v>1</v>
      </c>
      <c r="AT189">
        <f t="shared" si="96"/>
        <v>0</v>
      </c>
      <c r="AU189">
        <f t="shared" si="97"/>
        <v>47325.775613285339</v>
      </c>
      <c r="AV189">
        <f t="shared" si="98"/>
        <v>1200.002857142857</v>
      </c>
      <c r="AW189">
        <f t="shared" si="99"/>
        <v>1025.9295993090459</v>
      </c>
      <c r="AX189">
        <f t="shared" si="100"/>
        <v>0.85493929718778316</v>
      </c>
      <c r="AY189">
        <f t="shared" si="101"/>
        <v>0.18843284357242168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1678129706.5</v>
      </c>
      <c r="BF189">
        <v>1129.724285714286</v>
      </c>
      <c r="BG189">
        <v>1147.454285714286</v>
      </c>
      <c r="BH189">
        <v>34.456742857142856</v>
      </c>
      <c r="BI189">
        <v>33.709142857142858</v>
      </c>
      <c r="BJ189">
        <v>1137.6371428571431</v>
      </c>
      <c r="BK189">
        <v>34.202199999999998</v>
      </c>
      <c r="BL189">
        <v>649.99899999999991</v>
      </c>
      <c r="BM189">
        <v>101.194</v>
      </c>
      <c r="BN189">
        <v>0.10002270000000001</v>
      </c>
      <c r="BO189">
        <v>32.75608571428571</v>
      </c>
      <c r="BP189">
        <v>32.800442857142848</v>
      </c>
      <c r="BQ189">
        <v>999.89999999999986</v>
      </c>
      <c r="BR189">
        <v>0</v>
      </c>
      <c r="BS189">
        <v>0</v>
      </c>
      <c r="BT189">
        <v>8987.4114285714277</v>
      </c>
      <c r="BU189">
        <v>0</v>
      </c>
      <c r="BV189">
        <v>318.00057142857139</v>
      </c>
      <c r="BW189">
        <v>-17.728271428571421</v>
      </c>
      <c r="BX189">
        <v>1170.042857142857</v>
      </c>
      <c r="BY189">
        <v>1187.482857142857</v>
      </c>
      <c r="BZ189">
        <v>0.74760814285714283</v>
      </c>
      <c r="CA189">
        <v>1147.454285714286</v>
      </c>
      <c r="CB189">
        <v>33.709142857142858</v>
      </c>
      <c r="CC189">
        <v>3.4868271428571429</v>
      </c>
      <c r="CD189">
        <v>3.411168571428572</v>
      </c>
      <c r="CE189">
        <v>26.555714285714281</v>
      </c>
      <c r="CF189">
        <v>26.183985714285711</v>
      </c>
      <c r="CG189">
        <v>1200.002857142857</v>
      </c>
      <c r="CH189">
        <v>0.49994100000000008</v>
      </c>
      <c r="CI189">
        <v>0.50005900000000014</v>
      </c>
      <c r="CJ189">
        <v>0</v>
      </c>
      <c r="CK189">
        <v>996.88785714285711</v>
      </c>
      <c r="CL189">
        <v>4.9990899999999998</v>
      </c>
      <c r="CM189">
        <v>10644.11428571428</v>
      </c>
      <c r="CN189">
        <v>9557.6899999999987</v>
      </c>
      <c r="CO189">
        <v>42.5</v>
      </c>
      <c r="CP189">
        <v>44.125</v>
      </c>
      <c r="CQ189">
        <v>43.205000000000013</v>
      </c>
      <c r="CR189">
        <v>43.375</v>
      </c>
      <c r="CS189">
        <v>43.75</v>
      </c>
      <c r="CT189">
        <v>597.42999999999995</v>
      </c>
      <c r="CU189">
        <v>597.57285714285717</v>
      </c>
      <c r="CV189">
        <v>0</v>
      </c>
      <c r="CW189">
        <v>1678129750.5999999</v>
      </c>
      <c r="CX189">
        <v>0</v>
      </c>
      <c r="CY189">
        <v>1678124978.5</v>
      </c>
      <c r="CZ189" t="s">
        <v>356</v>
      </c>
      <c r="DA189">
        <v>1678124978.5</v>
      </c>
      <c r="DB189">
        <v>1678124958</v>
      </c>
      <c r="DC189">
        <v>13</v>
      </c>
      <c r="DD189">
        <v>-0.20300000000000001</v>
      </c>
      <c r="DE189">
        <v>-1.0999999999999999E-2</v>
      </c>
      <c r="DF189">
        <v>-7.2679999999999998</v>
      </c>
      <c r="DG189">
        <v>0.23699999999999999</v>
      </c>
      <c r="DH189">
        <v>791</v>
      </c>
      <c r="DI189">
        <v>32</v>
      </c>
      <c r="DJ189">
        <v>0.03</v>
      </c>
      <c r="DK189">
        <v>7.0000000000000007E-2</v>
      </c>
      <c r="DL189">
        <v>-17.701842500000001</v>
      </c>
      <c r="DM189">
        <v>0.85305928705440948</v>
      </c>
      <c r="DN189">
        <v>0.13838835190777429</v>
      </c>
      <c r="DO189">
        <v>0</v>
      </c>
      <c r="DP189">
        <v>0.75834829999999998</v>
      </c>
      <c r="DQ189">
        <v>-8.5467962476549544E-2</v>
      </c>
      <c r="DR189">
        <v>8.4077963468438006E-3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3.2966199999999999</v>
      </c>
      <c r="EB189">
        <v>2.62514</v>
      </c>
      <c r="EC189">
        <v>0.20277200000000001</v>
      </c>
      <c r="ED189">
        <v>0.202457</v>
      </c>
      <c r="EE189">
        <v>0.14039399999999999</v>
      </c>
      <c r="EF189">
        <v>0.13711200000000001</v>
      </c>
      <c r="EG189">
        <v>24026.5</v>
      </c>
      <c r="EH189">
        <v>24377.599999999999</v>
      </c>
      <c r="EI189">
        <v>28045.3</v>
      </c>
      <c r="EJ189">
        <v>29426.5</v>
      </c>
      <c r="EK189">
        <v>33196.699999999997</v>
      </c>
      <c r="EL189">
        <v>35253.699999999997</v>
      </c>
      <c r="EM189">
        <v>39606.699999999997</v>
      </c>
      <c r="EN189">
        <v>42056</v>
      </c>
      <c r="EO189">
        <v>2.2014499999999999</v>
      </c>
      <c r="EP189">
        <v>2.1986699999999999</v>
      </c>
      <c r="EQ189">
        <v>0.12750900000000001</v>
      </c>
      <c r="ER189">
        <v>0</v>
      </c>
      <c r="ES189">
        <v>30.734500000000001</v>
      </c>
      <c r="ET189">
        <v>999.9</v>
      </c>
      <c r="EU189">
        <v>73.099999999999994</v>
      </c>
      <c r="EV189">
        <v>33.4</v>
      </c>
      <c r="EW189">
        <v>37.3247</v>
      </c>
      <c r="EX189">
        <v>56.397300000000001</v>
      </c>
      <c r="EY189">
        <v>-3.9663499999999998</v>
      </c>
      <c r="EZ189">
        <v>2</v>
      </c>
      <c r="FA189">
        <v>0.46234999999999998</v>
      </c>
      <c r="FB189">
        <v>0.11756</v>
      </c>
      <c r="FC189">
        <v>20.274799999999999</v>
      </c>
      <c r="FD189">
        <v>5.2190899999999996</v>
      </c>
      <c r="FE189">
        <v>12.0097</v>
      </c>
      <c r="FF189">
        <v>4.98665</v>
      </c>
      <c r="FG189">
        <v>3.2844799999999998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1.8622700000000001</v>
      </c>
      <c r="FN189">
        <v>1.86432</v>
      </c>
      <c r="FO189">
        <v>1.8603499999999999</v>
      </c>
      <c r="FP189">
        <v>1.86111</v>
      </c>
      <c r="FQ189">
        <v>1.8602000000000001</v>
      </c>
      <c r="FR189">
        <v>1.86188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-7.92</v>
      </c>
      <c r="GH189">
        <v>0.25459999999999999</v>
      </c>
      <c r="GI189">
        <v>-4.6300871571038451</v>
      </c>
      <c r="GJ189">
        <v>-4.6782648166075668E-3</v>
      </c>
      <c r="GK189">
        <v>2.0645039605938809E-6</v>
      </c>
      <c r="GL189">
        <v>-4.2957140779123221E-10</v>
      </c>
      <c r="GM189">
        <v>-8.3289933805379121E-2</v>
      </c>
      <c r="GN189">
        <v>6.7050777095108757E-4</v>
      </c>
      <c r="GO189">
        <v>6.3862846072479287E-4</v>
      </c>
      <c r="GP189">
        <v>-1.0801389653900339E-5</v>
      </c>
      <c r="GQ189">
        <v>6</v>
      </c>
      <c r="GR189">
        <v>2074</v>
      </c>
      <c r="GS189">
        <v>4</v>
      </c>
      <c r="GT189">
        <v>34</v>
      </c>
      <c r="GU189">
        <v>78.8</v>
      </c>
      <c r="GV189">
        <v>79.2</v>
      </c>
      <c r="GW189">
        <v>3.11646</v>
      </c>
      <c r="GX189">
        <v>2.51709</v>
      </c>
      <c r="GY189">
        <v>2.04834</v>
      </c>
      <c r="GZ189">
        <v>2.6220699999999999</v>
      </c>
      <c r="HA189">
        <v>2.1972700000000001</v>
      </c>
      <c r="HB189">
        <v>2.3278799999999999</v>
      </c>
      <c r="HC189">
        <v>38.5259</v>
      </c>
      <c r="HD189">
        <v>14.2896</v>
      </c>
      <c r="HE189">
        <v>18</v>
      </c>
      <c r="HF189">
        <v>686.97699999999998</v>
      </c>
      <c r="HG189">
        <v>762.99199999999996</v>
      </c>
      <c r="HH189">
        <v>31.000900000000001</v>
      </c>
      <c r="HI189">
        <v>33.2532</v>
      </c>
      <c r="HJ189">
        <v>30.000299999999999</v>
      </c>
      <c r="HK189">
        <v>33.188800000000001</v>
      </c>
      <c r="HL189">
        <v>33.200899999999997</v>
      </c>
      <c r="HM189">
        <v>62.3247</v>
      </c>
      <c r="HN189">
        <v>10.6053</v>
      </c>
      <c r="HO189">
        <v>100</v>
      </c>
      <c r="HP189">
        <v>31</v>
      </c>
      <c r="HQ189">
        <v>1164.23</v>
      </c>
      <c r="HR189">
        <v>33.701300000000003</v>
      </c>
      <c r="HS189">
        <v>98.852400000000003</v>
      </c>
      <c r="HT189">
        <v>97.528700000000001</v>
      </c>
    </row>
    <row r="190" spans="1:228" x14ac:dyDescent="0.2">
      <c r="A190">
        <v>175</v>
      </c>
      <c r="B190">
        <v>1678129712.5</v>
      </c>
      <c r="C190">
        <v>694.5</v>
      </c>
      <c r="D190" t="s">
        <v>709</v>
      </c>
      <c r="E190" t="s">
        <v>710</v>
      </c>
      <c r="F190">
        <v>4</v>
      </c>
      <c r="G190">
        <v>1678129710.1875</v>
      </c>
      <c r="H190">
        <f t="shared" si="68"/>
        <v>8.3008144952499338E-4</v>
      </c>
      <c r="I190">
        <f t="shared" si="69"/>
        <v>0.83008144952499341</v>
      </c>
      <c r="J190">
        <f t="shared" si="70"/>
        <v>7.452423133202382</v>
      </c>
      <c r="K190">
        <f t="shared" si="71"/>
        <v>1135.7537500000001</v>
      </c>
      <c r="L190">
        <f t="shared" si="72"/>
        <v>888.11232641189122</v>
      </c>
      <c r="M190">
        <f t="shared" si="73"/>
        <v>89.961399239324791</v>
      </c>
      <c r="N190">
        <f t="shared" si="74"/>
        <v>115.04625428869876</v>
      </c>
      <c r="O190">
        <f t="shared" si="75"/>
        <v>5.4074073324198495E-2</v>
      </c>
      <c r="P190">
        <f t="shared" si="76"/>
        <v>2.7698287318541448</v>
      </c>
      <c r="Q190">
        <f t="shared" si="77"/>
        <v>5.3494380289021017E-2</v>
      </c>
      <c r="R190">
        <f t="shared" si="78"/>
        <v>3.3485552845839761E-2</v>
      </c>
      <c r="S190">
        <f t="shared" si="79"/>
        <v>226.11932923782467</v>
      </c>
      <c r="T190">
        <f t="shared" si="80"/>
        <v>33.925644558525462</v>
      </c>
      <c r="U190">
        <f t="shared" si="81"/>
        <v>32.8005</v>
      </c>
      <c r="V190">
        <f t="shared" si="82"/>
        <v>4.9957506413742516</v>
      </c>
      <c r="W190">
        <f t="shared" si="83"/>
        <v>70.040891355896918</v>
      </c>
      <c r="X190">
        <f t="shared" si="84"/>
        <v>3.4897733949969338</v>
      </c>
      <c r="Y190">
        <f t="shared" si="85"/>
        <v>4.9824799876752586</v>
      </c>
      <c r="Z190">
        <f t="shared" si="86"/>
        <v>1.5059772463773178</v>
      </c>
      <c r="AA190">
        <f t="shared" si="87"/>
        <v>-36.606591924052211</v>
      </c>
      <c r="AB190">
        <f t="shared" si="88"/>
        <v>-7.0575676490415278</v>
      </c>
      <c r="AC190">
        <f t="shared" si="89"/>
        <v>-0.58227377615683806</v>
      </c>
      <c r="AD190">
        <f t="shared" si="90"/>
        <v>181.87289588857413</v>
      </c>
      <c r="AE190">
        <f t="shared" si="91"/>
        <v>18.325126504017042</v>
      </c>
      <c r="AF190">
        <f t="shared" si="92"/>
        <v>0.83324222656812863</v>
      </c>
      <c r="AG190">
        <f t="shared" si="93"/>
        <v>7.452423133202382</v>
      </c>
      <c r="AH190">
        <v>1193.053309515808</v>
      </c>
      <c r="AI190">
        <v>1179.4583030303029</v>
      </c>
      <c r="AJ190">
        <v>1.7448117601316371</v>
      </c>
      <c r="AK190">
        <v>60.624577214499709</v>
      </c>
      <c r="AL190">
        <f t="shared" si="94"/>
        <v>0.83008144952499341</v>
      </c>
      <c r="AM190">
        <v>33.70834641302001</v>
      </c>
      <c r="AN190">
        <v>34.44863818181819</v>
      </c>
      <c r="AO190">
        <v>-6.7325838319055704E-5</v>
      </c>
      <c r="AP190">
        <v>101.7342113738122</v>
      </c>
      <c r="AQ190">
        <v>12</v>
      </c>
      <c r="AR190">
        <v>2</v>
      </c>
      <c r="AS190">
        <f t="shared" si="95"/>
        <v>1</v>
      </c>
      <c r="AT190">
        <f t="shared" si="96"/>
        <v>0</v>
      </c>
      <c r="AU190">
        <f t="shared" si="97"/>
        <v>47435.853776652802</v>
      </c>
      <c r="AV190">
        <f t="shared" si="98"/>
        <v>1200</v>
      </c>
      <c r="AW190">
        <f t="shared" si="99"/>
        <v>1025.9271135947279</v>
      </c>
      <c r="AX190">
        <f t="shared" si="100"/>
        <v>0.85493926132893983</v>
      </c>
      <c r="AY190">
        <f t="shared" si="101"/>
        <v>0.18843277436485389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1678129710.1875</v>
      </c>
      <c r="BF190">
        <v>1135.7537500000001</v>
      </c>
      <c r="BG190">
        <v>1153.54375</v>
      </c>
      <c r="BH190">
        <v>34.451562500000001</v>
      </c>
      <c r="BI190">
        <v>33.708874999999999</v>
      </c>
      <c r="BJ190">
        <v>1143.67875</v>
      </c>
      <c r="BK190">
        <v>34.1970125</v>
      </c>
      <c r="BL190">
        <v>649.96574999999996</v>
      </c>
      <c r="BM190">
        <v>101.19525</v>
      </c>
      <c r="BN190">
        <v>9.9818837500000007E-2</v>
      </c>
      <c r="BO190">
        <v>32.753237499999997</v>
      </c>
      <c r="BP190">
        <v>32.8005</v>
      </c>
      <c r="BQ190">
        <v>999.9</v>
      </c>
      <c r="BR190">
        <v>0</v>
      </c>
      <c r="BS190">
        <v>0</v>
      </c>
      <c r="BT190">
        <v>9008.4387500000012</v>
      </c>
      <c r="BU190">
        <v>0</v>
      </c>
      <c r="BV190">
        <v>325.10624999999999</v>
      </c>
      <c r="BW190">
        <v>-17.788362500000002</v>
      </c>
      <c r="BX190">
        <v>1176.28</v>
      </c>
      <c r="BY190">
        <v>1193.7837500000001</v>
      </c>
      <c r="BZ190">
        <v>0.74265587499999997</v>
      </c>
      <c r="CA190">
        <v>1153.54375</v>
      </c>
      <c r="CB190">
        <v>33.708874999999999</v>
      </c>
      <c r="CC190">
        <v>3.486335</v>
      </c>
      <c r="CD190">
        <v>3.4111824999999998</v>
      </c>
      <c r="CE190">
        <v>26.553337500000001</v>
      </c>
      <c r="CF190">
        <v>26.184024999999998</v>
      </c>
      <c r="CG190">
        <v>1200</v>
      </c>
      <c r="CH190">
        <v>0.49994100000000002</v>
      </c>
      <c r="CI190">
        <v>0.50005900000000003</v>
      </c>
      <c r="CJ190">
        <v>0</v>
      </c>
      <c r="CK190">
        <v>996.84312499999999</v>
      </c>
      <c r="CL190">
        <v>4.9990899999999998</v>
      </c>
      <c r="CM190">
        <v>10645.0375</v>
      </c>
      <c r="CN190">
        <v>9557.6537500000013</v>
      </c>
      <c r="CO190">
        <v>42.5</v>
      </c>
      <c r="CP190">
        <v>44.125</v>
      </c>
      <c r="CQ190">
        <v>43.202749999999988</v>
      </c>
      <c r="CR190">
        <v>43.375</v>
      </c>
      <c r="CS190">
        <v>43.804250000000003</v>
      </c>
      <c r="CT190">
        <v>597.42999999999995</v>
      </c>
      <c r="CU190">
        <v>597.57000000000005</v>
      </c>
      <c r="CV190">
        <v>0</v>
      </c>
      <c r="CW190">
        <v>1678129754.8</v>
      </c>
      <c r="CX190">
        <v>0</v>
      </c>
      <c r="CY190">
        <v>1678124978.5</v>
      </c>
      <c r="CZ190" t="s">
        <v>356</v>
      </c>
      <c r="DA190">
        <v>1678124978.5</v>
      </c>
      <c r="DB190">
        <v>1678124958</v>
      </c>
      <c r="DC190">
        <v>13</v>
      </c>
      <c r="DD190">
        <v>-0.20300000000000001</v>
      </c>
      <c r="DE190">
        <v>-1.0999999999999999E-2</v>
      </c>
      <c r="DF190">
        <v>-7.2679999999999998</v>
      </c>
      <c r="DG190">
        <v>0.23699999999999999</v>
      </c>
      <c r="DH190">
        <v>791</v>
      </c>
      <c r="DI190">
        <v>32</v>
      </c>
      <c r="DJ190">
        <v>0.03</v>
      </c>
      <c r="DK190">
        <v>7.0000000000000007E-2</v>
      </c>
      <c r="DL190">
        <v>-17.688870000000001</v>
      </c>
      <c r="DM190">
        <v>-6.6281425891320791E-3</v>
      </c>
      <c r="DN190">
        <v>0.1255355073276084</v>
      </c>
      <c r="DO190">
        <v>1</v>
      </c>
      <c r="DP190">
        <v>0.75278702499999994</v>
      </c>
      <c r="DQ190">
        <v>-7.9566067542216054E-2</v>
      </c>
      <c r="DR190">
        <v>7.8052302640200808E-3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2</v>
      </c>
      <c r="DY190">
        <v>2</v>
      </c>
      <c r="DZ190" t="s">
        <v>694</v>
      </c>
      <c r="EA190">
        <v>3.2965200000000001</v>
      </c>
      <c r="EB190">
        <v>2.6253700000000002</v>
      </c>
      <c r="EC190">
        <v>0.203509</v>
      </c>
      <c r="ED190">
        <v>0.203178</v>
      </c>
      <c r="EE190">
        <v>0.140373</v>
      </c>
      <c r="EF190">
        <v>0.13711699999999999</v>
      </c>
      <c r="EG190">
        <v>24004.2</v>
      </c>
      <c r="EH190">
        <v>24355.200000000001</v>
      </c>
      <c r="EI190">
        <v>28045.3</v>
      </c>
      <c r="EJ190">
        <v>29426.1</v>
      </c>
      <c r="EK190">
        <v>33197.300000000003</v>
      </c>
      <c r="EL190">
        <v>35253.199999999997</v>
      </c>
      <c r="EM190">
        <v>39606.300000000003</v>
      </c>
      <c r="EN190">
        <v>42055.6</v>
      </c>
      <c r="EO190">
        <v>2.2014300000000002</v>
      </c>
      <c r="EP190">
        <v>2.19875</v>
      </c>
      <c r="EQ190">
        <v>0.126973</v>
      </c>
      <c r="ER190">
        <v>0</v>
      </c>
      <c r="ES190">
        <v>30.734400000000001</v>
      </c>
      <c r="ET190">
        <v>999.9</v>
      </c>
      <c r="EU190">
        <v>73.099999999999994</v>
      </c>
      <c r="EV190">
        <v>33.4</v>
      </c>
      <c r="EW190">
        <v>37.325499999999998</v>
      </c>
      <c r="EX190">
        <v>56.607300000000002</v>
      </c>
      <c r="EY190">
        <v>-4.0424699999999998</v>
      </c>
      <c r="EZ190">
        <v>2</v>
      </c>
      <c r="FA190">
        <v>0.46248</v>
      </c>
      <c r="FB190">
        <v>0.11899800000000001</v>
      </c>
      <c r="FC190">
        <v>20.274799999999999</v>
      </c>
      <c r="FD190">
        <v>5.2196899999999999</v>
      </c>
      <c r="FE190">
        <v>12.009399999999999</v>
      </c>
      <c r="FF190">
        <v>4.9867499999999998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1.86226</v>
      </c>
      <c r="FN190">
        <v>1.86432</v>
      </c>
      <c r="FO190">
        <v>1.8603499999999999</v>
      </c>
      <c r="FP190">
        <v>1.8610899999999999</v>
      </c>
      <c r="FQ190">
        <v>1.8602000000000001</v>
      </c>
      <c r="FR190">
        <v>1.86189</v>
      </c>
      <c r="FS190">
        <v>1.85853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-7.93</v>
      </c>
      <c r="GH190">
        <v>0.2545</v>
      </c>
      <c r="GI190">
        <v>-4.6300871571038451</v>
      </c>
      <c r="GJ190">
        <v>-4.6782648166075668E-3</v>
      </c>
      <c r="GK190">
        <v>2.0645039605938809E-6</v>
      </c>
      <c r="GL190">
        <v>-4.2957140779123221E-10</v>
      </c>
      <c r="GM190">
        <v>-8.3289933805379121E-2</v>
      </c>
      <c r="GN190">
        <v>6.7050777095108757E-4</v>
      </c>
      <c r="GO190">
        <v>6.3862846072479287E-4</v>
      </c>
      <c r="GP190">
        <v>-1.0801389653900339E-5</v>
      </c>
      <c r="GQ190">
        <v>6</v>
      </c>
      <c r="GR190">
        <v>2074</v>
      </c>
      <c r="GS190">
        <v>4</v>
      </c>
      <c r="GT190">
        <v>34</v>
      </c>
      <c r="GU190">
        <v>78.900000000000006</v>
      </c>
      <c r="GV190">
        <v>79.2</v>
      </c>
      <c r="GW190">
        <v>3.1311</v>
      </c>
      <c r="GX190">
        <v>2.5158700000000001</v>
      </c>
      <c r="GY190">
        <v>2.04834</v>
      </c>
      <c r="GZ190">
        <v>2.6208499999999999</v>
      </c>
      <c r="HA190">
        <v>2.1972700000000001</v>
      </c>
      <c r="HB190">
        <v>2.3303199999999999</v>
      </c>
      <c r="HC190">
        <v>38.5259</v>
      </c>
      <c r="HD190">
        <v>14.263400000000001</v>
      </c>
      <c r="HE190">
        <v>18</v>
      </c>
      <c r="HF190">
        <v>686.96</v>
      </c>
      <c r="HG190">
        <v>763.08900000000006</v>
      </c>
      <c r="HH190">
        <v>31.000599999999999</v>
      </c>
      <c r="HI190">
        <v>33.254899999999999</v>
      </c>
      <c r="HJ190">
        <v>30.0002</v>
      </c>
      <c r="HK190">
        <v>33.189100000000003</v>
      </c>
      <c r="HL190">
        <v>33.2027</v>
      </c>
      <c r="HM190">
        <v>62.614699999999999</v>
      </c>
      <c r="HN190">
        <v>10.6053</v>
      </c>
      <c r="HO190">
        <v>100</v>
      </c>
      <c r="HP190">
        <v>31</v>
      </c>
      <c r="HQ190">
        <v>1170.9100000000001</v>
      </c>
      <c r="HR190">
        <v>33.701300000000003</v>
      </c>
      <c r="HS190">
        <v>98.851799999999997</v>
      </c>
      <c r="HT190">
        <v>97.527600000000007</v>
      </c>
    </row>
    <row r="191" spans="1:228" x14ac:dyDescent="0.2">
      <c r="A191">
        <v>176</v>
      </c>
      <c r="B191">
        <v>1678129716.5</v>
      </c>
      <c r="C191">
        <v>698.5</v>
      </c>
      <c r="D191" t="s">
        <v>711</v>
      </c>
      <c r="E191" t="s">
        <v>712</v>
      </c>
      <c r="F191">
        <v>4</v>
      </c>
      <c r="G191">
        <v>1678129714.5</v>
      </c>
      <c r="H191">
        <f t="shared" si="68"/>
        <v>8.1513255318480915E-4</v>
      </c>
      <c r="I191">
        <f t="shared" si="69"/>
        <v>0.81513255318480915</v>
      </c>
      <c r="J191">
        <f t="shared" si="70"/>
        <v>8.1118212563465253</v>
      </c>
      <c r="K191">
        <f t="shared" si="71"/>
        <v>1142.8171428571429</v>
      </c>
      <c r="L191">
        <f t="shared" si="72"/>
        <v>871.59785933216324</v>
      </c>
      <c r="M191">
        <f t="shared" si="73"/>
        <v>88.28781983610611</v>
      </c>
      <c r="N191">
        <f t="shared" si="74"/>
        <v>115.76076390492086</v>
      </c>
      <c r="O191">
        <f t="shared" si="75"/>
        <v>5.3178750499740711E-2</v>
      </c>
      <c r="P191">
        <f t="shared" si="76"/>
        <v>2.7669100800482211</v>
      </c>
      <c r="Q191">
        <f t="shared" si="77"/>
        <v>5.2617402736967335E-2</v>
      </c>
      <c r="R191">
        <f t="shared" si="78"/>
        <v>3.2935817697778022E-2</v>
      </c>
      <c r="S191">
        <f t="shared" si="79"/>
        <v>226.1188530948105</v>
      </c>
      <c r="T191">
        <f t="shared" si="80"/>
        <v>33.925262355200658</v>
      </c>
      <c r="U191">
        <f t="shared" si="81"/>
        <v>32.788214285714282</v>
      </c>
      <c r="V191">
        <f t="shared" si="82"/>
        <v>4.9922980284104304</v>
      </c>
      <c r="W191">
        <f t="shared" si="83"/>
        <v>70.042912525353657</v>
      </c>
      <c r="X191">
        <f t="shared" si="84"/>
        <v>3.488772414627038</v>
      </c>
      <c r="Y191">
        <f t="shared" si="85"/>
        <v>4.9809071165682832</v>
      </c>
      <c r="Z191">
        <f t="shared" si="86"/>
        <v>1.5035256137833923</v>
      </c>
      <c r="AA191">
        <f t="shared" si="87"/>
        <v>-35.947345595450081</v>
      </c>
      <c r="AB191">
        <f t="shared" si="88"/>
        <v>-6.0541570480742388</v>
      </c>
      <c r="AC191">
        <f t="shared" si="89"/>
        <v>-0.49997191546848579</v>
      </c>
      <c r="AD191">
        <f t="shared" si="90"/>
        <v>183.61737853581769</v>
      </c>
      <c r="AE191">
        <f t="shared" si="91"/>
        <v>18.499712191447951</v>
      </c>
      <c r="AF191">
        <f t="shared" si="92"/>
        <v>0.82062315220964777</v>
      </c>
      <c r="AG191">
        <f t="shared" si="93"/>
        <v>8.1118212563465253</v>
      </c>
      <c r="AH191">
        <v>1199.947995355559</v>
      </c>
      <c r="AI191">
        <v>1186.060606060606</v>
      </c>
      <c r="AJ191">
        <v>1.6542281878217679</v>
      </c>
      <c r="AK191">
        <v>60.624577214499709</v>
      </c>
      <c r="AL191">
        <f t="shared" si="94"/>
        <v>0.81513255318480915</v>
      </c>
      <c r="AM191">
        <v>33.71106249401187</v>
      </c>
      <c r="AN191">
        <v>34.438109090909087</v>
      </c>
      <c r="AO191">
        <v>-9.0841519288819837E-5</v>
      </c>
      <c r="AP191">
        <v>101.7342113738122</v>
      </c>
      <c r="AQ191">
        <v>12</v>
      </c>
      <c r="AR191">
        <v>2</v>
      </c>
      <c r="AS191">
        <f t="shared" si="95"/>
        <v>1</v>
      </c>
      <c r="AT191">
        <f t="shared" si="96"/>
        <v>0</v>
      </c>
      <c r="AU191">
        <f t="shared" si="97"/>
        <v>47356.334651409714</v>
      </c>
      <c r="AV191">
        <f t="shared" si="98"/>
        <v>1199.998571428571</v>
      </c>
      <c r="AW191">
        <f t="shared" si="99"/>
        <v>1025.9257850232175</v>
      </c>
      <c r="AX191">
        <f t="shared" si="100"/>
        <v>0.85493917197074343</v>
      </c>
      <c r="AY191">
        <f t="shared" si="101"/>
        <v>0.18843260190353489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1678129714.5</v>
      </c>
      <c r="BF191">
        <v>1142.8171428571429</v>
      </c>
      <c r="BG191">
        <v>1160.758571428571</v>
      </c>
      <c r="BH191">
        <v>34.441971428571428</v>
      </c>
      <c r="BI191">
        <v>33.710599999999999</v>
      </c>
      <c r="BJ191">
        <v>1150.751428571429</v>
      </c>
      <c r="BK191">
        <v>34.187528571428579</v>
      </c>
      <c r="BL191">
        <v>650.03300000000002</v>
      </c>
      <c r="BM191">
        <v>101.19414285714289</v>
      </c>
      <c r="BN191">
        <v>0.1000708571428571</v>
      </c>
      <c r="BO191">
        <v>32.747628571428571</v>
      </c>
      <c r="BP191">
        <v>32.788214285714282</v>
      </c>
      <c r="BQ191">
        <v>999.89999999999986</v>
      </c>
      <c r="BR191">
        <v>0</v>
      </c>
      <c r="BS191">
        <v>0</v>
      </c>
      <c r="BT191">
        <v>8993.0371428571416</v>
      </c>
      <c r="BU191">
        <v>0</v>
      </c>
      <c r="BV191">
        <v>348.93157142857137</v>
      </c>
      <c r="BW191">
        <v>-17.94301428571428</v>
      </c>
      <c r="BX191">
        <v>1183.581428571428</v>
      </c>
      <c r="BY191">
        <v>1201.255714285714</v>
      </c>
      <c r="BZ191">
        <v>0.73138028571428582</v>
      </c>
      <c r="CA191">
        <v>1160.758571428571</v>
      </c>
      <c r="CB191">
        <v>33.710599999999999</v>
      </c>
      <c r="CC191">
        <v>3.4853242857142859</v>
      </c>
      <c r="CD191">
        <v>3.4113128571428568</v>
      </c>
      <c r="CE191">
        <v>26.54841428571428</v>
      </c>
      <c r="CF191">
        <v>26.18468571428571</v>
      </c>
      <c r="CG191">
        <v>1199.998571428571</v>
      </c>
      <c r="CH191">
        <v>0.49994499999999997</v>
      </c>
      <c r="CI191">
        <v>0.50005500000000003</v>
      </c>
      <c r="CJ191">
        <v>0</v>
      </c>
      <c r="CK191">
        <v>996.62928571428586</v>
      </c>
      <c r="CL191">
        <v>4.9990899999999998</v>
      </c>
      <c r="CM191">
        <v>10648.88571428571</v>
      </c>
      <c r="CN191">
        <v>9557.637142857142</v>
      </c>
      <c r="CO191">
        <v>42.5</v>
      </c>
      <c r="CP191">
        <v>44.125</v>
      </c>
      <c r="CQ191">
        <v>43.213999999999999</v>
      </c>
      <c r="CR191">
        <v>43.375</v>
      </c>
      <c r="CS191">
        <v>43.811999999999998</v>
      </c>
      <c r="CT191">
        <v>597.43285714285707</v>
      </c>
      <c r="CU191">
        <v>597.56571428571431</v>
      </c>
      <c r="CV191">
        <v>0</v>
      </c>
      <c r="CW191">
        <v>1678129759</v>
      </c>
      <c r="CX191">
        <v>0</v>
      </c>
      <c r="CY191">
        <v>1678124978.5</v>
      </c>
      <c r="CZ191" t="s">
        <v>356</v>
      </c>
      <c r="DA191">
        <v>1678124978.5</v>
      </c>
      <c r="DB191">
        <v>1678124958</v>
      </c>
      <c r="DC191">
        <v>13</v>
      </c>
      <c r="DD191">
        <v>-0.20300000000000001</v>
      </c>
      <c r="DE191">
        <v>-1.0999999999999999E-2</v>
      </c>
      <c r="DF191">
        <v>-7.2679999999999998</v>
      </c>
      <c r="DG191">
        <v>0.23699999999999999</v>
      </c>
      <c r="DH191">
        <v>791</v>
      </c>
      <c r="DI191">
        <v>32</v>
      </c>
      <c r="DJ191">
        <v>0.03</v>
      </c>
      <c r="DK191">
        <v>7.0000000000000007E-2</v>
      </c>
      <c r="DL191">
        <v>-17.71209</v>
      </c>
      <c r="DM191">
        <v>-1.2034806754220819</v>
      </c>
      <c r="DN191">
        <v>0.1620561489114189</v>
      </c>
      <c r="DO191">
        <v>0</v>
      </c>
      <c r="DP191">
        <v>0.74631649999999994</v>
      </c>
      <c r="DQ191">
        <v>-8.9869981238273111E-2</v>
      </c>
      <c r="DR191">
        <v>8.9151462242635197E-3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3.2965200000000001</v>
      </c>
      <c r="EB191">
        <v>2.6253099999999998</v>
      </c>
      <c r="EC191">
        <v>0.20422299999999999</v>
      </c>
      <c r="ED191">
        <v>0.20393</v>
      </c>
      <c r="EE191">
        <v>0.140345</v>
      </c>
      <c r="EF191">
        <v>0.13711200000000001</v>
      </c>
      <c r="EG191">
        <v>23982.2</v>
      </c>
      <c r="EH191">
        <v>24332.3</v>
      </c>
      <c r="EI191">
        <v>28044.9</v>
      </c>
      <c r="EJ191">
        <v>29426.3</v>
      </c>
      <c r="EK191">
        <v>33197.599999999999</v>
      </c>
      <c r="EL191">
        <v>35253.5</v>
      </c>
      <c r="EM191">
        <v>39605.300000000003</v>
      </c>
      <c r="EN191">
        <v>42055.6</v>
      </c>
      <c r="EO191">
        <v>2.2016300000000002</v>
      </c>
      <c r="EP191">
        <v>2.1987999999999999</v>
      </c>
      <c r="EQ191">
        <v>0.126414</v>
      </c>
      <c r="ER191">
        <v>0</v>
      </c>
      <c r="ES191">
        <v>30.731999999999999</v>
      </c>
      <c r="ET191">
        <v>999.9</v>
      </c>
      <c r="EU191">
        <v>73.099999999999994</v>
      </c>
      <c r="EV191">
        <v>33.4</v>
      </c>
      <c r="EW191">
        <v>37.320700000000002</v>
      </c>
      <c r="EX191">
        <v>56.5473</v>
      </c>
      <c r="EY191">
        <v>-4.0424699999999998</v>
      </c>
      <c r="EZ191">
        <v>2</v>
      </c>
      <c r="FA191">
        <v>0.46250000000000002</v>
      </c>
      <c r="FB191">
        <v>0.118894</v>
      </c>
      <c r="FC191">
        <v>20.274799999999999</v>
      </c>
      <c r="FD191">
        <v>5.2195400000000003</v>
      </c>
      <c r="FE191">
        <v>12.0098</v>
      </c>
      <c r="FF191">
        <v>4.9865500000000003</v>
      </c>
      <c r="FG191">
        <v>3.2844799999999998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1.8622700000000001</v>
      </c>
      <c r="FN191">
        <v>1.86432</v>
      </c>
      <c r="FO191">
        <v>1.8603499999999999</v>
      </c>
      <c r="FP191">
        <v>1.86111</v>
      </c>
      <c r="FQ191">
        <v>1.8602000000000001</v>
      </c>
      <c r="FR191">
        <v>1.86189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-7.94</v>
      </c>
      <c r="GH191">
        <v>0.25440000000000002</v>
      </c>
      <c r="GI191">
        <v>-4.6300871571038451</v>
      </c>
      <c r="GJ191">
        <v>-4.6782648166075668E-3</v>
      </c>
      <c r="GK191">
        <v>2.0645039605938809E-6</v>
      </c>
      <c r="GL191">
        <v>-4.2957140779123221E-10</v>
      </c>
      <c r="GM191">
        <v>-8.3289933805379121E-2</v>
      </c>
      <c r="GN191">
        <v>6.7050777095108757E-4</v>
      </c>
      <c r="GO191">
        <v>6.3862846072479287E-4</v>
      </c>
      <c r="GP191">
        <v>-1.0801389653900339E-5</v>
      </c>
      <c r="GQ191">
        <v>6</v>
      </c>
      <c r="GR191">
        <v>2074</v>
      </c>
      <c r="GS191">
        <v>4</v>
      </c>
      <c r="GT191">
        <v>34</v>
      </c>
      <c r="GU191">
        <v>79</v>
      </c>
      <c r="GV191">
        <v>79.3</v>
      </c>
      <c r="GW191">
        <v>3.14575</v>
      </c>
      <c r="GX191">
        <v>2.52197</v>
      </c>
      <c r="GY191">
        <v>2.04834</v>
      </c>
      <c r="GZ191">
        <v>2.6196299999999999</v>
      </c>
      <c r="HA191">
        <v>2.1972700000000001</v>
      </c>
      <c r="HB191">
        <v>2.33643</v>
      </c>
      <c r="HC191">
        <v>38.5259</v>
      </c>
      <c r="HD191">
        <v>14.315899999999999</v>
      </c>
      <c r="HE191">
        <v>18</v>
      </c>
      <c r="HF191">
        <v>687.154</v>
      </c>
      <c r="HG191">
        <v>763.15200000000004</v>
      </c>
      <c r="HH191">
        <v>31.0002</v>
      </c>
      <c r="HI191">
        <v>33.256999999999998</v>
      </c>
      <c r="HJ191">
        <v>30.000299999999999</v>
      </c>
      <c r="HK191">
        <v>33.191899999999997</v>
      </c>
      <c r="HL191">
        <v>33.203899999999997</v>
      </c>
      <c r="HM191">
        <v>62.898200000000003</v>
      </c>
      <c r="HN191">
        <v>10.6053</v>
      </c>
      <c r="HO191">
        <v>100</v>
      </c>
      <c r="HP191">
        <v>31</v>
      </c>
      <c r="HQ191">
        <v>1177.6300000000001</v>
      </c>
      <c r="HR191">
        <v>33.701300000000003</v>
      </c>
      <c r="HS191">
        <v>98.849699999999999</v>
      </c>
      <c r="HT191">
        <v>97.527900000000002</v>
      </c>
    </row>
    <row r="192" spans="1:228" x14ac:dyDescent="0.2">
      <c r="A192">
        <v>177</v>
      </c>
      <c r="B192">
        <v>1678129720.5</v>
      </c>
      <c r="C192">
        <v>702.5</v>
      </c>
      <c r="D192" t="s">
        <v>713</v>
      </c>
      <c r="E192" t="s">
        <v>714</v>
      </c>
      <c r="F192">
        <v>4</v>
      </c>
      <c r="G192">
        <v>1678129718.1875</v>
      </c>
      <c r="H192">
        <f t="shared" si="68"/>
        <v>8.1694346026875951E-4</v>
      </c>
      <c r="I192">
        <f t="shared" si="69"/>
        <v>0.81694346026875952</v>
      </c>
      <c r="J192">
        <f t="shared" si="70"/>
        <v>8.0631785491318606</v>
      </c>
      <c r="K192">
        <f t="shared" si="71"/>
        <v>1148.8125</v>
      </c>
      <c r="L192">
        <f t="shared" si="72"/>
        <v>879.73550050801828</v>
      </c>
      <c r="M192">
        <f t="shared" si="73"/>
        <v>89.112689375481978</v>
      </c>
      <c r="N192">
        <f t="shared" si="74"/>
        <v>116.36880790198124</v>
      </c>
      <c r="O192">
        <f t="shared" si="75"/>
        <v>5.3356267585740372E-2</v>
      </c>
      <c r="P192">
        <f t="shared" si="76"/>
        <v>2.7736888712041834</v>
      </c>
      <c r="Q192">
        <f t="shared" si="77"/>
        <v>5.2792552649509293E-2</v>
      </c>
      <c r="R192">
        <f t="shared" si="78"/>
        <v>3.3045496558039976E-2</v>
      </c>
      <c r="S192">
        <f t="shared" si="79"/>
        <v>226.12045386260573</v>
      </c>
      <c r="T192">
        <f t="shared" si="80"/>
        <v>33.914110704814306</v>
      </c>
      <c r="U192">
        <f t="shared" si="81"/>
        <v>32.7809375</v>
      </c>
      <c r="V192">
        <f t="shared" si="82"/>
        <v>4.9902540370724164</v>
      </c>
      <c r="W192">
        <f t="shared" si="83"/>
        <v>70.066210857008357</v>
      </c>
      <c r="X192">
        <f t="shared" si="84"/>
        <v>3.4883583979594261</v>
      </c>
      <c r="Y192">
        <f t="shared" si="85"/>
        <v>4.9786599778864788</v>
      </c>
      <c r="Z192">
        <f t="shared" si="86"/>
        <v>1.5018956391129903</v>
      </c>
      <c r="AA192">
        <f t="shared" si="87"/>
        <v>-36.027206597852292</v>
      </c>
      <c r="AB192">
        <f t="shared" si="88"/>
        <v>-6.1795386035878126</v>
      </c>
      <c r="AC192">
        <f t="shared" si="89"/>
        <v>-0.50904092141311563</v>
      </c>
      <c r="AD192">
        <f t="shared" si="90"/>
        <v>183.40466773975251</v>
      </c>
      <c r="AE192">
        <f t="shared" si="91"/>
        <v>18.687711638681549</v>
      </c>
      <c r="AF192">
        <f t="shared" si="92"/>
        <v>0.81780165512013847</v>
      </c>
      <c r="AG192">
        <f t="shared" si="93"/>
        <v>8.0631785491318606</v>
      </c>
      <c r="AH192">
        <v>1206.9085077787779</v>
      </c>
      <c r="AI192">
        <v>1192.8798787878791</v>
      </c>
      <c r="AJ192">
        <v>1.7045474588657299</v>
      </c>
      <c r="AK192">
        <v>60.624577214499709</v>
      </c>
      <c r="AL192">
        <f t="shared" si="94"/>
        <v>0.81694346026875952</v>
      </c>
      <c r="AM192">
        <v>33.70862687370532</v>
      </c>
      <c r="AN192">
        <v>34.436823030303017</v>
      </c>
      <c r="AO192">
        <v>-9.7024589058619545E-6</v>
      </c>
      <c r="AP192">
        <v>101.7342113738122</v>
      </c>
      <c r="AQ192">
        <v>12</v>
      </c>
      <c r="AR192">
        <v>2</v>
      </c>
      <c r="AS192">
        <f t="shared" si="95"/>
        <v>1</v>
      </c>
      <c r="AT192">
        <f t="shared" si="96"/>
        <v>0</v>
      </c>
      <c r="AU192">
        <f t="shared" si="97"/>
        <v>47544.347167595763</v>
      </c>
      <c r="AV192">
        <f t="shared" si="98"/>
        <v>1200.0074999999999</v>
      </c>
      <c r="AW192">
        <f t="shared" si="99"/>
        <v>1025.9333760946142</v>
      </c>
      <c r="AX192">
        <f t="shared" si="100"/>
        <v>0.85493913670924082</v>
      </c>
      <c r="AY192">
        <f t="shared" si="101"/>
        <v>0.1884325338488349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1678129718.1875</v>
      </c>
      <c r="BF192">
        <v>1148.8125</v>
      </c>
      <c r="BG192">
        <v>1166.93</v>
      </c>
      <c r="BH192">
        <v>34.437662500000002</v>
      </c>
      <c r="BI192">
        <v>33.708762499999999</v>
      </c>
      <c r="BJ192">
        <v>1156.75875</v>
      </c>
      <c r="BK192">
        <v>34.183224999999993</v>
      </c>
      <c r="BL192">
        <v>649.99737499999992</v>
      </c>
      <c r="BM192">
        <v>101.19499999999999</v>
      </c>
      <c r="BN192">
        <v>9.9865700000000002E-2</v>
      </c>
      <c r="BO192">
        <v>32.739612499999993</v>
      </c>
      <c r="BP192">
        <v>32.7809375</v>
      </c>
      <c r="BQ192">
        <v>999.9</v>
      </c>
      <c r="BR192">
        <v>0</v>
      </c>
      <c r="BS192">
        <v>0</v>
      </c>
      <c r="BT192">
        <v>9028.9850000000006</v>
      </c>
      <c r="BU192">
        <v>0</v>
      </c>
      <c r="BV192">
        <v>438.00187499999998</v>
      </c>
      <c r="BW192">
        <v>-18.115375</v>
      </c>
      <c r="BX192">
        <v>1189.7862500000001</v>
      </c>
      <c r="BY192">
        <v>1207.6375</v>
      </c>
      <c r="BZ192">
        <v>0.72888937500000006</v>
      </c>
      <c r="CA192">
        <v>1166.93</v>
      </c>
      <c r="CB192">
        <v>33.708762499999999</v>
      </c>
      <c r="CC192">
        <v>3.4849187499999998</v>
      </c>
      <c r="CD192">
        <v>3.4111600000000002</v>
      </c>
      <c r="CE192">
        <v>26.5464375</v>
      </c>
      <c r="CF192">
        <v>26.183924999999999</v>
      </c>
      <c r="CG192">
        <v>1200.0074999999999</v>
      </c>
      <c r="CH192">
        <v>0.49994624999999998</v>
      </c>
      <c r="CI192">
        <v>0.50005374999999996</v>
      </c>
      <c r="CJ192">
        <v>0</v>
      </c>
      <c r="CK192">
        <v>996.57124999999996</v>
      </c>
      <c r="CL192">
        <v>4.9990899999999998</v>
      </c>
      <c r="CM192">
        <v>10659.424999999999</v>
      </c>
      <c r="CN192">
        <v>9557.7075000000004</v>
      </c>
      <c r="CO192">
        <v>42.5</v>
      </c>
      <c r="CP192">
        <v>44.125</v>
      </c>
      <c r="CQ192">
        <v>43.202749999999988</v>
      </c>
      <c r="CR192">
        <v>43.375</v>
      </c>
      <c r="CS192">
        <v>43.796499999999988</v>
      </c>
      <c r="CT192">
        <v>597.43875000000003</v>
      </c>
      <c r="CU192">
        <v>597.56874999999991</v>
      </c>
      <c r="CV192">
        <v>0</v>
      </c>
      <c r="CW192">
        <v>1678129762.5999999</v>
      </c>
      <c r="CX192">
        <v>0</v>
      </c>
      <c r="CY192">
        <v>1678124978.5</v>
      </c>
      <c r="CZ192" t="s">
        <v>356</v>
      </c>
      <c r="DA192">
        <v>1678124978.5</v>
      </c>
      <c r="DB192">
        <v>1678124958</v>
      </c>
      <c r="DC192">
        <v>13</v>
      </c>
      <c r="DD192">
        <v>-0.20300000000000001</v>
      </c>
      <c r="DE192">
        <v>-1.0999999999999999E-2</v>
      </c>
      <c r="DF192">
        <v>-7.2679999999999998</v>
      </c>
      <c r="DG192">
        <v>0.23699999999999999</v>
      </c>
      <c r="DH192">
        <v>791</v>
      </c>
      <c r="DI192">
        <v>32</v>
      </c>
      <c r="DJ192">
        <v>0.03</v>
      </c>
      <c r="DK192">
        <v>7.0000000000000007E-2</v>
      </c>
      <c r="DL192">
        <v>-17.806382500000002</v>
      </c>
      <c r="DM192">
        <v>-2.157303939962401</v>
      </c>
      <c r="DN192">
        <v>0.22251850696908329</v>
      </c>
      <c r="DO192">
        <v>0</v>
      </c>
      <c r="DP192">
        <v>0.74075605000000011</v>
      </c>
      <c r="DQ192">
        <v>-9.5139939962479117E-2</v>
      </c>
      <c r="DR192">
        <v>9.3763415225502633E-3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3.2967200000000001</v>
      </c>
      <c r="EB192">
        <v>2.6253299999999999</v>
      </c>
      <c r="EC192">
        <v>0.204956</v>
      </c>
      <c r="ED192">
        <v>0.204652</v>
      </c>
      <c r="EE192">
        <v>0.140346</v>
      </c>
      <c r="EF192">
        <v>0.13711000000000001</v>
      </c>
      <c r="EG192">
        <v>23959.5</v>
      </c>
      <c r="EH192">
        <v>24310.1</v>
      </c>
      <c r="EI192">
        <v>28044.2</v>
      </c>
      <c r="EJ192">
        <v>29426.3</v>
      </c>
      <c r="EK192">
        <v>33197.199999999997</v>
      </c>
      <c r="EL192">
        <v>35253.4</v>
      </c>
      <c r="EM192">
        <v>39604.9</v>
      </c>
      <c r="EN192">
        <v>42055.3</v>
      </c>
      <c r="EO192">
        <v>2.20173</v>
      </c>
      <c r="EP192">
        <v>2.1986699999999999</v>
      </c>
      <c r="EQ192">
        <v>0.12668199999999999</v>
      </c>
      <c r="ER192">
        <v>0</v>
      </c>
      <c r="ES192">
        <v>30.7256</v>
      </c>
      <c r="ET192">
        <v>999.9</v>
      </c>
      <c r="EU192">
        <v>73.099999999999994</v>
      </c>
      <c r="EV192">
        <v>33.4</v>
      </c>
      <c r="EW192">
        <v>37.322099999999999</v>
      </c>
      <c r="EX192">
        <v>56.487299999999998</v>
      </c>
      <c r="EY192">
        <v>-4.02644</v>
      </c>
      <c r="EZ192">
        <v>2</v>
      </c>
      <c r="FA192">
        <v>0.46264499999999997</v>
      </c>
      <c r="FB192">
        <v>0.117674</v>
      </c>
      <c r="FC192">
        <v>20.274799999999999</v>
      </c>
      <c r="FD192">
        <v>5.2196899999999999</v>
      </c>
      <c r="FE192">
        <v>12.0091</v>
      </c>
      <c r="FF192">
        <v>4.9868499999999996</v>
      </c>
      <c r="FG192">
        <v>3.2845499999999999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1.86226</v>
      </c>
      <c r="FN192">
        <v>1.86432</v>
      </c>
      <c r="FO192">
        <v>1.8603499999999999</v>
      </c>
      <c r="FP192">
        <v>1.8611</v>
      </c>
      <c r="FQ192">
        <v>1.8602000000000001</v>
      </c>
      <c r="FR192">
        <v>1.86189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-7.95</v>
      </c>
      <c r="GH192">
        <v>0.25440000000000002</v>
      </c>
      <c r="GI192">
        <v>-4.6300871571038451</v>
      </c>
      <c r="GJ192">
        <v>-4.6782648166075668E-3</v>
      </c>
      <c r="GK192">
        <v>2.0645039605938809E-6</v>
      </c>
      <c r="GL192">
        <v>-4.2957140779123221E-10</v>
      </c>
      <c r="GM192">
        <v>-8.3289933805379121E-2</v>
      </c>
      <c r="GN192">
        <v>6.7050777095108757E-4</v>
      </c>
      <c r="GO192">
        <v>6.3862846072479287E-4</v>
      </c>
      <c r="GP192">
        <v>-1.0801389653900339E-5</v>
      </c>
      <c r="GQ192">
        <v>6</v>
      </c>
      <c r="GR192">
        <v>2074</v>
      </c>
      <c r="GS192">
        <v>4</v>
      </c>
      <c r="GT192">
        <v>34</v>
      </c>
      <c r="GU192">
        <v>79</v>
      </c>
      <c r="GV192">
        <v>79.400000000000006</v>
      </c>
      <c r="GW192">
        <v>3.1604000000000001</v>
      </c>
      <c r="GX192">
        <v>2.52563</v>
      </c>
      <c r="GY192">
        <v>2.04834</v>
      </c>
      <c r="GZ192">
        <v>2.6196299999999999</v>
      </c>
      <c r="HA192">
        <v>2.1972700000000001</v>
      </c>
      <c r="HB192">
        <v>2.3034699999999999</v>
      </c>
      <c r="HC192">
        <v>38.5259</v>
      </c>
      <c r="HD192">
        <v>14.3247</v>
      </c>
      <c r="HE192">
        <v>18</v>
      </c>
      <c r="HF192">
        <v>687.23800000000006</v>
      </c>
      <c r="HG192">
        <v>763.053</v>
      </c>
      <c r="HH192">
        <v>30.9999</v>
      </c>
      <c r="HI192">
        <v>33.257899999999999</v>
      </c>
      <c r="HJ192">
        <v>30.000299999999999</v>
      </c>
      <c r="HK192">
        <v>33.192</v>
      </c>
      <c r="HL192">
        <v>33.205599999999997</v>
      </c>
      <c r="HM192">
        <v>63.188899999999997</v>
      </c>
      <c r="HN192">
        <v>10.6053</v>
      </c>
      <c r="HO192">
        <v>100</v>
      </c>
      <c r="HP192">
        <v>31</v>
      </c>
      <c r="HQ192">
        <v>1184.32</v>
      </c>
      <c r="HR192">
        <v>33.701300000000003</v>
      </c>
      <c r="HS192">
        <v>98.848200000000006</v>
      </c>
      <c r="HT192">
        <v>97.527600000000007</v>
      </c>
    </row>
    <row r="193" spans="1:228" x14ac:dyDescent="0.2">
      <c r="A193">
        <v>178</v>
      </c>
      <c r="B193">
        <v>1678129724.5</v>
      </c>
      <c r="C193">
        <v>706.5</v>
      </c>
      <c r="D193" t="s">
        <v>715</v>
      </c>
      <c r="E193" t="s">
        <v>716</v>
      </c>
      <c r="F193">
        <v>4</v>
      </c>
      <c r="G193">
        <v>1678129722.5</v>
      </c>
      <c r="H193">
        <f t="shared" si="68"/>
        <v>8.2314055645932923E-4</v>
      </c>
      <c r="I193">
        <f t="shared" si="69"/>
        <v>0.82314055645932926</v>
      </c>
      <c r="J193">
        <f t="shared" si="70"/>
        <v>7.83483211801809</v>
      </c>
      <c r="K193">
        <f t="shared" si="71"/>
        <v>1156.035714285714</v>
      </c>
      <c r="L193">
        <f t="shared" si="72"/>
        <v>895.50691319792907</v>
      </c>
      <c r="M193">
        <f t="shared" si="73"/>
        <v>90.709386768100927</v>
      </c>
      <c r="N193">
        <f t="shared" si="74"/>
        <v>117.09936481719075</v>
      </c>
      <c r="O193">
        <f t="shared" si="75"/>
        <v>5.3794364699845325E-2</v>
      </c>
      <c r="P193">
        <f t="shared" si="76"/>
        <v>2.7680488837660708</v>
      </c>
      <c r="Q193">
        <f t="shared" si="77"/>
        <v>5.3220254311407728E-2</v>
      </c>
      <c r="R193">
        <f t="shared" si="78"/>
        <v>3.3313729813261986E-2</v>
      </c>
      <c r="S193">
        <f t="shared" si="79"/>
        <v>226.11928895167154</v>
      </c>
      <c r="T193">
        <f t="shared" si="80"/>
        <v>33.915337854472106</v>
      </c>
      <c r="U193">
        <f t="shared" si="81"/>
        <v>32.778857142857149</v>
      </c>
      <c r="V193">
        <f t="shared" si="82"/>
        <v>4.9896698151397985</v>
      </c>
      <c r="W193">
        <f t="shared" si="83"/>
        <v>70.067328052231048</v>
      </c>
      <c r="X193">
        <f t="shared" si="84"/>
        <v>3.4885546443135023</v>
      </c>
      <c r="Y193">
        <f t="shared" si="85"/>
        <v>4.9788606777084334</v>
      </c>
      <c r="Z193">
        <f t="shared" si="86"/>
        <v>1.5011151708262962</v>
      </c>
      <c r="AA193">
        <f t="shared" si="87"/>
        <v>-36.30049853985642</v>
      </c>
      <c r="AB193">
        <f t="shared" si="88"/>
        <v>-5.7496592240588598</v>
      </c>
      <c r="AC193">
        <f t="shared" si="89"/>
        <v>-0.47459136657371903</v>
      </c>
      <c r="AD193">
        <f t="shared" si="90"/>
        <v>183.59453982118254</v>
      </c>
      <c r="AE193">
        <f t="shared" si="91"/>
        <v>18.655569357232949</v>
      </c>
      <c r="AF193">
        <f t="shared" si="92"/>
        <v>0.81933909773650793</v>
      </c>
      <c r="AG193">
        <f t="shared" si="93"/>
        <v>7.83483211801809</v>
      </c>
      <c r="AH193">
        <v>1213.779914816022</v>
      </c>
      <c r="AI193">
        <v>1199.848242424242</v>
      </c>
      <c r="AJ193">
        <v>1.737353149202401</v>
      </c>
      <c r="AK193">
        <v>60.624577214499709</v>
      </c>
      <c r="AL193">
        <f t="shared" si="94"/>
        <v>0.82314055645932926</v>
      </c>
      <c r="AM193">
        <v>33.709605607637293</v>
      </c>
      <c r="AN193">
        <v>34.442962424242417</v>
      </c>
      <c r="AO193">
        <v>4.3647447425196567E-5</v>
      </c>
      <c r="AP193">
        <v>101.7342113738122</v>
      </c>
      <c r="AQ193">
        <v>12</v>
      </c>
      <c r="AR193">
        <v>2</v>
      </c>
      <c r="AS193">
        <f t="shared" si="95"/>
        <v>1</v>
      </c>
      <c r="AT193">
        <f t="shared" si="96"/>
        <v>0</v>
      </c>
      <c r="AU193">
        <f t="shared" si="97"/>
        <v>47388.822143988655</v>
      </c>
      <c r="AV193">
        <f t="shared" si="98"/>
        <v>1200.002857142857</v>
      </c>
      <c r="AW193">
        <f t="shared" si="99"/>
        <v>1025.9292564516429</v>
      </c>
      <c r="AX193">
        <f t="shared" si="100"/>
        <v>0.85493901147396101</v>
      </c>
      <c r="AY193">
        <f t="shared" si="101"/>
        <v>0.18843229214474499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1678129722.5</v>
      </c>
      <c r="BF193">
        <v>1156.035714285714</v>
      </c>
      <c r="BG193">
        <v>1174.1300000000001</v>
      </c>
      <c r="BH193">
        <v>34.439928571428567</v>
      </c>
      <c r="BI193">
        <v>33.709685714285719</v>
      </c>
      <c r="BJ193">
        <v>1163.99</v>
      </c>
      <c r="BK193">
        <v>34.185485714285718</v>
      </c>
      <c r="BL193">
        <v>650.02028571428582</v>
      </c>
      <c r="BM193">
        <v>101.1938571428571</v>
      </c>
      <c r="BN193">
        <v>0.1000418</v>
      </c>
      <c r="BO193">
        <v>32.74032857142857</v>
      </c>
      <c r="BP193">
        <v>32.778857142857149</v>
      </c>
      <c r="BQ193">
        <v>999.89999999999986</v>
      </c>
      <c r="BR193">
        <v>0</v>
      </c>
      <c r="BS193">
        <v>0</v>
      </c>
      <c r="BT193">
        <v>8999.1085714285709</v>
      </c>
      <c r="BU193">
        <v>0</v>
      </c>
      <c r="BV193">
        <v>637.625</v>
      </c>
      <c r="BW193">
        <v>-18.0962</v>
      </c>
      <c r="BX193">
        <v>1197.267142857143</v>
      </c>
      <c r="BY193">
        <v>1215.0899999999999</v>
      </c>
      <c r="BZ193">
        <v>0.73020900000000011</v>
      </c>
      <c r="CA193">
        <v>1174.1300000000001</v>
      </c>
      <c r="CB193">
        <v>33.709685714285719</v>
      </c>
      <c r="CC193">
        <v>3.4851071428571432</v>
      </c>
      <c r="CD193">
        <v>3.4112142857142862</v>
      </c>
      <c r="CE193">
        <v>26.547371428571431</v>
      </c>
      <c r="CF193">
        <v>26.184200000000001</v>
      </c>
      <c r="CG193">
        <v>1200.002857142857</v>
      </c>
      <c r="CH193">
        <v>0.49995099999999998</v>
      </c>
      <c r="CI193">
        <v>0.50004899999999997</v>
      </c>
      <c r="CJ193">
        <v>0</v>
      </c>
      <c r="CK193">
        <v>996.54614285714285</v>
      </c>
      <c r="CL193">
        <v>4.9990899999999998</v>
      </c>
      <c r="CM193">
        <v>10665.8</v>
      </c>
      <c r="CN193">
        <v>9557.7057142857138</v>
      </c>
      <c r="CO193">
        <v>42.5</v>
      </c>
      <c r="CP193">
        <v>44.125</v>
      </c>
      <c r="CQ193">
        <v>43.186999999999998</v>
      </c>
      <c r="CR193">
        <v>43.375</v>
      </c>
      <c r="CS193">
        <v>43.811999999999998</v>
      </c>
      <c r="CT193">
        <v>597.44142857142856</v>
      </c>
      <c r="CU193">
        <v>597.56142857142856</v>
      </c>
      <c r="CV193">
        <v>0</v>
      </c>
      <c r="CW193">
        <v>1678129766.8</v>
      </c>
      <c r="CX193">
        <v>0</v>
      </c>
      <c r="CY193">
        <v>1678124978.5</v>
      </c>
      <c r="CZ193" t="s">
        <v>356</v>
      </c>
      <c r="DA193">
        <v>1678124978.5</v>
      </c>
      <c r="DB193">
        <v>1678124958</v>
      </c>
      <c r="DC193">
        <v>13</v>
      </c>
      <c r="DD193">
        <v>-0.20300000000000001</v>
      </c>
      <c r="DE193">
        <v>-1.0999999999999999E-2</v>
      </c>
      <c r="DF193">
        <v>-7.2679999999999998</v>
      </c>
      <c r="DG193">
        <v>0.23699999999999999</v>
      </c>
      <c r="DH193">
        <v>791</v>
      </c>
      <c r="DI193">
        <v>32</v>
      </c>
      <c r="DJ193">
        <v>0.03</v>
      </c>
      <c r="DK193">
        <v>7.0000000000000007E-2</v>
      </c>
      <c r="DL193">
        <v>-17.9256925</v>
      </c>
      <c r="DM193">
        <v>-1.7134120075046591</v>
      </c>
      <c r="DN193">
        <v>0.18531457361403081</v>
      </c>
      <c r="DO193">
        <v>0</v>
      </c>
      <c r="DP193">
        <v>0.73618657499999995</v>
      </c>
      <c r="DQ193">
        <v>-7.1574292682927157E-2</v>
      </c>
      <c r="DR193">
        <v>7.6878635097389113E-3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3.2966600000000001</v>
      </c>
      <c r="EB193">
        <v>2.6253799999999998</v>
      </c>
      <c r="EC193">
        <v>0.20568900000000001</v>
      </c>
      <c r="ED193">
        <v>0.20538400000000001</v>
      </c>
      <c r="EE193">
        <v>0.14035700000000001</v>
      </c>
      <c r="EF193">
        <v>0.13711400000000001</v>
      </c>
      <c r="EG193">
        <v>23937.599999999999</v>
      </c>
      <c r="EH193">
        <v>24287.8</v>
      </c>
      <c r="EI193">
        <v>28044.6</v>
      </c>
      <c r="EJ193">
        <v>29426.400000000001</v>
      </c>
      <c r="EK193">
        <v>33197.199999999997</v>
      </c>
      <c r="EL193">
        <v>35253.800000000003</v>
      </c>
      <c r="EM193">
        <v>39605.300000000003</v>
      </c>
      <c r="EN193">
        <v>42056</v>
      </c>
      <c r="EO193">
        <v>2.2017500000000001</v>
      </c>
      <c r="EP193">
        <v>2.19875</v>
      </c>
      <c r="EQ193">
        <v>0.12676399999999999</v>
      </c>
      <c r="ER193">
        <v>0</v>
      </c>
      <c r="ES193">
        <v>30.718599999999999</v>
      </c>
      <c r="ET193">
        <v>999.9</v>
      </c>
      <c r="EU193">
        <v>73.099999999999994</v>
      </c>
      <c r="EV193">
        <v>33.4</v>
      </c>
      <c r="EW193">
        <v>37.3249</v>
      </c>
      <c r="EX193">
        <v>56.037300000000002</v>
      </c>
      <c r="EY193">
        <v>-4.1867000000000001</v>
      </c>
      <c r="EZ193">
        <v>2</v>
      </c>
      <c r="FA193">
        <v>0.46290900000000001</v>
      </c>
      <c r="FB193">
        <v>0.11735</v>
      </c>
      <c r="FC193">
        <v>20.274799999999999</v>
      </c>
      <c r="FD193">
        <v>5.2193899999999998</v>
      </c>
      <c r="FE193">
        <v>12.0099</v>
      </c>
      <c r="FF193">
        <v>4.9870999999999999</v>
      </c>
      <c r="FG193">
        <v>3.2845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1.8623000000000001</v>
      </c>
      <c r="FN193">
        <v>1.86432</v>
      </c>
      <c r="FO193">
        <v>1.8603499999999999</v>
      </c>
      <c r="FP193">
        <v>1.8611</v>
      </c>
      <c r="FQ193">
        <v>1.8602000000000001</v>
      </c>
      <c r="FR193">
        <v>1.86189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-7.96</v>
      </c>
      <c r="GH193">
        <v>0.2545</v>
      </c>
      <c r="GI193">
        <v>-4.6300871571038451</v>
      </c>
      <c r="GJ193">
        <v>-4.6782648166075668E-3</v>
      </c>
      <c r="GK193">
        <v>2.0645039605938809E-6</v>
      </c>
      <c r="GL193">
        <v>-4.2957140779123221E-10</v>
      </c>
      <c r="GM193">
        <v>-8.3289933805379121E-2</v>
      </c>
      <c r="GN193">
        <v>6.7050777095108757E-4</v>
      </c>
      <c r="GO193">
        <v>6.3862846072479287E-4</v>
      </c>
      <c r="GP193">
        <v>-1.0801389653900339E-5</v>
      </c>
      <c r="GQ193">
        <v>6</v>
      </c>
      <c r="GR193">
        <v>2074</v>
      </c>
      <c r="GS193">
        <v>4</v>
      </c>
      <c r="GT193">
        <v>34</v>
      </c>
      <c r="GU193">
        <v>79.099999999999994</v>
      </c>
      <c r="GV193">
        <v>79.400000000000006</v>
      </c>
      <c r="GW193">
        <v>3.1738300000000002</v>
      </c>
      <c r="GX193">
        <v>2.52441</v>
      </c>
      <c r="GY193">
        <v>2.04956</v>
      </c>
      <c r="GZ193">
        <v>2.6196299999999999</v>
      </c>
      <c r="HA193">
        <v>2.1972700000000001</v>
      </c>
      <c r="HB193">
        <v>2.3107899999999999</v>
      </c>
      <c r="HC193">
        <v>38.5259</v>
      </c>
      <c r="HD193">
        <v>14.2371</v>
      </c>
      <c r="HE193">
        <v>18</v>
      </c>
      <c r="HF193">
        <v>687.28</v>
      </c>
      <c r="HG193">
        <v>763.12599999999998</v>
      </c>
      <c r="HH193">
        <v>31</v>
      </c>
      <c r="HI193">
        <v>33.2607</v>
      </c>
      <c r="HJ193">
        <v>30.000399999999999</v>
      </c>
      <c r="HK193">
        <v>33.194099999999999</v>
      </c>
      <c r="HL193">
        <v>33.205599999999997</v>
      </c>
      <c r="HM193">
        <v>63.474299999999999</v>
      </c>
      <c r="HN193">
        <v>10.6053</v>
      </c>
      <c r="HO193">
        <v>100</v>
      </c>
      <c r="HP193">
        <v>31</v>
      </c>
      <c r="HQ193">
        <v>1191</v>
      </c>
      <c r="HR193">
        <v>33.701300000000003</v>
      </c>
      <c r="HS193">
        <v>98.849299999999999</v>
      </c>
      <c r="HT193">
        <v>97.528700000000001</v>
      </c>
    </row>
    <row r="194" spans="1:228" x14ac:dyDescent="0.2">
      <c r="A194">
        <v>179</v>
      </c>
      <c r="B194">
        <v>1678129728.5</v>
      </c>
      <c r="C194">
        <v>710.5</v>
      </c>
      <c r="D194" t="s">
        <v>717</v>
      </c>
      <c r="E194" t="s">
        <v>718</v>
      </c>
      <c r="F194">
        <v>4</v>
      </c>
      <c r="G194">
        <v>1678129726.1875</v>
      </c>
      <c r="H194">
        <f t="shared" si="68"/>
        <v>8.2127377581832741E-4</v>
      </c>
      <c r="I194">
        <f t="shared" si="69"/>
        <v>0.82127377581832739</v>
      </c>
      <c r="J194">
        <f t="shared" si="70"/>
        <v>8.0610365092109344</v>
      </c>
      <c r="K194">
        <f t="shared" si="71"/>
        <v>1162.1187500000001</v>
      </c>
      <c r="L194">
        <f t="shared" si="72"/>
        <v>894.2452894332863</v>
      </c>
      <c r="M194">
        <f t="shared" si="73"/>
        <v>90.580967197541227</v>
      </c>
      <c r="N194">
        <f t="shared" si="74"/>
        <v>117.71472728708267</v>
      </c>
      <c r="O194">
        <f t="shared" si="75"/>
        <v>5.3681775011911424E-2</v>
      </c>
      <c r="P194">
        <f t="shared" si="76"/>
        <v>2.77139686507918</v>
      </c>
      <c r="Q194">
        <f t="shared" si="77"/>
        <v>5.3110734261175289E-2</v>
      </c>
      <c r="R194">
        <f t="shared" si="78"/>
        <v>3.3245008370488535E-2</v>
      </c>
      <c r="S194">
        <f t="shared" si="79"/>
        <v>226.11846073716609</v>
      </c>
      <c r="T194">
        <f t="shared" si="80"/>
        <v>33.917536683627162</v>
      </c>
      <c r="U194">
        <f t="shared" si="81"/>
        <v>32.779237500000001</v>
      </c>
      <c r="V194">
        <f t="shared" si="82"/>
        <v>4.9897766255189371</v>
      </c>
      <c r="W194">
        <f t="shared" si="83"/>
        <v>70.064250899856944</v>
      </c>
      <c r="X194">
        <f t="shared" si="84"/>
        <v>3.4889923707072343</v>
      </c>
      <c r="Y194">
        <f t="shared" si="85"/>
        <v>4.9797040943091826</v>
      </c>
      <c r="Z194">
        <f t="shared" si="86"/>
        <v>1.5007842548117027</v>
      </c>
      <c r="AA194">
        <f t="shared" si="87"/>
        <v>-36.218173513588241</v>
      </c>
      <c r="AB194">
        <f t="shared" si="88"/>
        <v>-5.3638745656660491</v>
      </c>
      <c r="AC194">
        <f t="shared" si="89"/>
        <v>-0.44222022027990238</v>
      </c>
      <c r="AD194">
        <f t="shared" si="90"/>
        <v>184.09419243763193</v>
      </c>
      <c r="AE194">
        <f t="shared" si="91"/>
        <v>18.785538003396006</v>
      </c>
      <c r="AF194">
        <f t="shared" si="92"/>
        <v>0.82181719451878654</v>
      </c>
      <c r="AG194">
        <f t="shared" si="93"/>
        <v>8.0610365092109344</v>
      </c>
      <c r="AH194">
        <v>1220.801766387526</v>
      </c>
      <c r="AI194">
        <v>1206.709515151515</v>
      </c>
      <c r="AJ194">
        <v>1.722473952598532</v>
      </c>
      <c r="AK194">
        <v>60.624577214499709</v>
      </c>
      <c r="AL194">
        <f t="shared" si="94"/>
        <v>0.82127377581832739</v>
      </c>
      <c r="AM194">
        <v>33.712122686978553</v>
      </c>
      <c r="AN194">
        <v>34.443986060606058</v>
      </c>
      <c r="AO194">
        <v>1.44826965222174E-5</v>
      </c>
      <c r="AP194">
        <v>101.7342113738122</v>
      </c>
      <c r="AQ194">
        <v>12</v>
      </c>
      <c r="AR194">
        <v>2</v>
      </c>
      <c r="AS194">
        <f t="shared" si="95"/>
        <v>1</v>
      </c>
      <c r="AT194">
        <f t="shared" si="96"/>
        <v>0</v>
      </c>
      <c r="AU194">
        <f t="shared" si="97"/>
        <v>47480.581314265837</v>
      </c>
      <c r="AV194">
        <f t="shared" si="98"/>
        <v>1200</v>
      </c>
      <c r="AW194">
        <f t="shared" si="99"/>
        <v>1025.9266635943866</v>
      </c>
      <c r="AX194">
        <f t="shared" si="100"/>
        <v>0.85493888632865556</v>
      </c>
      <c r="AY194">
        <f t="shared" si="101"/>
        <v>0.18843205061430507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1678129726.1875</v>
      </c>
      <c r="BF194">
        <v>1162.1187500000001</v>
      </c>
      <c r="BG194">
        <v>1180.3399999999999</v>
      </c>
      <c r="BH194">
        <v>34.444487500000001</v>
      </c>
      <c r="BI194">
        <v>33.712049999999998</v>
      </c>
      <c r="BJ194">
        <v>1170.08375</v>
      </c>
      <c r="BK194">
        <v>34.190012499999987</v>
      </c>
      <c r="BL194">
        <v>650.0296249999999</v>
      </c>
      <c r="BM194">
        <v>101.19325000000001</v>
      </c>
      <c r="BN194">
        <v>9.9950274999999991E-2</v>
      </c>
      <c r="BO194">
        <v>32.743337500000003</v>
      </c>
      <c r="BP194">
        <v>32.779237500000001</v>
      </c>
      <c r="BQ194">
        <v>999.9</v>
      </c>
      <c r="BR194">
        <v>0</v>
      </c>
      <c r="BS194">
        <v>0</v>
      </c>
      <c r="BT194">
        <v>9016.9512500000019</v>
      </c>
      <c r="BU194">
        <v>0</v>
      </c>
      <c r="BV194">
        <v>593.58387500000003</v>
      </c>
      <c r="BW194">
        <v>-18.221237500000001</v>
      </c>
      <c r="BX194">
        <v>1203.575</v>
      </c>
      <c r="BY194">
        <v>1221.5174999999999</v>
      </c>
      <c r="BZ194">
        <v>0.73244250000000011</v>
      </c>
      <c r="CA194">
        <v>1180.3399999999999</v>
      </c>
      <c r="CB194">
        <v>33.712049999999998</v>
      </c>
      <c r="CC194">
        <v>3.48554875</v>
      </c>
      <c r="CD194">
        <v>3.4114325000000001</v>
      </c>
      <c r="CE194">
        <v>26.549512499999999</v>
      </c>
      <c r="CF194">
        <v>26.185300000000002</v>
      </c>
      <c r="CG194">
        <v>1200</v>
      </c>
      <c r="CH194">
        <v>0.49995325000000002</v>
      </c>
      <c r="CI194">
        <v>0.50004674999999987</v>
      </c>
      <c r="CJ194">
        <v>0</v>
      </c>
      <c r="CK194">
        <v>996.56937500000004</v>
      </c>
      <c r="CL194">
        <v>4.9990899999999998</v>
      </c>
      <c r="CM194">
        <v>10660.637500000001</v>
      </c>
      <c r="CN194">
        <v>9557.6987499999996</v>
      </c>
      <c r="CO194">
        <v>42.5</v>
      </c>
      <c r="CP194">
        <v>44.125</v>
      </c>
      <c r="CQ194">
        <v>43.210624999999993</v>
      </c>
      <c r="CR194">
        <v>43.375</v>
      </c>
      <c r="CS194">
        <v>43.811999999999998</v>
      </c>
      <c r="CT194">
        <v>597.44500000000005</v>
      </c>
      <c r="CU194">
        <v>597.55499999999995</v>
      </c>
      <c r="CV194">
        <v>0</v>
      </c>
      <c r="CW194">
        <v>1678129771</v>
      </c>
      <c r="CX194">
        <v>0</v>
      </c>
      <c r="CY194">
        <v>1678124978.5</v>
      </c>
      <c r="CZ194" t="s">
        <v>356</v>
      </c>
      <c r="DA194">
        <v>1678124978.5</v>
      </c>
      <c r="DB194">
        <v>1678124958</v>
      </c>
      <c r="DC194">
        <v>13</v>
      </c>
      <c r="DD194">
        <v>-0.20300000000000001</v>
      </c>
      <c r="DE194">
        <v>-1.0999999999999999E-2</v>
      </c>
      <c r="DF194">
        <v>-7.2679999999999998</v>
      </c>
      <c r="DG194">
        <v>0.23699999999999999</v>
      </c>
      <c r="DH194">
        <v>791</v>
      </c>
      <c r="DI194">
        <v>32</v>
      </c>
      <c r="DJ194">
        <v>0.03</v>
      </c>
      <c r="DK194">
        <v>7.0000000000000007E-2</v>
      </c>
      <c r="DL194">
        <v>-18.029052499999999</v>
      </c>
      <c r="DM194">
        <v>-1.565429268292601</v>
      </c>
      <c r="DN194">
        <v>0.1710174756969299</v>
      </c>
      <c r="DO194">
        <v>0</v>
      </c>
      <c r="DP194">
        <v>0.73317087500000011</v>
      </c>
      <c r="DQ194">
        <v>-3.3666923076923171E-2</v>
      </c>
      <c r="DR194">
        <v>5.2229911123201234E-3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3.2965499999999999</v>
      </c>
      <c r="EB194">
        <v>2.62534</v>
      </c>
      <c r="EC194">
        <v>0.206423</v>
      </c>
      <c r="ED194">
        <v>0.20610700000000001</v>
      </c>
      <c r="EE194">
        <v>0.14036100000000001</v>
      </c>
      <c r="EF194">
        <v>0.13712299999999999</v>
      </c>
      <c r="EG194">
        <v>23915.7</v>
      </c>
      <c r="EH194">
        <v>24265</v>
      </c>
      <c r="EI194">
        <v>28044.9</v>
      </c>
      <c r="EJ194">
        <v>29425.7</v>
      </c>
      <c r="EK194">
        <v>33197.199999999997</v>
      </c>
      <c r="EL194">
        <v>35252.9</v>
      </c>
      <c r="EM194">
        <v>39605.4</v>
      </c>
      <c r="EN194">
        <v>42055.3</v>
      </c>
      <c r="EO194">
        <v>2.20167</v>
      </c>
      <c r="EP194">
        <v>2.19882</v>
      </c>
      <c r="EQ194">
        <v>0.12728600000000001</v>
      </c>
      <c r="ER194">
        <v>0</v>
      </c>
      <c r="ES194">
        <v>30.715399999999999</v>
      </c>
      <c r="ET194">
        <v>999.9</v>
      </c>
      <c r="EU194">
        <v>73.099999999999994</v>
      </c>
      <c r="EV194">
        <v>33.4</v>
      </c>
      <c r="EW194">
        <v>37.323799999999999</v>
      </c>
      <c r="EX194">
        <v>56.787300000000002</v>
      </c>
      <c r="EY194">
        <v>-4.09856</v>
      </c>
      <c r="EZ194">
        <v>2</v>
      </c>
      <c r="FA194">
        <v>0.46295199999999997</v>
      </c>
      <c r="FB194">
        <v>0.117538</v>
      </c>
      <c r="FC194">
        <v>20.274899999999999</v>
      </c>
      <c r="FD194">
        <v>5.2196899999999999</v>
      </c>
      <c r="FE194">
        <v>12.0091</v>
      </c>
      <c r="FF194">
        <v>4.98705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1.86225</v>
      </c>
      <c r="FN194">
        <v>1.86432</v>
      </c>
      <c r="FO194">
        <v>1.8603499999999999</v>
      </c>
      <c r="FP194">
        <v>1.8611</v>
      </c>
      <c r="FQ194">
        <v>1.8602000000000001</v>
      </c>
      <c r="FR194">
        <v>1.86191</v>
      </c>
      <c r="FS194">
        <v>1.85853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-7.98</v>
      </c>
      <c r="GH194">
        <v>0.2545</v>
      </c>
      <c r="GI194">
        <v>-4.6300871571038451</v>
      </c>
      <c r="GJ194">
        <v>-4.6782648166075668E-3</v>
      </c>
      <c r="GK194">
        <v>2.0645039605938809E-6</v>
      </c>
      <c r="GL194">
        <v>-4.2957140779123221E-10</v>
      </c>
      <c r="GM194">
        <v>-8.3289933805379121E-2</v>
      </c>
      <c r="GN194">
        <v>6.7050777095108757E-4</v>
      </c>
      <c r="GO194">
        <v>6.3862846072479287E-4</v>
      </c>
      <c r="GP194">
        <v>-1.0801389653900339E-5</v>
      </c>
      <c r="GQ194">
        <v>6</v>
      </c>
      <c r="GR194">
        <v>2074</v>
      </c>
      <c r="GS194">
        <v>4</v>
      </c>
      <c r="GT194">
        <v>34</v>
      </c>
      <c r="GU194">
        <v>79.2</v>
      </c>
      <c r="GV194">
        <v>79.5</v>
      </c>
      <c r="GW194">
        <v>3.1884800000000002</v>
      </c>
      <c r="GX194">
        <v>2.52075</v>
      </c>
      <c r="GY194">
        <v>2.04834</v>
      </c>
      <c r="GZ194">
        <v>2.6208499999999999</v>
      </c>
      <c r="HA194">
        <v>2.1972700000000001</v>
      </c>
      <c r="HB194">
        <v>2.323</v>
      </c>
      <c r="HC194">
        <v>38.5259</v>
      </c>
      <c r="HD194">
        <v>14.2546</v>
      </c>
      <c r="HE194">
        <v>18</v>
      </c>
      <c r="HF194">
        <v>687.22900000000004</v>
      </c>
      <c r="HG194">
        <v>763.22299999999996</v>
      </c>
      <c r="HH194">
        <v>31</v>
      </c>
      <c r="HI194">
        <v>33.260800000000003</v>
      </c>
      <c r="HJ194">
        <v>30.0001</v>
      </c>
      <c r="HK194">
        <v>33.195</v>
      </c>
      <c r="HL194">
        <v>33.207599999999999</v>
      </c>
      <c r="HM194">
        <v>63.7637</v>
      </c>
      <c r="HN194">
        <v>10.6053</v>
      </c>
      <c r="HO194">
        <v>100</v>
      </c>
      <c r="HP194">
        <v>31</v>
      </c>
      <c r="HQ194">
        <v>1197.7</v>
      </c>
      <c r="HR194">
        <v>33.701300000000003</v>
      </c>
      <c r="HS194">
        <v>98.849900000000005</v>
      </c>
      <c r="HT194">
        <v>97.526700000000005</v>
      </c>
    </row>
    <row r="195" spans="1:228" x14ac:dyDescent="0.2">
      <c r="A195">
        <v>180</v>
      </c>
      <c r="B195">
        <v>1678129732.5</v>
      </c>
      <c r="C195">
        <v>714.5</v>
      </c>
      <c r="D195" t="s">
        <v>719</v>
      </c>
      <c r="E195" t="s">
        <v>720</v>
      </c>
      <c r="F195">
        <v>4</v>
      </c>
      <c r="G195">
        <v>1678129730.5</v>
      </c>
      <c r="H195">
        <f t="shared" si="68"/>
        <v>8.2850920168835813E-4</v>
      </c>
      <c r="I195">
        <f t="shared" si="69"/>
        <v>0.82850920168835818</v>
      </c>
      <c r="J195">
        <f t="shared" si="70"/>
        <v>7.9957560352647103</v>
      </c>
      <c r="K195">
        <f t="shared" si="71"/>
        <v>1169.277142857143</v>
      </c>
      <c r="L195">
        <f t="shared" si="72"/>
        <v>905.32739324685349</v>
      </c>
      <c r="M195">
        <f t="shared" si="73"/>
        <v>91.704627164027073</v>
      </c>
      <c r="N195">
        <f t="shared" si="74"/>
        <v>118.44126802854343</v>
      </c>
      <c r="O195">
        <f t="shared" si="75"/>
        <v>5.4176696076623274E-2</v>
      </c>
      <c r="P195">
        <f t="shared" si="76"/>
        <v>2.7714523913551363</v>
      </c>
      <c r="Q195">
        <f t="shared" si="77"/>
        <v>5.3595150370094276E-2</v>
      </c>
      <c r="R195">
        <f t="shared" si="78"/>
        <v>3.3548698274396049E-2</v>
      </c>
      <c r="S195">
        <f t="shared" si="79"/>
        <v>226.11703123710265</v>
      </c>
      <c r="T195">
        <f t="shared" si="80"/>
        <v>33.921119359414242</v>
      </c>
      <c r="U195">
        <f t="shared" si="81"/>
        <v>32.77881428571429</v>
      </c>
      <c r="V195">
        <f t="shared" si="82"/>
        <v>4.9896577802922186</v>
      </c>
      <c r="W195">
        <f t="shared" si="83"/>
        <v>70.048746962732949</v>
      </c>
      <c r="X195">
        <f t="shared" si="84"/>
        <v>3.4893183579831621</v>
      </c>
      <c r="Y195">
        <f t="shared" si="85"/>
        <v>4.9812716276560023</v>
      </c>
      <c r="Z195">
        <f t="shared" si="86"/>
        <v>1.5003394223090565</v>
      </c>
      <c r="AA195">
        <f t="shared" si="87"/>
        <v>-36.537255794456591</v>
      </c>
      <c r="AB195">
        <f t="shared" si="88"/>
        <v>-4.4653602921030666</v>
      </c>
      <c r="AC195">
        <f t="shared" si="89"/>
        <v>-0.36814490815237783</v>
      </c>
      <c r="AD195">
        <f t="shared" si="90"/>
        <v>184.74627024239061</v>
      </c>
      <c r="AE195">
        <f t="shared" si="91"/>
        <v>18.731576586606685</v>
      </c>
      <c r="AF195">
        <f t="shared" si="92"/>
        <v>0.82422181393563587</v>
      </c>
      <c r="AG195">
        <f t="shared" si="93"/>
        <v>7.9957560352647103</v>
      </c>
      <c r="AH195">
        <v>1227.597891247987</v>
      </c>
      <c r="AI195">
        <v>1213.580909090909</v>
      </c>
      <c r="AJ195">
        <v>1.718894214798623</v>
      </c>
      <c r="AK195">
        <v>60.624577214499709</v>
      </c>
      <c r="AL195">
        <f t="shared" si="94"/>
        <v>0.82850920168835818</v>
      </c>
      <c r="AM195">
        <v>33.712774623477152</v>
      </c>
      <c r="AN195">
        <v>34.450935151515147</v>
      </c>
      <c r="AO195">
        <v>4.1409630161495403E-5</v>
      </c>
      <c r="AP195">
        <v>101.7342113738122</v>
      </c>
      <c r="AQ195">
        <v>12</v>
      </c>
      <c r="AR195">
        <v>2</v>
      </c>
      <c r="AS195">
        <f t="shared" si="95"/>
        <v>1</v>
      </c>
      <c r="AT195">
        <f t="shared" si="96"/>
        <v>0</v>
      </c>
      <c r="AU195">
        <f t="shared" si="97"/>
        <v>47481.2518043132</v>
      </c>
      <c r="AV195">
        <f t="shared" si="98"/>
        <v>1199.992857142857</v>
      </c>
      <c r="AW195">
        <f t="shared" si="99"/>
        <v>1025.9205135943537</v>
      </c>
      <c r="AX195">
        <f t="shared" si="100"/>
        <v>0.85493885025035576</v>
      </c>
      <c r="AY195">
        <f t="shared" si="101"/>
        <v>0.18843198098318664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1678129730.5</v>
      </c>
      <c r="BF195">
        <v>1169.277142857143</v>
      </c>
      <c r="BG195">
        <v>1187.457142857143</v>
      </c>
      <c r="BH195">
        <v>34.447285714285712</v>
      </c>
      <c r="BI195">
        <v>33.712685714285712</v>
      </c>
      <c r="BJ195">
        <v>1177.255714285714</v>
      </c>
      <c r="BK195">
        <v>34.192785714285712</v>
      </c>
      <c r="BL195">
        <v>650.01057142857155</v>
      </c>
      <c r="BM195">
        <v>101.1944285714286</v>
      </c>
      <c r="BN195">
        <v>0.1000068428571429</v>
      </c>
      <c r="BO195">
        <v>32.748928571428571</v>
      </c>
      <c r="BP195">
        <v>32.77881428571429</v>
      </c>
      <c r="BQ195">
        <v>999.89999999999986</v>
      </c>
      <c r="BR195">
        <v>0</v>
      </c>
      <c r="BS195">
        <v>0</v>
      </c>
      <c r="BT195">
        <v>9017.1414285714291</v>
      </c>
      <c r="BU195">
        <v>0</v>
      </c>
      <c r="BV195">
        <v>570.22585714285719</v>
      </c>
      <c r="BW195">
        <v>-18.179014285714281</v>
      </c>
      <c r="BX195">
        <v>1210.9914285714281</v>
      </c>
      <c r="BY195">
        <v>1228.8842857142861</v>
      </c>
      <c r="BZ195">
        <v>0.73460057142857138</v>
      </c>
      <c r="CA195">
        <v>1187.457142857143</v>
      </c>
      <c r="CB195">
        <v>33.712685714285712</v>
      </c>
      <c r="CC195">
        <v>3.4858728571428581</v>
      </c>
      <c r="CD195">
        <v>3.4115342857142861</v>
      </c>
      <c r="CE195">
        <v>26.551085714285708</v>
      </c>
      <c r="CF195">
        <v>26.185771428571432</v>
      </c>
      <c r="CG195">
        <v>1199.992857142857</v>
      </c>
      <c r="CH195">
        <v>0.49995499999999998</v>
      </c>
      <c r="CI195">
        <v>0.50004499999999996</v>
      </c>
      <c r="CJ195">
        <v>0</v>
      </c>
      <c r="CK195">
        <v>996.34942857142846</v>
      </c>
      <c r="CL195">
        <v>4.9990899999999998</v>
      </c>
      <c r="CM195">
        <v>10665.45714285714</v>
      </c>
      <c r="CN195">
        <v>9557.6542857142867</v>
      </c>
      <c r="CO195">
        <v>42.5</v>
      </c>
      <c r="CP195">
        <v>44.125</v>
      </c>
      <c r="CQ195">
        <v>43.25</v>
      </c>
      <c r="CR195">
        <v>43.357000000000014</v>
      </c>
      <c r="CS195">
        <v>43.811999999999998</v>
      </c>
      <c r="CT195">
        <v>597.44285714285718</v>
      </c>
      <c r="CU195">
        <v>597.55000000000007</v>
      </c>
      <c r="CV195">
        <v>0</v>
      </c>
      <c r="CW195">
        <v>1678129774.5999999</v>
      </c>
      <c r="CX195">
        <v>0</v>
      </c>
      <c r="CY195">
        <v>1678124978.5</v>
      </c>
      <c r="CZ195" t="s">
        <v>356</v>
      </c>
      <c r="DA195">
        <v>1678124978.5</v>
      </c>
      <c r="DB195">
        <v>1678124958</v>
      </c>
      <c r="DC195">
        <v>13</v>
      </c>
      <c r="DD195">
        <v>-0.20300000000000001</v>
      </c>
      <c r="DE195">
        <v>-1.0999999999999999E-2</v>
      </c>
      <c r="DF195">
        <v>-7.2679999999999998</v>
      </c>
      <c r="DG195">
        <v>0.23699999999999999</v>
      </c>
      <c r="DH195">
        <v>791</v>
      </c>
      <c r="DI195">
        <v>32</v>
      </c>
      <c r="DJ195">
        <v>0.03</v>
      </c>
      <c r="DK195">
        <v>7.0000000000000007E-2</v>
      </c>
      <c r="DL195">
        <v>-18.1079525</v>
      </c>
      <c r="DM195">
        <v>-0.94240863039396472</v>
      </c>
      <c r="DN195">
        <v>0.1208518224676401</v>
      </c>
      <c r="DO195">
        <v>0</v>
      </c>
      <c r="DP195">
        <v>0.73149162499999998</v>
      </c>
      <c r="DQ195">
        <v>1.133798499061827E-2</v>
      </c>
      <c r="DR195">
        <v>2.706397676686673E-3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3.2966500000000001</v>
      </c>
      <c r="EB195">
        <v>2.6253299999999999</v>
      </c>
      <c r="EC195">
        <v>0.207148</v>
      </c>
      <c r="ED195">
        <v>0.20683199999999999</v>
      </c>
      <c r="EE195">
        <v>0.14038300000000001</v>
      </c>
      <c r="EF195">
        <v>0.13711899999999999</v>
      </c>
      <c r="EG195">
        <v>23893.8</v>
      </c>
      <c r="EH195">
        <v>24242.6</v>
      </c>
      <c r="EI195">
        <v>28044.9</v>
      </c>
      <c r="EJ195">
        <v>29425.5</v>
      </c>
      <c r="EK195">
        <v>33196.1</v>
      </c>
      <c r="EL195">
        <v>35253.1</v>
      </c>
      <c r="EM195">
        <v>39605.1</v>
      </c>
      <c r="EN195">
        <v>42055.199999999997</v>
      </c>
      <c r="EO195">
        <v>2.2018200000000001</v>
      </c>
      <c r="EP195">
        <v>2.1987700000000001</v>
      </c>
      <c r="EQ195">
        <v>0.12751999999999999</v>
      </c>
      <c r="ER195">
        <v>0</v>
      </c>
      <c r="ES195">
        <v>30.7166</v>
      </c>
      <c r="ET195">
        <v>999.9</v>
      </c>
      <c r="EU195">
        <v>73.099999999999994</v>
      </c>
      <c r="EV195">
        <v>33.4</v>
      </c>
      <c r="EW195">
        <v>37.321300000000001</v>
      </c>
      <c r="EX195">
        <v>56.397399999999998</v>
      </c>
      <c r="EY195">
        <v>-4.0104100000000003</v>
      </c>
      <c r="EZ195">
        <v>2</v>
      </c>
      <c r="FA195">
        <v>0.46299299999999999</v>
      </c>
      <c r="FB195">
        <v>0.118837</v>
      </c>
      <c r="FC195">
        <v>20.274799999999999</v>
      </c>
      <c r="FD195">
        <v>5.2198399999999996</v>
      </c>
      <c r="FE195">
        <v>12.0097</v>
      </c>
      <c r="FF195">
        <v>4.9870999999999999</v>
      </c>
      <c r="FG195">
        <v>3.2845800000000001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1.8622399999999999</v>
      </c>
      <c r="FN195">
        <v>1.86432</v>
      </c>
      <c r="FO195">
        <v>1.8603499999999999</v>
      </c>
      <c r="FP195">
        <v>1.8611</v>
      </c>
      <c r="FQ195">
        <v>1.8602000000000001</v>
      </c>
      <c r="FR195">
        <v>1.86192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-7.98</v>
      </c>
      <c r="GH195">
        <v>0.2545</v>
      </c>
      <c r="GI195">
        <v>-4.6300871571038451</v>
      </c>
      <c r="GJ195">
        <v>-4.6782648166075668E-3</v>
      </c>
      <c r="GK195">
        <v>2.0645039605938809E-6</v>
      </c>
      <c r="GL195">
        <v>-4.2957140779123221E-10</v>
      </c>
      <c r="GM195">
        <v>-8.3289933805379121E-2</v>
      </c>
      <c r="GN195">
        <v>6.7050777095108757E-4</v>
      </c>
      <c r="GO195">
        <v>6.3862846072479287E-4</v>
      </c>
      <c r="GP195">
        <v>-1.0801389653900339E-5</v>
      </c>
      <c r="GQ195">
        <v>6</v>
      </c>
      <c r="GR195">
        <v>2074</v>
      </c>
      <c r="GS195">
        <v>4</v>
      </c>
      <c r="GT195">
        <v>34</v>
      </c>
      <c r="GU195">
        <v>79.2</v>
      </c>
      <c r="GV195">
        <v>79.599999999999994</v>
      </c>
      <c r="GW195">
        <v>3.2031200000000002</v>
      </c>
      <c r="GX195">
        <v>2.51709</v>
      </c>
      <c r="GY195">
        <v>2.04834</v>
      </c>
      <c r="GZ195">
        <v>2.6196299999999999</v>
      </c>
      <c r="HA195">
        <v>2.1972700000000001</v>
      </c>
      <c r="HB195">
        <v>2.34985</v>
      </c>
      <c r="HC195">
        <v>38.5259</v>
      </c>
      <c r="HD195">
        <v>14.2721</v>
      </c>
      <c r="HE195">
        <v>18</v>
      </c>
      <c r="HF195">
        <v>687.35900000000004</v>
      </c>
      <c r="HG195">
        <v>763.18799999999999</v>
      </c>
      <c r="HH195">
        <v>31.0002</v>
      </c>
      <c r="HI195">
        <v>33.263800000000003</v>
      </c>
      <c r="HJ195">
        <v>30.0001</v>
      </c>
      <c r="HK195">
        <v>33.195599999999999</v>
      </c>
      <c r="HL195">
        <v>33.208599999999997</v>
      </c>
      <c r="HM195">
        <v>64.053200000000004</v>
      </c>
      <c r="HN195">
        <v>10.6053</v>
      </c>
      <c r="HO195">
        <v>100</v>
      </c>
      <c r="HP195">
        <v>31</v>
      </c>
      <c r="HQ195">
        <v>1204.42</v>
      </c>
      <c r="HR195">
        <v>33.701300000000003</v>
      </c>
      <c r="HS195">
        <v>98.849400000000003</v>
      </c>
      <c r="HT195">
        <v>97.526399999999995</v>
      </c>
    </row>
    <row r="196" spans="1:228" x14ac:dyDescent="0.2">
      <c r="A196">
        <v>181</v>
      </c>
      <c r="B196">
        <v>1678129736.5</v>
      </c>
      <c r="C196">
        <v>718.5</v>
      </c>
      <c r="D196" t="s">
        <v>721</v>
      </c>
      <c r="E196" t="s">
        <v>722</v>
      </c>
      <c r="F196">
        <v>4</v>
      </c>
      <c r="G196">
        <v>1678129734.1875</v>
      </c>
      <c r="H196">
        <f t="shared" si="68"/>
        <v>8.3522376531075103E-4</v>
      </c>
      <c r="I196">
        <f t="shared" si="69"/>
        <v>0.83522376531075104</v>
      </c>
      <c r="J196">
        <f t="shared" si="70"/>
        <v>7.7427507955255006</v>
      </c>
      <c r="K196">
        <f t="shared" si="71"/>
        <v>1175.5037500000001</v>
      </c>
      <c r="L196">
        <f t="shared" si="72"/>
        <v>920.08502226908911</v>
      </c>
      <c r="M196">
        <f t="shared" si="73"/>
        <v>93.198461987484862</v>
      </c>
      <c r="N196">
        <f t="shared" si="74"/>
        <v>119.07067163243124</v>
      </c>
      <c r="O196">
        <f t="shared" si="75"/>
        <v>5.4491213862575015E-2</v>
      </c>
      <c r="P196">
        <f t="shared" si="76"/>
        <v>2.7590541457487459</v>
      </c>
      <c r="Q196">
        <f t="shared" si="77"/>
        <v>5.3900323287054165E-2</v>
      </c>
      <c r="R196">
        <f t="shared" si="78"/>
        <v>3.3740257202531383E-2</v>
      </c>
      <c r="S196">
        <f t="shared" si="79"/>
        <v>226.11798936216582</v>
      </c>
      <c r="T196">
        <f t="shared" si="80"/>
        <v>33.929405728882564</v>
      </c>
      <c r="U196">
        <f t="shared" si="81"/>
        <v>32.793574999999997</v>
      </c>
      <c r="V196">
        <f t="shared" si="82"/>
        <v>4.9938042764934343</v>
      </c>
      <c r="W196">
        <f t="shared" si="83"/>
        <v>70.040151626399378</v>
      </c>
      <c r="X196">
        <f t="shared" si="84"/>
        <v>3.4899231561833122</v>
      </c>
      <c r="Y196">
        <f t="shared" si="85"/>
        <v>4.9827464320735393</v>
      </c>
      <c r="Z196">
        <f t="shared" si="86"/>
        <v>1.5038811203101221</v>
      </c>
      <c r="AA196">
        <f t="shared" si="87"/>
        <v>-36.833368050204122</v>
      </c>
      <c r="AB196">
        <f t="shared" si="88"/>
        <v>-5.8587380813715635</v>
      </c>
      <c r="AC196">
        <f t="shared" si="89"/>
        <v>-0.48523958963272079</v>
      </c>
      <c r="AD196">
        <f t="shared" si="90"/>
        <v>182.9406436409574</v>
      </c>
      <c r="AE196">
        <f t="shared" si="91"/>
        <v>18.751509917442874</v>
      </c>
      <c r="AF196">
        <f t="shared" si="92"/>
        <v>0.83061283988080636</v>
      </c>
      <c r="AG196">
        <f t="shared" si="93"/>
        <v>7.7427507955255006</v>
      </c>
      <c r="AH196">
        <v>1234.623755837373</v>
      </c>
      <c r="AI196">
        <v>1220.6553333333329</v>
      </c>
      <c r="AJ196">
        <v>1.7712604667558309</v>
      </c>
      <c r="AK196">
        <v>60.624577214499709</v>
      </c>
      <c r="AL196">
        <f t="shared" si="94"/>
        <v>0.83522376531075104</v>
      </c>
      <c r="AM196">
        <v>33.713412561444002</v>
      </c>
      <c r="AN196">
        <v>34.457531515151508</v>
      </c>
      <c r="AO196">
        <v>3.6097555694849663E-5</v>
      </c>
      <c r="AP196">
        <v>101.7342113738122</v>
      </c>
      <c r="AQ196">
        <v>12</v>
      </c>
      <c r="AR196">
        <v>2</v>
      </c>
      <c r="AS196">
        <f t="shared" si="95"/>
        <v>1</v>
      </c>
      <c r="AT196">
        <f t="shared" si="96"/>
        <v>0</v>
      </c>
      <c r="AU196">
        <f t="shared" si="97"/>
        <v>47139.177887383652</v>
      </c>
      <c r="AV196">
        <f t="shared" si="98"/>
        <v>1199.9974999999999</v>
      </c>
      <c r="AW196">
        <f t="shared" si="99"/>
        <v>1025.9245260943865</v>
      </c>
      <c r="AX196">
        <f t="shared" si="100"/>
        <v>0.85493888620133496</v>
      </c>
      <c r="AY196">
        <f t="shared" si="101"/>
        <v>0.18843205036857646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1678129734.1875</v>
      </c>
      <c r="BF196">
        <v>1175.5037500000001</v>
      </c>
      <c r="BG196">
        <v>1193.7125000000001</v>
      </c>
      <c r="BH196">
        <v>34.453637499999999</v>
      </c>
      <c r="BI196">
        <v>33.7134</v>
      </c>
      <c r="BJ196">
        <v>1183.49125</v>
      </c>
      <c r="BK196">
        <v>34.199125000000002</v>
      </c>
      <c r="BL196">
        <v>650.05774999999994</v>
      </c>
      <c r="BM196">
        <v>101.19312499999999</v>
      </c>
      <c r="BN196">
        <v>0.10019</v>
      </c>
      <c r="BO196">
        <v>32.7541875</v>
      </c>
      <c r="BP196">
        <v>32.793574999999997</v>
      </c>
      <c r="BQ196">
        <v>999.9</v>
      </c>
      <c r="BR196">
        <v>0</v>
      </c>
      <c r="BS196">
        <v>0</v>
      </c>
      <c r="BT196">
        <v>8951.4837499999994</v>
      </c>
      <c r="BU196">
        <v>0</v>
      </c>
      <c r="BV196">
        <v>709.62675000000002</v>
      </c>
      <c r="BW196">
        <v>-18.208412500000001</v>
      </c>
      <c r="BX196">
        <v>1217.44875</v>
      </c>
      <c r="BY196">
        <v>1235.3599999999999</v>
      </c>
      <c r="BZ196">
        <v>0.74025487499999998</v>
      </c>
      <c r="CA196">
        <v>1193.7125000000001</v>
      </c>
      <c r="CB196">
        <v>33.7134</v>
      </c>
      <c r="CC196">
        <v>3.4864662499999999</v>
      </c>
      <c r="CD196">
        <v>3.4115574999999998</v>
      </c>
      <c r="CE196">
        <v>26.553987500000002</v>
      </c>
      <c r="CF196">
        <v>26.185925000000001</v>
      </c>
      <c r="CG196">
        <v>1199.9974999999999</v>
      </c>
      <c r="CH196">
        <v>0.49995325000000002</v>
      </c>
      <c r="CI196">
        <v>0.50004674999999987</v>
      </c>
      <c r="CJ196">
        <v>0</v>
      </c>
      <c r="CK196">
        <v>996.23687500000005</v>
      </c>
      <c r="CL196">
        <v>4.9990899999999998</v>
      </c>
      <c r="CM196">
        <v>10664.45</v>
      </c>
      <c r="CN196">
        <v>9557.6574999999993</v>
      </c>
      <c r="CO196">
        <v>42.5</v>
      </c>
      <c r="CP196">
        <v>44.125</v>
      </c>
      <c r="CQ196">
        <v>43.25</v>
      </c>
      <c r="CR196">
        <v>43.375</v>
      </c>
      <c r="CS196">
        <v>43.811999999999998</v>
      </c>
      <c r="CT196">
        <v>597.44375000000002</v>
      </c>
      <c r="CU196">
        <v>597.55375000000004</v>
      </c>
      <c r="CV196">
        <v>0</v>
      </c>
      <c r="CW196">
        <v>1678129778.8</v>
      </c>
      <c r="CX196">
        <v>0</v>
      </c>
      <c r="CY196">
        <v>1678124978.5</v>
      </c>
      <c r="CZ196" t="s">
        <v>356</v>
      </c>
      <c r="DA196">
        <v>1678124978.5</v>
      </c>
      <c r="DB196">
        <v>1678124958</v>
      </c>
      <c r="DC196">
        <v>13</v>
      </c>
      <c r="DD196">
        <v>-0.20300000000000001</v>
      </c>
      <c r="DE196">
        <v>-1.0999999999999999E-2</v>
      </c>
      <c r="DF196">
        <v>-7.2679999999999998</v>
      </c>
      <c r="DG196">
        <v>0.23699999999999999</v>
      </c>
      <c r="DH196">
        <v>791</v>
      </c>
      <c r="DI196">
        <v>32</v>
      </c>
      <c r="DJ196">
        <v>0.03</v>
      </c>
      <c r="DK196">
        <v>7.0000000000000007E-2</v>
      </c>
      <c r="DL196">
        <v>-18.166907500000001</v>
      </c>
      <c r="DM196">
        <v>-0.36354709193242313</v>
      </c>
      <c r="DN196">
        <v>5.5684344242794212E-2</v>
      </c>
      <c r="DO196">
        <v>0</v>
      </c>
      <c r="DP196">
        <v>0.73317395000000007</v>
      </c>
      <c r="DQ196">
        <v>4.096442026266385E-2</v>
      </c>
      <c r="DR196">
        <v>4.4257635044701654E-3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3.2966899999999999</v>
      </c>
      <c r="EB196">
        <v>2.6249500000000001</v>
      </c>
      <c r="EC196">
        <v>0.20788799999999999</v>
      </c>
      <c r="ED196">
        <v>0.20755899999999999</v>
      </c>
      <c r="EE196">
        <v>0.14039499999999999</v>
      </c>
      <c r="EF196">
        <v>0.13712299999999999</v>
      </c>
      <c r="EG196">
        <v>23871.5</v>
      </c>
      <c r="EH196">
        <v>24220.5</v>
      </c>
      <c r="EI196">
        <v>28045</v>
      </c>
      <c r="EJ196">
        <v>29425.8</v>
      </c>
      <c r="EK196">
        <v>33196.1</v>
      </c>
      <c r="EL196">
        <v>35253</v>
      </c>
      <c r="EM196">
        <v>39605.599999999999</v>
      </c>
      <c r="EN196">
        <v>42055.3</v>
      </c>
      <c r="EO196">
        <v>2.20187</v>
      </c>
      <c r="EP196">
        <v>2.19875</v>
      </c>
      <c r="EQ196">
        <v>0.12800500000000001</v>
      </c>
      <c r="ER196">
        <v>0</v>
      </c>
      <c r="ES196">
        <v>30.722200000000001</v>
      </c>
      <c r="ET196">
        <v>999.9</v>
      </c>
      <c r="EU196">
        <v>73.099999999999994</v>
      </c>
      <c r="EV196">
        <v>33.4</v>
      </c>
      <c r="EW196">
        <v>37.323700000000002</v>
      </c>
      <c r="EX196">
        <v>56.6374</v>
      </c>
      <c r="EY196">
        <v>-4.1786899999999996</v>
      </c>
      <c r="EZ196">
        <v>2</v>
      </c>
      <c r="FA196">
        <v>0.46304899999999999</v>
      </c>
      <c r="FB196">
        <v>0.12039999999999999</v>
      </c>
      <c r="FC196">
        <v>20.274899999999999</v>
      </c>
      <c r="FD196">
        <v>5.2196899999999999</v>
      </c>
      <c r="FE196">
        <v>12.009499999999999</v>
      </c>
      <c r="FF196">
        <v>4.9869500000000002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1.86225</v>
      </c>
      <c r="FN196">
        <v>1.8643099999999999</v>
      </c>
      <c r="FO196">
        <v>1.8603499999999999</v>
      </c>
      <c r="FP196">
        <v>1.86111</v>
      </c>
      <c r="FQ196">
        <v>1.8602000000000001</v>
      </c>
      <c r="FR196">
        <v>1.8619300000000001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-8</v>
      </c>
      <c r="GH196">
        <v>0.25459999999999999</v>
      </c>
      <c r="GI196">
        <v>-4.6300871571038451</v>
      </c>
      <c r="GJ196">
        <v>-4.6782648166075668E-3</v>
      </c>
      <c r="GK196">
        <v>2.0645039605938809E-6</v>
      </c>
      <c r="GL196">
        <v>-4.2957140779123221E-10</v>
      </c>
      <c r="GM196">
        <v>-8.3289933805379121E-2</v>
      </c>
      <c r="GN196">
        <v>6.7050777095108757E-4</v>
      </c>
      <c r="GO196">
        <v>6.3862846072479287E-4</v>
      </c>
      <c r="GP196">
        <v>-1.0801389653900339E-5</v>
      </c>
      <c r="GQ196">
        <v>6</v>
      </c>
      <c r="GR196">
        <v>2074</v>
      </c>
      <c r="GS196">
        <v>4</v>
      </c>
      <c r="GT196">
        <v>34</v>
      </c>
      <c r="GU196">
        <v>79.3</v>
      </c>
      <c r="GV196">
        <v>79.599999999999994</v>
      </c>
      <c r="GW196">
        <v>3.2177699999999998</v>
      </c>
      <c r="GX196">
        <v>2.5134300000000001</v>
      </c>
      <c r="GY196">
        <v>2.04834</v>
      </c>
      <c r="GZ196">
        <v>2.6196299999999999</v>
      </c>
      <c r="HA196">
        <v>2.1972700000000001</v>
      </c>
      <c r="HB196">
        <v>2.33643</v>
      </c>
      <c r="HC196">
        <v>38.5259</v>
      </c>
      <c r="HD196">
        <v>14.2896</v>
      </c>
      <c r="HE196">
        <v>18</v>
      </c>
      <c r="HF196">
        <v>687.42600000000004</v>
      </c>
      <c r="HG196">
        <v>763.17899999999997</v>
      </c>
      <c r="HH196">
        <v>31.000399999999999</v>
      </c>
      <c r="HI196">
        <v>33.263800000000003</v>
      </c>
      <c r="HJ196">
        <v>30.0002</v>
      </c>
      <c r="HK196">
        <v>33.197899999999997</v>
      </c>
      <c r="HL196">
        <v>33.209800000000001</v>
      </c>
      <c r="HM196">
        <v>64.343000000000004</v>
      </c>
      <c r="HN196">
        <v>10.6053</v>
      </c>
      <c r="HO196">
        <v>100</v>
      </c>
      <c r="HP196">
        <v>31</v>
      </c>
      <c r="HQ196">
        <v>1211.1199999999999</v>
      </c>
      <c r="HR196">
        <v>33.701300000000003</v>
      </c>
      <c r="HS196">
        <v>98.850399999999993</v>
      </c>
      <c r="HT196">
        <v>97.526799999999994</v>
      </c>
    </row>
    <row r="197" spans="1:228" x14ac:dyDescent="0.2">
      <c r="A197">
        <v>182</v>
      </c>
      <c r="B197">
        <v>1678129740.5</v>
      </c>
      <c r="C197">
        <v>722.5</v>
      </c>
      <c r="D197" t="s">
        <v>723</v>
      </c>
      <c r="E197" t="s">
        <v>724</v>
      </c>
      <c r="F197">
        <v>4</v>
      </c>
      <c r="G197">
        <v>1678129738.5</v>
      </c>
      <c r="H197">
        <f t="shared" si="68"/>
        <v>8.3641651161916162E-4</v>
      </c>
      <c r="I197">
        <f t="shared" si="69"/>
        <v>0.83641651161916164</v>
      </c>
      <c r="J197">
        <f t="shared" si="70"/>
        <v>7.906665243215806</v>
      </c>
      <c r="K197">
        <f t="shared" si="71"/>
        <v>1182.7414285714281</v>
      </c>
      <c r="L197">
        <f t="shared" si="72"/>
        <v>922.15096914235153</v>
      </c>
      <c r="M197">
        <f t="shared" si="73"/>
        <v>93.407188214423527</v>
      </c>
      <c r="N197">
        <f t="shared" si="74"/>
        <v>119.80310700135847</v>
      </c>
      <c r="O197">
        <f t="shared" si="75"/>
        <v>5.4456245819795662E-2</v>
      </c>
      <c r="P197">
        <f t="shared" si="76"/>
        <v>2.7641119448187563</v>
      </c>
      <c r="Q197">
        <f t="shared" si="77"/>
        <v>5.3867176179696989E-2</v>
      </c>
      <c r="R197">
        <f t="shared" si="78"/>
        <v>3.3719379599628119E-2</v>
      </c>
      <c r="S197">
        <f t="shared" si="79"/>
        <v>226.1186876661136</v>
      </c>
      <c r="T197">
        <f t="shared" si="80"/>
        <v>33.932377064038519</v>
      </c>
      <c r="U197">
        <f t="shared" si="81"/>
        <v>32.80632857142858</v>
      </c>
      <c r="V197">
        <f t="shared" si="82"/>
        <v>4.9973893517662393</v>
      </c>
      <c r="W197">
        <f t="shared" si="83"/>
        <v>70.030396846237238</v>
      </c>
      <c r="X197">
        <f t="shared" si="84"/>
        <v>3.4904750893907126</v>
      </c>
      <c r="Y197">
        <f t="shared" si="85"/>
        <v>4.9842286301112928</v>
      </c>
      <c r="Z197">
        <f t="shared" si="86"/>
        <v>1.5069142623755267</v>
      </c>
      <c r="AA197">
        <f t="shared" si="87"/>
        <v>-36.885968162405028</v>
      </c>
      <c r="AB197">
        <f t="shared" si="88"/>
        <v>-6.9825953484944803</v>
      </c>
      <c r="AC197">
        <f t="shared" si="89"/>
        <v>-0.577313938097191</v>
      </c>
      <c r="AD197">
        <f t="shared" si="90"/>
        <v>181.67281021711693</v>
      </c>
      <c r="AE197">
        <f t="shared" si="91"/>
        <v>18.725013970600738</v>
      </c>
      <c r="AF197">
        <f t="shared" si="92"/>
        <v>0.83553667759811234</v>
      </c>
      <c r="AG197">
        <f t="shared" si="93"/>
        <v>7.906665243215806</v>
      </c>
      <c r="AH197">
        <v>1241.5163359472911</v>
      </c>
      <c r="AI197">
        <v>1227.548545454546</v>
      </c>
      <c r="AJ197">
        <v>1.7285292422215599</v>
      </c>
      <c r="AK197">
        <v>60.624577214499709</v>
      </c>
      <c r="AL197">
        <f t="shared" si="94"/>
        <v>0.83641651161916164</v>
      </c>
      <c r="AM197">
        <v>33.714071712602284</v>
      </c>
      <c r="AN197">
        <v>34.459462424242403</v>
      </c>
      <c r="AO197">
        <v>1.498750061542467E-5</v>
      </c>
      <c r="AP197">
        <v>101.7342113738122</v>
      </c>
      <c r="AQ197">
        <v>12</v>
      </c>
      <c r="AR197">
        <v>2</v>
      </c>
      <c r="AS197">
        <f t="shared" si="95"/>
        <v>1</v>
      </c>
      <c r="AT197">
        <f t="shared" si="96"/>
        <v>0</v>
      </c>
      <c r="AU197">
        <f t="shared" si="97"/>
        <v>47277.473679323237</v>
      </c>
      <c r="AV197">
        <f t="shared" si="98"/>
        <v>1199.998571428571</v>
      </c>
      <c r="AW197">
        <f t="shared" si="99"/>
        <v>1025.9256993088668</v>
      </c>
      <c r="AX197">
        <f t="shared" si="100"/>
        <v>0.8549391005420327</v>
      </c>
      <c r="AY197">
        <f t="shared" si="101"/>
        <v>0.18843246404612335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1678129738.5</v>
      </c>
      <c r="BF197">
        <v>1182.7414285714281</v>
      </c>
      <c r="BG197">
        <v>1200.938571428572</v>
      </c>
      <c r="BH197">
        <v>34.459285714285713</v>
      </c>
      <c r="BI197">
        <v>33.714585714285718</v>
      </c>
      <c r="BJ197">
        <v>1190.738571428572</v>
      </c>
      <c r="BK197">
        <v>34.204714285714303</v>
      </c>
      <c r="BL197">
        <v>649.98899999999992</v>
      </c>
      <c r="BM197">
        <v>101.19285714285709</v>
      </c>
      <c r="BN197">
        <v>9.9871857142857137E-2</v>
      </c>
      <c r="BO197">
        <v>32.75947142857143</v>
      </c>
      <c r="BP197">
        <v>32.80632857142858</v>
      </c>
      <c r="BQ197">
        <v>999.89999999999986</v>
      </c>
      <c r="BR197">
        <v>0</v>
      </c>
      <c r="BS197">
        <v>0</v>
      </c>
      <c r="BT197">
        <v>8978.3057142857124</v>
      </c>
      <c r="BU197">
        <v>0</v>
      </c>
      <c r="BV197">
        <v>563.88457142857146</v>
      </c>
      <c r="BW197">
        <v>-18.197199999999999</v>
      </c>
      <c r="BX197">
        <v>1224.951428571429</v>
      </c>
      <c r="BY197">
        <v>1242.8399999999999</v>
      </c>
      <c r="BZ197">
        <v>0.74471714285714286</v>
      </c>
      <c r="CA197">
        <v>1200.938571428572</v>
      </c>
      <c r="CB197">
        <v>33.714585714285718</v>
      </c>
      <c r="CC197">
        <v>3.4870342857142851</v>
      </c>
      <c r="CD197">
        <v>3.4116714285714291</v>
      </c>
      <c r="CE197">
        <v>26.55677142857143</v>
      </c>
      <c r="CF197">
        <v>26.18648571428572</v>
      </c>
      <c r="CG197">
        <v>1199.998571428571</v>
      </c>
      <c r="CH197">
        <v>0.49994699999999997</v>
      </c>
      <c r="CI197">
        <v>0.50005300000000008</v>
      </c>
      <c r="CJ197">
        <v>0</v>
      </c>
      <c r="CK197">
        <v>995.90557142857142</v>
      </c>
      <c r="CL197">
        <v>4.9990899999999998</v>
      </c>
      <c r="CM197">
        <v>10651.3</v>
      </c>
      <c r="CN197">
        <v>9557.65</v>
      </c>
      <c r="CO197">
        <v>42.5</v>
      </c>
      <c r="CP197">
        <v>44.125</v>
      </c>
      <c r="CQ197">
        <v>43.25</v>
      </c>
      <c r="CR197">
        <v>43.375</v>
      </c>
      <c r="CS197">
        <v>43.811999999999998</v>
      </c>
      <c r="CT197">
        <v>597.43571428571431</v>
      </c>
      <c r="CU197">
        <v>597.56285714285707</v>
      </c>
      <c r="CV197">
        <v>0</v>
      </c>
      <c r="CW197">
        <v>1678129783</v>
      </c>
      <c r="CX197">
        <v>0</v>
      </c>
      <c r="CY197">
        <v>1678124978.5</v>
      </c>
      <c r="CZ197" t="s">
        <v>356</v>
      </c>
      <c r="DA197">
        <v>1678124978.5</v>
      </c>
      <c r="DB197">
        <v>1678124958</v>
      </c>
      <c r="DC197">
        <v>13</v>
      </c>
      <c r="DD197">
        <v>-0.20300000000000001</v>
      </c>
      <c r="DE197">
        <v>-1.0999999999999999E-2</v>
      </c>
      <c r="DF197">
        <v>-7.2679999999999998</v>
      </c>
      <c r="DG197">
        <v>0.23699999999999999</v>
      </c>
      <c r="DH197">
        <v>791</v>
      </c>
      <c r="DI197">
        <v>32</v>
      </c>
      <c r="DJ197">
        <v>0.03</v>
      </c>
      <c r="DK197">
        <v>7.0000000000000007E-2</v>
      </c>
      <c r="DL197">
        <v>-18.181225000000001</v>
      </c>
      <c r="DM197">
        <v>-0.27608780487806678</v>
      </c>
      <c r="DN197">
        <v>5.4813560137980437E-2</v>
      </c>
      <c r="DO197">
        <v>0</v>
      </c>
      <c r="DP197">
        <v>0.73630355000000003</v>
      </c>
      <c r="DQ197">
        <v>5.4815909943714131E-2</v>
      </c>
      <c r="DR197">
        <v>5.6312562983316531E-3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3.2965499999999999</v>
      </c>
      <c r="EB197">
        <v>2.625</v>
      </c>
      <c r="EC197">
        <v>0.208621</v>
      </c>
      <c r="ED197">
        <v>0.208288</v>
      </c>
      <c r="EE197">
        <v>0.14040800000000001</v>
      </c>
      <c r="EF197">
        <v>0.137126</v>
      </c>
      <c r="EG197">
        <v>23849.4</v>
      </c>
      <c r="EH197">
        <v>24198</v>
      </c>
      <c r="EI197">
        <v>28045.1</v>
      </c>
      <c r="EJ197">
        <v>29425.599999999999</v>
      </c>
      <c r="EK197">
        <v>33195.699999999997</v>
      </c>
      <c r="EL197">
        <v>35252.5</v>
      </c>
      <c r="EM197">
        <v>39605.599999999999</v>
      </c>
      <c r="EN197">
        <v>42054.9</v>
      </c>
      <c r="EO197">
        <v>2.20187</v>
      </c>
      <c r="EP197">
        <v>2.1988500000000002</v>
      </c>
      <c r="EQ197">
        <v>0.128441</v>
      </c>
      <c r="ER197">
        <v>0</v>
      </c>
      <c r="ES197">
        <v>30.729099999999999</v>
      </c>
      <c r="ET197">
        <v>999.9</v>
      </c>
      <c r="EU197">
        <v>73.099999999999994</v>
      </c>
      <c r="EV197">
        <v>33.4</v>
      </c>
      <c r="EW197">
        <v>37.328099999999999</v>
      </c>
      <c r="EX197">
        <v>56.187399999999997</v>
      </c>
      <c r="EY197">
        <v>-4.1426299999999996</v>
      </c>
      <c r="EZ197">
        <v>2</v>
      </c>
      <c r="FA197">
        <v>0.46323199999999998</v>
      </c>
      <c r="FB197">
        <v>0.12254900000000001</v>
      </c>
      <c r="FC197">
        <v>20.274999999999999</v>
      </c>
      <c r="FD197">
        <v>5.2190899999999996</v>
      </c>
      <c r="FE197">
        <v>12.0091</v>
      </c>
      <c r="FF197">
        <v>4.9866999999999999</v>
      </c>
      <c r="FG197">
        <v>3.28443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1.86229</v>
      </c>
      <c r="FN197">
        <v>1.86432</v>
      </c>
      <c r="FO197">
        <v>1.8603499999999999</v>
      </c>
      <c r="FP197">
        <v>1.8610899999999999</v>
      </c>
      <c r="FQ197">
        <v>1.8602000000000001</v>
      </c>
      <c r="FR197">
        <v>1.8619600000000001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-8</v>
      </c>
      <c r="GH197">
        <v>0.25459999999999999</v>
      </c>
      <c r="GI197">
        <v>-4.6300871571038451</v>
      </c>
      <c r="GJ197">
        <v>-4.6782648166075668E-3</v>
      </c>
      <c r="GK197">
        <v>2.0645039605938809E-6</v>
      </c>
      <c r="GL197">
        <v>-4.2957140779123221E-10</v>
      </c>
      <c r="GM197">
        <v>-8.3289933805379121E-2</v>
      </c>
      <c r="GN197">
        <v>6.7050777095108757E-4</v>
      </c>
      <c r="GO197">
        <v>6.3862846072479287E-4</v>
      </c>
      <c r="GP197">
        <v>-1.0801389653900339E-5</v>
      </c>
      <c r="GQ197">
        <v>6</v>
      </c>
      <c r="GR197">
        <v>2074</v>
      </c>
      <c r="GS197">
        <v>4</v>
      </c>
      <c r="GT197">
        <v>34</v>
      </c>
      <c r="GU197">
        <v>79.400000000000006</v>
      </c>
      <c r="GV197">
        <v>79.7</v>
      </c>
      <c r="GW197">
        <v>3.2311999999999999</v>
      </c>
      <c r="GX197">
        <v>2.51953</v>
      </c>
      <c r="GY197">
        <v>2.04834</v>
      </c>
      <c r="GZ197">
        <v>2.6208499999999999</v>
      </c>
      <c r="HA197">
        <v>2.1972700000000001</v>
      </c>
      <c r="HB197">
        <v>2.3339799999999999</v>
      </c>
      <c r="HC197">
        <v>38.550400000000003</v>
      </c>
      <c r="HD197">
        <v>14.263400000000001</v>
      </c>
      <c r="HE197">
        <v>18</v>
      </c>
      <c r="HF197">
        <v>687.42600000000004</v>
      </c>
      <c r="HG197">
        <v>763.29899999999998</v>
      </c>
      <c r="HH197">
        <v>31.000499999999999</v>
      </c>
      <c r="HI197">
        <v>33.2667</v>
      </c>
      <c r="HJ197">
        <v>30.000299999999999</v>
      </c>
      <c r="HK197">
        <v>33.197899999999997</v>
      </c>
      <c r="HL197">
        <v>33.211500000000001</v>
      </c>
      <c r="HM197">
        <v>64.626900000000006</v>
      </c>
      <c r="HN197">
        <v>10.6053</v>
      </c>
      <c r="HO197">
        <v>100</v>
      </c>
      <c r="HP197">
        <v>31</v>
      </c>
      <c r="HQ197">
        <v>1217.8</v>
      </c>
      <c r="HR197">
        <v>33.701300000000003</v>
      </c>
      <c r="HS197">
        <v>98.850399999999993</v>
      </c>
      <c r="HT197">
        <v>97.525899999999993</v>
      </c>
    </row>
    <row r="198" spans="1:228" x14ac:dyDescent="0.2">
      <c r="A198">
        <v>183</v>
      </c>
      <c r="B198">
        <v>1678129744.5</v>
      </c>
      <c r="C198">
        <v>726.5</v>
      </c>
      <c r="D198" t="s">
        <v>725</v>
      </c>
      <c r="E198" t="s">
        <v>726</v>
      </c>
      <c r="F198">
        <v>4</v>
      </c>
      <c r="G198">
        <v>1678129742.1875</v>
      </c>
      <c r="H198">
        <f t="shared" si="68"/>
        <v>8.3908602012243568E-4</v>
      </c>
      <c r="I198">
        <f t="shared" si="69"/>
        <v>0.83908602012243572</v>
      </c>
      <c r="J198">
        <f t="shared" si="70"/>
        <v>8.1553585376301818</v>
      </c>
      <c r="K198">
        <f t="shared" si="71"/>
        <v>1188.9775</v>
      </c>
      <c r="L198">
        <f t="shared" si="72"/>
        <v>921.0903977813274</v>
      </c>
      <c r="M198">
        <f t="shared" si="73"/>
        <v>93.298451223565465</v>
      </c>
      <c r="N198">
        <f t="shared" si="74"/>
        <v>120.43308621701887</v>
      </c>
      <c r="O198">
        <f t="shared" si="75"/>
        <v>5.4502811346385523E-2</v>
      </c>
      <c r="P198">
        <f t="shared" si="76"/>
        <v>2.76356674555685</v>
      </c>
      <c r="Q198">
        <f t="shared" si="77"/>
        <v>5.3912624686687449E-2</v>
      </c>
      <c r="R198">
        <f t="shared" si="78"/>
        <v>3.3747883716772467E-2</v>
      </c>
      <c r="S198">
        <f t="shared" si="79"/>
        <v>226.11775273752227</v>
      </c>
      <c r="T198">
        <f t="shared" si="80"/>
        <v>33.937291462077198</v>
      </c>
      <c r="U198">
        <f t="shared" si="81"/>
        <v>32.820287500000013</v>
      </c>
      <c r="V198">
        <f t="shared" si="82"/>
        <v>5.0013158242111126</v>
      </c>
      <c r="W198">
        <f t="shared" si="83"/>
        <v>70.017929404260286</v>
      </c>
      <c r="X198">
        <f t="shared" si="84"/>
        <v>3.4909226327554581</v>
      </c>
      <c r="Y198">
        <f t="shared" si="85"/>
        <v>4.9857553093294564</v>
      </c>
      <c r="Z198">
        <f t="shared" si="86"/>
        <v>1.5103931914556545</v>
      </c>
      <c r="AA198">
        <f t="shared" si="87"/>
        <v>-37.003693487399417</v>
      </c>
      <c r="AB198">
        <f t="shared" si="88"/>
        <v>-8.2502886001542031</v>
      </c>
      <c r="AC198">
        <f t="shared" si="89"/>
        <v>-0.68232503879544659</v>
      </c>
      <c r="AD198">
        <f t="shared" si="90"/>
        <v>180.18144561117322</v>
      </c>
      <c r="AE198">
        <f t="shared" si="91"/>
        <v>18.770310730721175</v>
      </c>
      <c r="AF198">
        <f t="shared" si="92"/>
        <v>0.83766592163559495</v>
      </c>
      <c r="AG198">
        <f t="shared" si="93"/>
        <v>8.1553585376301818</v>
      </c>
      <c r="AH198">
        <v>1248.630398627927</v>
      </c>
      <c r="AI198">
        <v>1234.488969696969</v>
      </c>
      <c r="AJ198">
        <v>1.7113179952932911</v>
      </c>
      <c r="AK198">
        <v>60.624577214499709</v>
      </c>
      <c r="AL198">
        <f t="shared" si="94"/>
        <v>0.83908602012243572</v>
      </c>
      <c r="AM198">
        <v>33.718289498264937</v>
      </c>
      <c r="AN198">
        <v>34.465927878787873</v>
      </c>
      <c r="AO198">
        <v>3.6289687508196218E-5</v>
      </c>
      <c r="AP198">
        <v>101.7342113738122</v>
      </c>
      <c r="AQ198">
        <v>12</v>
      </c>
      <c r="AR198">
        <v>2</v>
      </c>
      <c r="AS198">
        <f t="shared" si="95"/>
        <v>1</v>
      </c>
      <c r="AT198">
        <f t="shared" si="96"/>
        <v>0</v>
      </c>
      <c r="AU198">
        <f t="shared" si="97"/>
        <v>47261.620879816604</v>
      </c>
      <c r="AV198">
        <f t="shared" si="98"/>
        <v>1199.9937500000001</v>
      </c>
      <c r="AW198">
        <f t="shared" si="99"/>
        <v>1025.9215635945711</v>
      </c>
      <c r="AX198">
        <f t="shared" si="100"/>
        <v>0.85493908913656513</v>
      </c>
      <c r="AY198">
        <f t="shared" si="101"/>
        <v>0.18843244203357079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1678129742.1875</v>
      </c>
      <c r="BF198">
        <v>1188.9775</v>
      </c>
      <c r="BG198">
        <v>1207.2237500000001</v>
      </c>
      <c r="BH198">
        <v>34.464187499999987</v>
      </c>
      <c r="BI198">
        <v>33.7175875</v>
      </c>
      <c r="BJ198">
        <v>1196.9862499999999</v>
      </c>
      <c r="BK198">
        <v>34.209587499999998</v>
      </c>
      <c r="BL198">
        <v>649.9837500000001</v>
      </c>
      <c r="BM198">
        <v>101.19137499999999</v>
      </c>
      <c r="BN198">
        <v>9.9933049999999995E-2</v>
      </c>
      <c r="BO198">
        <v>32.764912499999987</v>
      </c>
      <c r="BP198">
        <v>32.820287500000013</v>
      </c>
      <c r="BQ198">
        <v>999.9</v>
      </c>
      <c r="BR198">
        <v>0</v>
      </c>
      <c r="BS198">
        <v>0</v>
      </c>
      <c r="BT198">
        <v>8975.5462499999994</v>
      </c>
      <c r="BU198">
        <v>0</v>
      </c>
      <c r="BV198">
        <v>538.721</v>
      </c>
      <c r="BW198">
        <v>-18.245662500000002</v>
      </c>
      <c r="BX198">
        <v>1231.4175</v>
      </c>
      <c r="BY198">
        <v>1249.3487500000001</v>
      </c>
      <c r="BZ198">
        <v>0.74661937500000009</v>
      </c>
      <c r="CA198">
        <v>1207.2237500000001</v>
      </c>
      <c r="CB198">
        <v>33.7175875</v>
      </c>
      <c r="CC198">
        <v>3.48748375</v>
      </c>
      <c r="CD198">
        <v>3.4119312499999999</v>
      </c>
      <c r="CE198">
        <v>26.558937499999999</v>
      </c>
      <c r="CF198">
        <v>26.187774999999998</v>
      </c>
      <c r="CG198">
        <v>1199.9937500000001</v>
      </c>
      <c r="CH198">
        <v>0.499948</v>
      </c>
      <c r="CI198">
        <v>0.50005199999999994</v>
      </c>
      <c r="CJ198">
        <v>0</v>
      </c>
      <c r="CK198">
        <v>995.900125</v>
      </c>
      <c r="CL198">
        <v>4.9990899999999998</v>
      </c>
      <c r="CM198">
        <v>10667.475</v>
      </c>
      <c r="CN198">
        <v>9557.6287499999999</v>
      </c>
      <c r="CO198">
        <v>42.5</v>
      </c>
      <c r="CP198">
        <v>44.125</v>
      </c>
      <c r="CQ198">
        <v>43.25</v>
      </c>
      <c r="CR198">
        <v>43.375</v>
      </c>
      <c r="CS198">
        <v>43.811999999999998</v>
      </c>
      <c r="CT198">
        <v>597.43374999999992</v>
      </c>
      <c r="CU198">
        <v>597.55999999999995</v>
      </c>
      <c r="CV198">
        <v>0</v>
      </c>
      <c r="CW198">
        <v>1678129786.5999999</v>
      </c>
      <c r="CX198">
        <v>0</v>
      </c>
      <c r="CY198">
        <v>1678124978.5</v>
      </c>
      <c r="CZ198" t="s">
        <v>356</v>
      </c>
      <c r="DA198">
        <v>1678124978.5</v>
      </c>
      <c r="DB198">
        <v>1678124958</v>
      </c>
      <c r="DC198">
        <v>13</v>
      </c>
      <c r="DD198">
        <v>-0.20300000000000001</v>
      </c>
      <c r="DE198">
        <v>-1.0999999999999999E-2</v>
      </c>
      <c r="DF198">
        <v>-7.2679999999999998</v>
      </c>
      <c r="DG198">
        <v>0.23699999999999999</v>
      </c>
      <c r="DH198">
        <v>791</v>
      </c>
      <c r="DI198">
        <v>32</v>
      </c>
      <c r="DJ198">
        <v>0.03</v>
      </c>
      <c r="DK198">
        <v>7.0000000000000007E-2</v>
      </c>
      <c r="DL198">
        <v>-18.208927500000001</v>
      </c>
      <c r="DM198">
        <v>-9.0518949343326341E-2</v>
      </c>
      <c r="DN198">
        <v>3.6644337812955577E-2</v>
      </c>
      <c r="DO198">
        <v>1</v>
      </c>
      <c r="DP198">
        <v>0.73965512499999997</v>
      </c>
      <c r="DQ198">
        <v>5.8409257035646173E-2</v>
      </c>
      <c r="DR198">
        <v>5.9140057371780529E-3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2</v>
      </c>
      <c r="DY198">
        <v>2</v>
      </c>
      <c r="DZ198" t="s">
        <v>694</v>
      </c>
      <c r="EA198">
        <v>3.2965499999999999</v>
      </c>
      <c r="EB198">
        <v>2.6251000000000002</v>
      </c>
      <c r="EC198">
        <v>0.209338</v>
      </c>
      <c r="ED198">
        <v>0.209009</v>
      </c>
      <c r="EE198">
        <v>0.14041300000000001</v>
      </c>
      <c r="EF198">
        <v>0.137129</v>
      </c>
      <c r="EG198">
        <v>23827.599999999999</v>
      </c>
      <c r="EH198">
        <v>24175.9</v>
      </c>
      <c r="EI198">
        <v>28045</v>
      </c>
      <c r="EJ198">
        <v>29425.599999999999</v>
      </c>
      <c r="EK198">
        <v>33195.300000000003</v>
      </c>
      <c r="EL198">
        <v>35252.800000000003</v>
      </c>
      <c r="EM198">
        <v>39605.300000000003</v>
      </c>
      <c r="EN198">
        <v>42055.3</v>
      </c>
      <c r="EO198">
        <v>2.2019299999999999</v>
      </c>
      <c r="EP198">
        <v>2.1987000000000001</v>
      </c>
      <c r="EQ198">
        <v>0.12901799999999999</v>
      </c>
      <c r="ER198">
        <v>0</v>
      </c>
      <c r="ES198">
        <v>30.7362</v>
      </c>
      <c r="ET198">
        <v>999.9</v>
      </c>
      <c r="EU198">
        <v>73.099999999999994</v>
      </c>
      <c r="EV198">
        <v>33.4</v>
      </c>
      <c r="EW198">
        <v>37.322899999999997</v>
      </c>
      <c r="EX198">
        <v>56.667400000000001</v>
      </c>
      <c r="EY198">
        <v>-4.1105799999999997</v>
      </c>
      <c r="EZ198">
        <v>2</v>
      </c>
      <c r="FA198">
        <v>0.46320099999999997</v>
      </c>
      <c r="FB198">
        <v>0.124319</v>
      </c>
      <c r="FC198">
        <v>20.274699999999999</v>
      </c>
      <c r="FD198">
        <v>5.2189399999999999</v>
      </c>
      <c r="FE198">
        <v>12.009499999999999</v>
      </c>
      <c r="FF198">
        <v>4.9867499999999998</v>
      </c>
      <c r="FG198">
        <v>3.2845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1.8622700000000001</v>
      </c>
      <c r="FN198">
        <v>1.86432</v>
      </c>
      <c r="FO198">
        <v>1.8603499999999999</v>
      </c>
      <c r="FP198">
        <v>1.86111</v>
      </c>
      <c r="FQ198">
        <v>1.8602000000000001</v>
      </c>
      <c r="FR198">
        <v>1.8619600000000001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-8.02</v>
      </c>
      <c r="GH198">
        <v>0.25459999999999999</v>
      </c>
      <c r="GI198">
        <v>-4.6300871571038451</v>
      </c>
      <c r="GJ198">
        <v>-4.6782648166075668E-3</v>
      </c>
      <c r="GK198">
        <v>2.0645039605938809E-6</v>
      </c>
      <c r="GL198">
        <v>-4.2957140779123221E-10</v>
      </c>
      <c r="GM198">
        <v>-8.3289933805379121E-2</v>
      </c>
      <c r="GN198">
        <v>6.7050777095108757E-4</v>
      </c>
      <c r="GO198">
        <v>6.3862846072479287E-4</v>
      </c>
      <c r="GP198">
        <v>-1.0801389653900339E-5</v>
      </c>
      <c r="GQ198">
        <v>6</v>
      </c>
      <c r="GR198">
        <v>2074</v>
      </c>
      <c r="GS198">
        <v>4</v>
      </c>
      <c r="GT198">
        <v>34</v>
      </c>
      <c r="GU198">
        <v>79.400000000000006</v>
      </c>
      <c r="GV198">
        <v>79.8</v>
      </c>
      <c r="GW198">
        <v>3.2458499999999999</v>
      </c>
      <c r="GX198">
        <v>2.5268600000000001</v>
      </c>
      <c r="GY198">
        <v>2.04834</v>
      </c>
      <c r="GZ198">
        <v>2.6208499999999999</v>
      </c>
      <c r="HA198">
        <v>2.1972700000000001</v>
      </c>
      <c r="HB198">
        <v>2.31812</v>
      </c>
      <c r="HC198">
        <v>38.550400000000003</v>
      </c>
      <c r="HD198">
        <v>14.2896</v>
      </c>
      <c r="HE198">
        <v>18</v>
      </c>
      <c r="HF198">
        <v>687.49800000000005</v>
      </c>
      <c r="HG198">
        <v>763.15800000000002</v>
      </c>
      <c r="HH198">
        <v>31.000499999999999</v>
      </c>
      <c r="HI198">
        <v>33.267400000000002</v>
      </c>
      <c r="HJ198">
        <v>30.0002</v>
      </c>
      <c r="HK198">
        <v>33.200800000000001</v>
      </c>
      <c r="HL198">
        <v>33.2121</v>
      </c>
      <c r="HM198">
        <v>64.909400000000005</v>
      </c>
      <c r="HN198">
        <v>10.6053</v>
      </c>
      <c r="HO198">
        <v>100</v>
      </c>
      <c r="HP198">
        <v>31</v>
      </c>
      <c r="HQ198">
        <v>1224.48</v>
      </c>
      <c r="HR198">
        <v>33.701300000000003</v>
      </c>
      <c r="HS198">
        <v>98.849900000000005</v>
      </c>
      <c r="HT198">
        <v>97.526499999999999</v>
      </c>
    </row>
    <row r="199" spans="1:228" x14ac:dyDescent="0.2">
      <c r="A199">
        <v>184</v>
      </c>
      <c r="B199">
        <v>1678129748.5</v>
      </c>
      <c r="C199">
        <v>730.5</v>
      </c>
      <c r="D199" t="s">
        <v>727</v>
      </c>
      <c r="E199" t="s">
        <v>728</v>
      </c>
      <c r="F199">
        <v>4</v>
      </c>
      <c r="G199">
        <v>1678129746.5</v>
      </c>
      <c r="H199">
        <f t="shared" si="68"/>
        <v>8.4528304805353831E-4</v>
      </c>
      <c r="I199">
        <f t="shared" si="69"/>
        <v>0.84528304805353827</v>
      </c>
      <c r="J199">
        <f t="shared" si="70"/>
        <v>8.0057849029386023</v>
      </c>
      <c r="K199">
        <f t="shared" si="71"/>
        <v>1196.0442857142859</v>
      </c>
      <c r="L199">
        <f t="shared" si="72"/>
        <v>933.62106744516427</v>
      </c>
      <c r="M199">
        <f t="shared" si="73"/>
        <v>94.567396978099538</v>
      </c>
      <c r="N199">
        <f t="shared" si="74"/>
        <v>121.14850308599495</v>
      </c>
      <c r="O199">
        <f t="shared" si="75"/>
        <v>5.480988391948044E-2</v>
      </c>
      <c r="P199">
        <f t="shared" si="76"/>
        <v>2.7705910824841622</v>
      </c>
      <c r="Q199">
        <f t="shared" si="77"/>
        <v>5.4214562891866581E-2</v>
      </c>
      <c r="R199">
        <f t="shared" si="78"/>
        <v>3.3937050129199009E-2</v>
      </c>
      <c r="S199">
        <f t="shared" si="79"/>
        <v>226.11970252341374</v>
      </c>
      <c r="T199">
        <f t="shared" si="80"/>
        <v>33.940676631141947</v>
      </c>
      <c r="U199">
        <f t="shared" si="81"/>
        <v>32.830957142857137</v>
      </c>
      <c r="V199">
        <f t="shared" si="82"/>
        <v>5.0043188715207823</v>
      </c>
      <c r="W199">
        <f t="shared" si="83"/>
        <v>69.994217728232442</v>
      </c>
      <c r="X199">
        <f t="shared" si="84"/>
        <v>3.4912759450882587</v>
      </c>
      <c r="Y199">
        <f t="shared" si="85"/>
        <v>4.9879490883716793</v>
      </c>
      <c r="Z199">
        <f t="shared" si="86"/>
        <v>1.5130429264325236</v>
      </c>
      <c r="AA199">
        <f t="shared" si="87"/>
        <v>-37.276982419161037</v>
      </c>
      <c r="AB199">
        <f t="shared" si="88"/>
        <v>-8.6974914549261282</v>
      </c>
      <c r="AC199">
        <f t="shared" si="89"/>
        <v>-0.71755151424282726</v>
      </c>
      <c r="AD199">
        <f t="shared" si="90"/>
        <v>179.42767713508374</v>
      </c>
      <c r="AE199">
        <f t="shared" si="91"/>
        <v>18.867223466055133</v>
      </c>
      <c r="AF199">
        <f t="shared" si="92"/>
        <v>0.84076046708595653</v>
      </c>
      <c r="AG199">
        <f t="shared" si="93"/>
        <v>8.0057849029386023</v>
      </c>
      <c r="AH199">
        <v>1255.4916665629071</v>
      </c>
      <c r="AI199">
        <v>1241.393818181818</v>
      </c>
      <c r="AJ199">
        <v>1.738189195773383</v>
      </c>
      <c r="AK199">
        <v>60.624577214499709</v>
      </c>
      <c r="AL199">
        <f t="shared" si="94"/>
        <v>0.84528304805353827</v>
      </c>
      <c r="AM199">
        <v>33.717917422371407</v>
      </c>
      <c r="AN199">
        <v>34.471113939393923</v>
      </c>
      <c r="AO199">
        <v>2.8035171491896731E-5</v>
      </c>
      <c r="AP199">
        <v>101.7342113738122</v>
      </c>
      <c r="AQ199">
        <v>12</v>
      </c>
      <c r="AR199">
        <v>2</v>
      </c>
      <c r="AS199">
        <f t="shared" si="95"/>
        <v>1</v>
      </c>
      <c r="AT199">
        <f t="shared" si="96"/>
        <v>0</v>
      </c>
      <c r="AU199">
        <f t="shared" si="97"/>
        <v>47453.801328214264</v>
      </c>
      <c r="AV199">
        <f t="shared" si="98"/>
        <v>1200.002857142857</v>
      </c>
      <c r="AW199">
        <f t="shared" si="99"/>
        <v>1025.92947073752</v>
      </c>
      <c r="AX199">
        <f t="shared" si="100"/>
        <v>0.85493919004509999</v>
      </c>
      <c r="AY199">
        <f t="shared" si="101"/>
        <v>0.18843263678704292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1678129746.5</v>
      </c>
      <c r="BF199">
        <v>1196.0442857142859</v>
      </c>
      <c r="BG199">
        <v>1214.388571428572</v>
      </c>
      <c r="BH199">
        <v>34.467785714285711</v>
      </c>
      <c r="BI199">
        <v>33.718442857142847</v>
      </c>
      <c r="BJ199">
        <v>1204.065714285714</v>
      </c>
      <c r="BK199">
        <v>34.213171428571428</v>
      </c>
      <c r="BL199">
        <v>649.99457142857148</v>
      </c>
      <c r="BM199">
        <v>101.19114285714291</v>
      </c>
      <c r="BN199">
        <v>9.9841542857142862E-2</v>
      </c>
      <c r="BO199">
        <v>32.772728571428573</v>
      </c>
      <c r="BP199">
        <v>32.830957142857137</v>
      </c>
      <c r="BQ199">
        <v>999.89999999999986</v>
      </c>
      <c r="BR199">
        <v>0</v>
      </c>
      <c r="BS199">
        <v>0</v>
      </c>
      <c r="BT199">
        <v>9012.8557142857153</v>
      </c>
      <c r="BU199">
        <v>0</v>
      </c>
      <c r="BV199">
        <v>1114.0248571428569</v>
      </c>
      <c r="BW199">
        <v>-18.343800000000002</v>
      </c>
      <c r="BX199">
        <v>1238.741428571429</v>
      </c>
      <c r="BY199">
        <v>1256.765714285714</v>
      </c>
      <c r="BZ199">
        <v>0.74935200000000002</v>
      </c>
      <c r="CA199">
        <v>1214.388571428572</v>
      </c>
      <c r="CB199">
        <v>33.718442857142847</v>
      </c>
      <c r="CC199">
        <v>3.487834285714285</v>
      </c>
      <c r="CD199">
        <v>3.412007142857143</v>
      </c>
      <c r="CE199">
        <v>26.560642857142859</v>
      </c>
      <c r="CF199">
        <v>26.18815714285714</v>
      </c>
      <c r="CG199">
        <v>1200.002857142857</v>
      </c>
      <c r="CH199">
        <v>0.49994499999999997</v>
      </c>
      <c r="CI199">
        <v>0.50005500000000003</v>
      </c>
      <c r="CJ199">
        <v>0</v>
      </c>
      <c r="CK199">
        <v>995.6162857142856</v>
      </c>
      <c r="CL199">
        <v>4.9990899999999998</v>
      </c>
      <c r="CM199">
        <v>10724.985714285711</v>
      </c>
      <c r="CN199">
        <v>9557.6828571428578</v>
      </c>
      <c r="CO199">
        <v>42.5</v>
      </c>
      <c r="CP199">
        <v>44.160428571428582</v>
      </c>
      <c r="CQ199">
        <v>43.25</v>
      </c>
      <c r="CR199">
        <v>43.375</v>
      </c>
      <c r="CS199">
        <v>43.811999999999998</v>
      </c>
      <c r="CT199">
        <v>597.43428571428558</v>
      </c>
      <c r="CU199">
        <v>597.56857142857132</v>
      </c>
      <c r="CV199">
        <v>0</v>
      </c>
      <c r="CW199">
        <v>1678129790.8</v>
      </c>
      <c r="CX199">
        <v>0</v>
      </c>
      <c r="CY199">
        <v>1678124978.5</v>
      </c>
      <c r="CZ199" t="s">
        <v>356</v>
      </c>
      <c r="DA199">
        <v>1678124978.5</v>
      </c>
      <c r="DB199">
        <v>1678124958</v>
      </c>
      <c r="DC199">
        <v>13</v>
      </c>
      <c r="DD199">
        <v>-0.20300000000000001</v>
      </c>
      <c r="DE199">
        <v>-1.0999999999999999E-2</v>
      </c>
      <c r="DF199">
        <v>-7.2679999999999998</v>
      </c>
      <c r="DG199">
        <v>0.23699999999999999</v>
      </c>
      <c r="DH199">
        <v>791</v>
      </c>
      <c r="DI199">
        <v>32</v>
      </c>
      <c r="DJ199">
        <v>0.03</v>
      </c>
      <c r="DK199">
        <v>7.0000000000000007E-2</v>
      </c>
      <c r="DL199">
        <v>-18.229165853658539</v>
      </c>
      <c r="DM199">
        <v>-0.49380209059239438</v>
      </c>
      <c r="DN199">
        <v>6.4197643030042231E-2</v>
      </c>
      <c r="DO199">
        <v>0</v>
      </c>
      <c r="DP199">
        <v>0.74221680487804875</v>
      </c>
      <c r="DQ199">
        <v>5.7306125435539569E-2</v>
      </c>
      <c r="DR199">
        <v>5.9138040343800083E-3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3.2964600000000002</v>
      </c>
      <c r="EB199">
        <v>2.6253700000000002</v>
      </c>
      <c r="EC199">
        <v>0.21005399999999999</v>
      </c>
      <c r="ED199">
        <v>0.20971200000000001</v>
      </c>
      <c r="EE199">
        <v>0.140431</v>
      </c>
      <c r="EF199">
        <v>0.13713500000000001</v>
      </c>
      <c r="EG199">
        <v>23806.1</v>
      </c>
      <c r="EH199">
        <v>24154.400000000001</v>
      </c>
      <c r="EI199">
        <v>28045.200000000001</v>
      </c>
      <c r="EJ199">
        <v>29425.7</v>
      </c>
      <c r="EK199">
        <v>33194.9</v>
      </c>
      <c r="EL199">
        <v>35252.6</v>
      </c>
      <c r="EM199">
        <v>39605.699999999997</v>
      </c>
      <c r="EN199">
        <v>42055.3</v>
      </c>
      <c r="EO199">
        <v>2.2020200000000001</v>
      </c>
      <c r="EP199">
        <v>2.1988699999999999</v>
      </c>
      <c r="EQ199">
        <v>0.12840299999999999</v>
      </c>
      <c r="ER199">
        <v>0</v>
      </c>
      <c r="ES199">
        <v>30.7454</v>
      </c>
      <c r="ET199">
        <v>999.9</v>
      </c>
      <c r="EU199">
        <v>73.099999999999994</v>
      </c>
      <c r="EV199">
        <v>33.4</v>
      </c>
      <c r="EW199">
        <v>37.322600000000001</v>
      </c>
      <c r="EX199">
        <v>56.487400000000001</v>
      </c>
      <c r="EY199">
        <v>-3.98237</v>
      </c>
      <c r="EZ199">
        <v>2</v>
      </c>
      <c r="FA199">
        <v>0.46353899999999998</v>
      </c>
      <c r="FB199">
        <v>0.12781300000000001</v>
      </c>
      <c r="FC199">
        <v>20.274699999999999</v>
      </c>
      <c r="FD199">
        <v>5.2193899999999998</v>
      </c>
      <c r="FE199">
        <v>12.0098</v>
      </c>
      <c r="FF199">
        <v>4.9864499999999996</v>
      </c>
      <c r="FG199">
        <v>3.2844799999999998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1.86225</v>
      </c>
      <c r="FN199">
        <v>1.86432</v>
      </c>
      <c r="FO199">
        <v>1.8603499999999999</v>
      </c>
      <c r="FP199">
        <v>1.8611</v>
      </c>
      <c r="FQ199">
        <v>1.8602000000000001</v>
      </c>
      <c r="FR199">
        <v>1.86191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-8.0299999999999994</v>
      </c>
      <c r="GH199">
        <v>0.25469999999999998</v>
      </c>
      <c r="GI199">
        <v>-4.6300871571038451</v>
      </c>
      <c r="GJ199">
        <v>-4.6782648166075668E-3</v>
      </c>
      <c r="GK199">
        <v>2.0645039605938809E-6</v>
      </c>
      <c r="GL199">
        <v>-4.2957140779123221E-10</v>
      </c>
      <c r="GM199">
        <v>-8.3289933805379121E-2</v>
      </c>
      <c r="GN199">
        <v>6.7050777095108757E-4</v>
      </c>
      <c r="GO199">
        <v>6.3862846072479287E-4</v>
      </c>
      <c r="GP199">
        <v>-1.0801389653900339E-5</v>
      </c>
      <c r="GQ199">
        <v>6</v>
      </c>
      <c r="GR199">
        <v>2074</v>
      </c>
      <c r="GS199">
        <v>4</v>
      </c>
      <c r="GT199">
        <v>34</v>
      </c>
      <c r="GU199">
        <v>79.5</v>
      </c>
      <c r="GV199">
        <v>79.8</v>
      </c>
      <c r="GW199">
        <v>3.2605</v>
      </c>
      <c r="GX199">
        <v>2.51953</v>
      </c>
      <c r="GY199">
        <v>2.04834</v>
      </c>
      <c r="GZ199">
        <v>2.6220699999999999</v>
      </c>
      <c r="HA199">
        <v>2.1972700000000001</v>
      </c>
      <c r="HB199">
        <v>2.34253</v>
      </c>
      <c r="HC199">
        <v>38.550400000000003</v>
      </c>
      <c r="HD199">
        <v>14.263400000000001</v>
      </c>
      <c r="HE199">
        <v>18</v>
      </c>
      <c r="HF199">
        <v>687.58100000000002</v>
      </c>
      <c r="HG199">
        <v>763.36199999999997</v>
      </c>
      <c r="HH199">
        <v>31.000800000000002</v>
      </c>
      <c r="HI199">
        <v>33.2697</v>
      </c>
      <c r="HJ199">
        <v>30.000299999999999</v>
      </c>
      <c r="HK199">
        <v>33.200899999999997</v>
      </c>
      <c r="HL199">
        <v>33.214500000000001</v>
      </c>
      <c r="HM199">
        <v>65.199299999999994</v>
      </c>
      <c r="HN199">
        <v>10.6053</v>
      </c>
      <c r="HO199">
        <v>100</v>
      </c>
      <c r="HP199">
        <v>31</v>
      </c>
      <c r="HQ199">
        <v>1227.83</v>
      </c>
      <c r="HR199">
        <v>33.701300000000003</v>
      </c>
      <c r="HS199">
        <v>98.850700000000003</v>
      </c>
      <c r="HT199">
        <v>97.526700000000005</v>
      </c>
    </row>
    <row r="200" spans="1:228" x14ac:dyDescent="0.2">
      <c r="A200">
        <v>185</v>
      </c>
      <c r="B200">
        <v>1678129752.5</v>
      </c>
      <c r="C200">
        <v>734.5</v>
      </c>
      <c r="D200" t="s">
        <v>729</v>
      </c>
      <c r="E200" t="s">
        <v>730</v>
      </c>
      <c r="F200">
        <v>4</v>
      </c>
      <c r="G200">
        <v>1678129750.1875</v>
      </c>
      <c r="H200">
        <f t="shared" si="68"/>
        <v>8.5122167119936582E-4</v>
      </c>
      <c r="I200">
        <f t="shared" si="69"/>
        <v>0.85122167119936587</v>
      </c>
      <c r="J200">
        <f t="shared" si="70"/>
        <v>8.1520745475989056</v>
      </c>
      <c r="K200">
        <f t="shared" si="71"/>
        <v>1202.20875</v>
      </c>
      <c r="L200">
        <f t="shared" si="72"/>
        <v>936.75596707488762</v>
      </c>
      <c r="M200">
        <f t="shared" si="73"/>
        <v>94.883992139464468</v>
      </c>
      <c r="N200">
        <f t="shared" si="74"/>
        <v>121.77169892089537</v>
      </c>
      <c r="O200">
        <f t="shared" si="75"/>
        <v>5.513968604445859E-2</v>
      </c>
      <c r="P200">
        <f t="shared" si="76"/>
        <v>2.7724615688774352</v>
      </c>
      <c r="Q200">
        <f t="shared" si="77"/>
        <v>5.4537623279114184E-2</v>
      </c>
      <c r="R200">
        <f t="shared" si="78"/>
        <v>3.4139559616928231E-2</v>
      </c>
      <c r="S200">
        <f t="shared" si="79"/>
        <v>226.11942111235845</v>
      </c>
      <c r="T200">
        <f t="shared" si="80"/>
        <v>33.946967077494918</v>
      </c>
      <c r="U200">
        <f t="shared" si="81"/>
        <v>32.838962500000001</v>
      </c>
      <c r="V200">
        <f t="shared" si="82"/>
        <v>5.0065730667059443</v>
      </c>
      <c r="W200">
        <f t="shared" si="83"/>
        <v>69.973961708011586</v>
      </c>
      <c r="X200">
        <f t="shared" si="84"/>
        <v>3.4919644258290825</v>
      </c>
      <c r="Y200">
        <f t="shared" si="85"/>
        <v>4.9903769067705568</v>
      </c>
      <c r="Z200">
        <f t="shared" si="86"/>
        <v>1.5146086408768618</v>
      </c>
      <c r="AA200">
        <f t="shared" si="87"/>
        <v>-37.538875699892031</v>
      </c>
      <c r="AB200">
        <f t="shared" si="88"/>
        <v>-8.6075430487853666</v>
      </c>
      <c r="AC200">
        <f t="shared" si="89"/>
        <v>-0.70970954718315116</v>
      </c>
      <c r="AD200">
        <f t="shared" si="90"/>
        <v>179.26329281649791</v>
      </c>
      <c r="AE200">
        <f t="shared" si="91"/>
        <v>18.805125156812448</v>
      </c>
      <c r="AF200">
        <f t="shared" si="92"/>
        <v>0.8458467993978136</v>
      </c>
      <c r="AG200">
        <f t="shared" si="93"/>
        <v>8.1520745475989056</v>
      </c>
      <c r="AH200">
        <v>1262.3652796556439</v>
      </c>
      <c r="AI200">
        <v>1248.226727272727</v>
      </c>
      <c r="AJ200">
        <v>1.7115349958010839</v>
      </c>
      <c r="AK200">
        <v>60.624577214499709</v>
      </c>
      <c r="AL200">
        <f t="shared" si="94"/>
        <v>0.85122167119936587</v>
      </c>
      <c r="AM200">
        <v>33.720933126283889</v>
      </c>
      <c r="AN200">
        <v>34.479333333333329</v>
      </c>
      <c r="AO200">
        <v>4.2039792830080052E-5</v>
      </c>
      <c r="AP200">
        <v>101.7342113738122</v>
      </c>
      <c r="AQ200">
        <v>12</v>
      </c>
      <c r="AR200">
        <v>2</v>
      </c>
      <c r="AS200">
        <f t="shared" si="95"/>
        <v>1</v>
      </c>
      <c r="AT200">
        <f t="shared" si="96"/>
        <v>0</v>
      </c>
      <c r="AU200">
        <f t="shared" si="97"/>
        <v>47503.990705576609</v>
      </c>
      <c r="AV200">
        <f t="shared" si="98"/>
        <v>1200.0037500000001</v>
      </c>
      <c r="AW200">
        <f t="shared" si="99"/>
        <v>1025.9300010944862</v>
      </c>
      <c r="AX200">
        <f t="shared" si="100"/>
        <v>0.85493899589437627</v>
      </c>
      <c r="AY200">
        <f t="shared" si="101"/>
        <v>0.18843226207614638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1678129750.1875</v>
      </c>
      <c r="BF200">
        <v>1202.20875</v>
      </c>
      <c r="BG200">
        <v>1220.5062499999999</v>
      </c>
      <c r="BH200">
        <v>34.474924999999999</v>
      </c>
      <c r="BI200">
        <v>33.721049999999998</v>
      </c>
      <c r="BJ200">
        <v>1210.23875</v>
      </c>
      <c r="BK200">
        <v>34.22025</v>
      </c>
      <c r="BL200">
        <v>649.99074999999993</v>
      </c>
      <c r="BM200">
        <v>101.19012499999999</v>
      </c>
      <c r="BN200">
        <v>9.9853900000000009E-2</v>
      </c>
      <c r="BO200">
        <v>32.781374999999997</v>
      </c>
      <c r="BP200">
        <v>32.838962500000001</v>
      </c>
      <c r="BQ200">
        <v>999.9</v>
      </c>
      <c r="BR200">
        <v>0</v>
      </c>
      <c r="BS200">
        <v>0</v>
      </c>
      <c r="BT200">
        <v>9022.8912500000006</v>
      </c>
      <c r="BU200">
        <v>0</v>
      </c>
      <c r="BV200">
        <v>1648.15</v>
      </c>
      <c r="BW200">
        <v>-18.298712500000001</v>
      </c>
      <c r="BX200">
        <v>1245.135</v>
      </c>
      <c r="BY200">
        <v>1263.1012499999999</v>
      </c>
      <c r="BZ200">
        <v>0.753885625</v>
      </c>
      <c r="CA200">
        <v>1220.5062499999999</v>
      </c>
      <c r="CB200">
        <v>33.721049999999998</v>
      </c>
      <c r="CC200">
        <v>3.48852875</v>
      </c>
      <c r="CD200">
        <v>3.4122412500000001</v>
      </c>
      <c r="CE200">
        <v>26.564</v>
      </c>
      <c r="CF200">
        <v>26.189287499999999</v>
      </c>
      <c r="CG200">
        <v>1200.0037500000001</v>
      </c>
      <c r="CH200">
        <v>0.49994975000000003</v>
      </c>
      <c r="CI200">
        <v>0.50005024999999992</v>
      </c>
      <c r="CJ200">
        <v>0</v>
      </c>
      <c r="CK200">
        <v>995.38937499999997</v>
      </c>
      <c r="CL200">
        <v>4.9990899999999998</v>
      </c>
      <c r="CM200">
        <v>10750.5625</v>
      </c>
      <c r="CN200">
        <v>9557.7112500000003</v>
      </c>
      <c r="CO200">
        <v>42.5</v>
      </c>
      <c r="CP200">
        <v>44.179250000000003</v>
      </c>
      <c r="CQ200">
        <v>43.25</v>
      </c>
      <c r="CR200">
        <v>43.375</v>
      </c>
      <c r="CS200">
        <v>43.811999999999998</v>
      </c>
      <c r="CT200">
        <v>597.44250000000011</v>
      </c>
      <c r="CU200">
        <v>597.56124999999997</v>
      </c>
      <c r="CV200">
        <v>0</v>
      </c>
      <c r="CW200">
        <v>1678129794.4000001</v>
      </c>
      <c r="CX200">
        <v>0</v>
      </c>
      <c r="CY200">
        <v>1678124978.5</v>
      </c>
      <c r="CZ200" t="s">
        <v>356</v>
      </c>
      <c r="DA200">
        <v>1678124978.5</v>
      </c>
      <c r="DB200">
        <v>1678124958</v>
      </c>
      <c r="DC200">
        <v>13</v>
      </c>
      <c r="DD200">
        <v>-0.20300000000000001</v>
      </c>
      <c r="DE200">
        <v>-1.0999999999999999E-2</v>
      </c>
      <c r="DF200">
        <v>-7.2679999999999998</v>
      </c>
      <c r="DG200">
        <v>0.23699999999999999</v>
      </c>
      <c r="DH200">
        <v>791</v>
      </c>
      <c r="DI200">
        <v>32</v>
      </c>
      <c r="DJ200">
        <v>0.03</v>
      </c>
      <c r="DK200">
        <v>7.0000000000000007E-2</v>
      </c>
      <c r="DL200">
        <v>-18.25273414634146</v>
      </c>
      <c r="DM200">
        <v>-0.46458397212542962</v>
      </c>
      <c r="DN200">
        <v>6.2312421381435737E-2</v>
      </c>
      <c r="DO200">
        <v>0</v>
      </c>
      <c r="DP200">
        <v>0.74625190243902428</v>
      </c>
      <c r="DQ200">
        <v>4.7151135888501193E-2</v>
      </c>
      <c r="DR200">
        <v>4.770142927780825E-3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3.2966099999999998</v>
      </c>
      <c r="EB200">
        <v>2.6253799999999998</v>
      </c>
      <c r="EC200">
        <v>0.21077199999999999</v>
      </c>
      <c r="ED200">
        <v>0.210424</v>
      </c>
      <c r="EE200">
        <v>0.140462</v>
      </c>
      <c r="EF200">
        <v>0.13714100000000001</v>
      </c>
      <c r="EG200">
        <v>23784.1</v>
      </c>
      <c r="EH200">
        <v>24132.400000000001</v>
      </c>
      <c r="EI200">
        <v>28044.799999999999</v>
      </c>
      <c r="EJ200">
        <v>29425.5</v>
      </c>
      <c r="EK200">
        <v>33193.800000000003</v>
      </c>
      <c r="EL200">
        <v>35252.1</v>
      </c>
      <c r="EM200">
        <v>39605.699999999997</v>
      </c>
      <c r="EN200">
        <v>42054.9</v>
      </c>
      <c r="EO200">
        <v>2.2020499999999998</v>
      </c>
      <c r="EP200">
        <v>2.19875</v>
      </c>
      <c r="EQ200">
        <v>0.12928200000000001</v>
      </c>
      <c r="ER200">
        <v>0</v>
      </c>
      <c r="ES200">
        <v>30.7561</v>
      </c>
      <c r="ET200">
        <v>999.9</v>
      </c>
      <c r="EU200">
        <v>73.099999999999994</v>
      </c>
      <c r="EV200">
        <v>33.4</v>
      </c>
      <c r="EW200">
        <v>37.320999999999998</v>
      </c>
      <c r="EX200">
        <v>56.367400000000004</v>
      </c>
      <c r="EY200">
        <v>-4.0104100000000003</v>
      </c>
      <c r="EZ200">
        <v>2</v>
      </c>
      <c r="FA200">
        <v>0.46352100000000002</v>
      </c>
      <c r="FB200">
        <v>0.13126399999999999</v>
      </c>
      <c r="FC200">
        <v>20.274899999999999</v>
      </c>
      <c r="FD200">
        <v>5.2198399999999996</v>
      </c>
      <c r="FE200">
        <v>12.0098</v>
      </c>
      <c r="FF200">
        <v>4.9872500000000004</v>
      </c>
      <c r="FG200">
        <v>3.2845800000000001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1.86226</v>
      </c>
      <c r="FN200">
        <v>1.86432</v>
      </c>
      <c r="FO200">
        <v>1.8603499999999999</v>
      </c>
      <c r="FP200">
        <v>1.8611</v>
      </c>
      <c r="FQ200">
        <v>1.8602000000000001</v>
      </c>
      <c r="FR200">
        <v>1.8619399999999999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-8.0299999999999994</v>
      </c>
      <c r="GH200">
        <v>0.25469999999999998</v>
      </c>
      <c r="GI200">
        <v>-4.6300871571038451</v>
      </c>
      <c r="GJ200">
        <v>-4.6782648166075668E-3</v>
      </c>
      <c r="GK200">
        <v>2.0645039605938809E-6</v>
      </c>
      <c r="GL200">
        <v>-4.2957140779123221E-10</v>
      </c>
      <c r="GM200">
        <v>-8.3289933805379121E-2</v>
      </c>
      <c r="GN200">
        <v>6.7050777095108757E-4</v>
      </c>
      <c r="GO200">
        <v>6.3862846072479287E-4</v>
      </c>
      <c r="GP200">
        <v>-1.0801389653900339E-5</v>
      </c>
      <c r="GQ200">
        <v>6</v>
      </c>
      <c r="GR200">
        <v>2074</v>
      </c>
      <c r="GS200">
        <v>4</v>
      </c>
      <c r="GT200">
        <v>34</v>
      </c>
      <c r="GU200">
        <v>79.599999999999994</v>
      </c>
      <c r="GV200">
        <v>79.900000000000006</v>
      </c>
      <c r="GW200">
        <v>3.27393</v>
      </c>
      <c r="GX200">
        <v>2.5122100000000001</v>
      </c>
      <c r="GY200">
        <v>2.04834</v>
      </c>
      <c r="GZ200">
        <v>2.6208499999999999</v>
      </c>
      <c r="HA200">
        <v>2.1972700000000001</v>
      </c>
      <c r="HB200">
        <v>2.33887</v>
      </c>
      <c r="HC200">
        <v>38.550400000000003</v>
      </c>
      <c r="HD200">
        <v>14.263400000000001</v>
      </c>
      <c r="HE200">
        <v>18</v>
      </c>
      <c r="HF200">
        <v>687.63300000000004</v>
      </c>
      <c r="HG200">
        <v>763.25400000000002</v>
      </c>
      <c r="HH200">
        <v>31.000900000000001</v>
      </c>
      <c r="HI200">
        <v>33.271900000000002</v>
      </c>
      <c r="HJ200">
        <v>30</v>
      </c>
      <c r="HK200">
        <v>33.203800000000001</v>
      </c>
      <c r="HL200">
        <v>33.215800000000002</v>
      </c>
      <c r="HM200">
        <v>65.486199999999997</v>
      </c>
      <c r="HN200">
        <v>10.6053</v>
      </c>
      <c r="HO200">
        <v>100</v>
      </c>
      <c r="HP200">
        <v>31</v>
      </c>
      <c r="HQ200">
        <v>1234.51</v>
      </c>
      <c r="HR200">
        <v>33.7012</v>
      </c>
      <c r="HS200">
        <v>98.850200000000001</v>
      </c>
      <c r="HT200">
        <v>97.525800000000004</v>
      </c>
    </row>
    <row r="201" spans="1:228" x14ac:dyDescent="0.2">
      <c r="A201">
        <v>186</v>
      </c>
      <c r="B201">
        <v>1678129756.5</v>
      </c>
      <c r="C201">
        <v>738.5</v>
      </c>
      <c r="D201" t="s">
        <v>731</v>
      </c>
      <c r="E201" t="s">
        <v>732</v>
      </c>
      <c r="F201">
        <v>4</v>
      </c>
      <c r="G201">
        <v>1678129754.5</v>
      </c>
      <c r="H201">
        <f t="shared" si="68"/>
        <v>8.5794553919887602E-4</v>
      </c>
      <c r="I201">
        <f t="shared" si="69"/>
        <v>0.85794553919887606</v>
      </c>
      <c r="J201">
        <f t="shared" si="70"/>
        <v>8.2137387934895649</v>
      </c>
      <c r="K201">
        <f t="shared" si="71"/>
        <v>1209.328571428571</v>
      </c>
      <c r="L201">
        <f t="shared" si="72"/>
        <v>943.12300755518208</v>
      </c>
      <c r="M201">
        <f t="shared" si="73"/>
        <v>95.529302144003765</v>
      </c>
      <c r="N201">
        <f t="shared" si="74"/>
        <v>122.49336890937523</v>
      </c>
      <c r="O201">
        <f t="shared" si="75"/>
        <v>5.5440810439284935E-2</v>
      </c>
      <c r="P201">
        <f t="shared" si="76"/>
        <v>2.7652800978046441</v>
      </c>
      <c r="Q201">
        <f t="shared" si="77"/>
        <v>5.4830631171584446E-2</v>
      </c>
      <c r="R201">
        <f t="shared" si="78"/>
        <v>3.432340697845309E-2</v>
      </c>
      <c r="S201">
        <f t="shared" si="79"/>
        <v>226.11986795211058</v>
      </c>
      <c r="T201">
        <f t="shared" si="80"/>
        <v>33.964567693575255</v>
      </c>
      <c r="U201">
        <f t="shared" si="81"/>
        <v>32.85632857142857</v>
      </c>
      <c r="V201">
        <f t="shared" si="82"/>
        <v>5.0114661439752695</v>
      </c>
      <c r="W201">
        <f t="shared" si="83"/>
        <v>69.930986364215443</v>
      </c>
      <c r="X201">
        <f t="shared" si="84"/>
        <v>3.493091886340669</v>
      </c>
      <c r="Y201">
        <f t="shared" si="85"/>
        <v>4.9950559372177361</v>
      </c>
      <c r="Z201">
        <f t="shared" si="86"/>
        <v>1.5183742576346004</v>
      </c>
      <c r="AA201">
        <f t="shared" si="87"/>
        <v>-37.835398278670432</v>
      </c>
      <c r="AB201">
        <f t="shared" si="88"/>
        <v>-8.6914678108952046</v>
      </c>
      <c r="AC201">
        <f t="shared" si="89"/>
        <v>-0.71861031078334414</v>
      </c>
      <c r="AD201">
        <f t="shared" si="90"/>
        <v>178.87439155176162</v>
      </c>
      <c r="AE201">
        <f t="shared" si="91"/>
        <v>18.895372327539722</v>
      </c>
      <c r="AF201">
        <f t="shared" si="92"/>
        <v>0.85450905883978578</v>
      </c>
      <c r="AG201">
        <f t="shared" si="93"/>
        <v>8.2137387934895649</v>
      </c>
      <c r="AH201">
        <v>1269.268978308397</v>
      </c>
      <c r="AI201">
        <v>1255.0869696969689</v>
      </c>
      <c r="AJ201">
        <v>1.707817193866356</v>
      </c>
      <c r="AK201">
        <v>60.624577214499709</v>
      </c>
      <c r="AL201">
        <f t="shared" si="94"/>
        <v>0.85794553919887606</v>
      </c>
      <c r="AM201">
        <v>33.724065965073272</v>
      </c>
      <c r="AN201">
        <v>34.488393939393937</v>
      </c>
      <c r="AO201">
        <v>3.9647795650637709E-5</v>
      </c>
      <c r="AP201">
        <v>101.7342113738122</v>
      </c>
      <c r="AQ201">
        <v>12</v>
      </c>
      <c r="AR201">
        <v>2</v>
      </c>
      <c r="AS201">
        <f t="shared" si="95"/>
        <v>1</v>
      </c>
      <c r="AT201">
        <f t="shared" si="96"/>
        <v>0</v>
      </c>
      <c r="AU201">
        <f t="shared" si="97"/>
        <v>47303.638943110738</v>
      </c>
      <c r="AV201">
        <f t="shared" si="98"/>
        <v>1200.002857142857</v>
      </c>
      <c r="AW201">
        <f t="shared" si="99"/>
        <v>1025.9295564518707</v>
      </c>
      <c r="AX201">
        <f t="shared" si="100"/>
        <v>0.85493926147355548</v>
      </c>
      <c r="AY201">
        <f t="shared" si="101"/>
        <v>0.18843277464396208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1678129754.5</v>
      </c>
      <c r="BF201">
        <v>1209.328571428571</v>
      </c>
      <c r="BG201">
        <v>1227.722857142857</v>
      </c>
      <c r="BH201">
        <v>34.485914285714287</v>
      </c>
      <c r="BI201">
        <v>33.724400000000003</v>
      </c>
      <c r="BJ201">
        <v>1217.3699999999999</v>
      </c>
      <c r="BK201">
        <v>34.231185714285722</v>
      </c>
      <c r="BL201">
        <v>650.05257142857135</v>
      </c>
      <c r="BM201">
        <v>101.19028571428569</v>
      </c>
      <c r="BN201">
        <v>0.10010947142857141</v>
      </c>
      <c r="BO201">
        <v>32.798028571428567</v>
      </c>
      <c r="BP201">
        <v>32.85632857142857</v>
      </c>
      <c r="BQ201">
        <v>999.89999999999986</v>
      </c>
      <c r="BR201">
        <v>0</v>
      </c>
      <c r="BS201">
        <v>0</v>
      </c>
      <c r="BT201">
        <v>8984.7300000000014</v>
      </c>
      <c r="BU201">
        <v>0</v>
      </c>
      <c r="BV201">
        <v>1519.245714285714</v>
      </c>
      <c r="BW201">
        <v>-18.395671428571429</v>
      </c>
      <c r="BX201">
        <v>1252.524285714285</v>
      </c>
      <c r="BY201">
        <v>1270.5728571428569</v>
      </c>
      <c r="BZ201">
        <v>0.76152585714285714</v>
      </c>
      <c r="CA201">
        <v>1227.722857142857</v>
      </c>
      <c r="CB201">
        <v>33.724400000000003</v>
      </c>
      <c r="CC201">
        <v>3.4896442857142849</v>
      </c>
      <c r="CD201">
        <v>3.4125871428571428</v>
      </c>
      <c r="CE201">
        <v>26.569471428571429</v>
      </c>
      <c r="CF201">
        <v>26.190999999999999</v>
      </c>
      <c r="CG201">
        <v>1200.002857142857</v>
      </c>
      <c r="CH201">
        <v>0.49994300000000008</v>
      </c>
      <c r="CI201">
        <v>0.50005700000000008</v>
      </c>
      <c r="CJ201">
        <v>0</v>
      </c>
      <c r="CK201">
        <v>995.33471428571431</v>
      </c>
      <c r="CL201">
        <v>4.9990899999999998</v>
      </c>
      <c r="CM201">
        <v>10675.1</v>
      </c>
      <c r="CN201">
        <v>9557.6699999999983</v>
      </c>
      <c r="CO201">
        <v>42.5</v>
      </c>
      <c r="CP201">
        <v>44.186999999999998</v>
      </c>
      <c r="CQ201">
        <v>43.25</v>
      </c>
      <c r="CR201">
        <v>43.375</v>
      </c>
      <c r="CS201">
        <v>43.811999999999998</v>
      </c>
      <c r="CT201">
        <v>597.43142857142846</v>
      </c>
      <c r="CU201">
        <v>597.57142857142856</v>
      </c>
      <c r="CV201">
        <v>0</v>
      </c>
      <c r="CW201">
        <v>1678129798.5999999</v>
      </c>
      <c r="CX201">
        <v>0</v>
      </c>
      <c r="CY201">
        <v>1678124978.5</v>
      </c>
      <c r="CZ201" t="s">
        <v>356</v>
      </c>
      <c r="DA201">
        <v>1678124978.5</v>
      </c>
      <c r="DB201">
        <v>1678124958</v>
      </c>
      <c r="DC201">
        <v>13</v>
      </c>
      <c r="DD201">
        <v>-0.20300000000000001</v>
      </c>
      <c r="DE201">
        <v>-1.0999999999999999E-2</v>
      </c>
      <c r="DF201">
        <v>-7.2679999999999998</v>
      </c>
      <c r="DG201">
        <v>0.23699999999999999</v>
      </c>
      <c r="DH201">
        <v>791</v>
      </c>
      <c r="DI201">
        <v>32</v>
      </c>
      <c r="DJ201">
        <v>0.03</v>
      </c>
      <c r="DK201">
        <v>7.0000000000000007E-2</v>
      </c>
      <c r="DL201">
        <v>-18.28186829268293</v>
      </c>
      <c r="DM201">
        <v>-0.63554634146341871</v>
      </c>
      <c r="DN201">
        <v>7.618631667369534E-2</v>
      </c>
      <c r="DO201">
        <v>0</v>
      </c>
      <c r="DP201">
        <v>0.75043236585365847</v>
      </c>
      <c r="DQ201">
        <v>5.8664341463413927E-2</v>
      </c>
      <c r="DR201">
        <v>6.0623942736814564E-3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3.2966600000000001</v>
      </c>
      <c r="EB201">
        <v>2.6251000000000002</v>
      </c>
      <c r="EC201">
        <v>0.211483</v>
      </c>
      <c r="ED201">
        <v>0.211146</v>
      </c>
      <c r="EE201">
        <v>0.14048099999999999</v>
      </c>
      <c r="EF201">
        <v>0.137152</v>
      </c>
      <c r="EG201">
        <v>23762.400000000001</v>
      </c>
      <c r="EH201">
        <v>24110</v>
      </c>
      <c r="EI201">
        <v>28044.5</v>
      </c>
      <c r="EJ201">
        <v>29425.3</v>
      </c>
      <c r="EK201">
        <v>33192.6</v>
      </c>
      <c r="EL201">
        <v>35251.300000000003</v>
      </c>
      <c r="EM201">
        <v>39605</v>
      </c>
      <c r="EN201">
        <v>42054.400000000001</v>
      </c>
      <c r="EO201">
        <v>2.2020499999999998</v>
      </c>
      <c r="EP201">
        <v>2.1988699999999999</v>
      </c>
      <c r="EQ201">
        <v>0.12890599999999999</v>
      </c>
      <c r="ER201">
        <v>0</v>
      </c>
      <c r="ES201">
        <v>30.770499999999998</v>
      </c>
      <c r="ET201">
        <v>999.9</v>
      </c>
      <c r="EU201">
        <v>73.099999999999994</v>
      </c>
      <c r="EV201">
        <v>33.4</v>
      </c>
      <c r="EW201">
        <v>37.324800000000003</v>
      </c>
      <c r="EX201">
        <v>56.787300000000002</v>
      </c>
      <c r="EY201">
        <v>-4.1867000000000001</v>
      </c>
      <c r="EZ201">
        <v>2</v>
      </c>
      <c r="FA201">
        <v>0.46366400000000002</v>
      </c>
      <c r="FB201">
        <v>0.13487199999999999</v>
      </c>
      <c r="FC201">
        <v>20.274799999999999</v>
      </c>
      <c r="FD201">
        <v>5.2196899999999999</v>
      </c>
      <c r="FE201">
        <v>12.0097</v>
      </c>
      <c r="FF201">
        <v>4.9870999999999999</v>
      </c>
      <c r="FG201">
        <v>3.2845499999999999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1.86229</v>
      </c>
      <c r="FN201">
        <v>1.86432</v>
      </c>
      <c r="FO201">
        <v>1.8603499999999999</v>
      </c>
      <c r="FP201">
        <v>1.86111</v>
      </c>
      <c r="FQ201">
        <v>1.8602000000000001</v>
      </c>
      <c r="FR201">
        <v>1.8619300000000001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-8.0399999999999991</v>
      </c>
      <c r="GH201">
        <v>0.25469999999999998</v>
      </c>
      <c r="GI201">
        <v>-4.6300871571038451</v>
      </c>
      <c r="GJ201">
        <v>-4.6782648166075668E-3</v>
      </c>
      <c r="GK201">
        <v>2.0645039605938809E-6</v>
      </c>
      <c r="GL201">
        <v>-4.2957140779123221E-10</v>
      </c>
      <c r="GM201">
        <v>-8.3289933805379121E-2</v>
      </c>
      <c r="GN201">
        <v>6.7050777095108757E-4</v>
      </c>
      <c r="GO201">
        <v>6.3862846072479287E-4</v>
      </c>
      <c r="GP201">
        <v>-1.0801389653900339E-5</v>
      </c>
      <c r="GQ201">
        <v>6</v>
      </c>
      <c r="GR201">
        <v>2074</v>
      </c>
      <c r="GS201">
        <v>4</v>
      </c>
      <c r="GT201">
        <v>34</v>
      </c>
      <c r="GU201">
        <v>79.599999999999994</v>
      </c>
      <c r="GV201">
        <v>80</v>
      </c>
      <c r="GW201">
        <v>3.28979</v>
      </c>
      <c r="GX201">
        <v>2.51953</v>
      </c>
      <c r="GY201">
        <v>2.04834</v>
      </c>
      <c r="GZ201">
        <v>2.6220699999999999</v>
      </c>
      <c r="HA201">
        <v>2.1972700000000001</v>
      </c>
      <c r="HB201">
        <v>2.32422</v>
      </c>
      <c r="HC201">
        <v>38.550400000000003</v>
      </c>
      <c r="HD201">
        <v>14.245900000000001</v>
      </c>
      <c r="HE201">
        <v>18</v>
      </c>
      <c r="HF201">
        <v>687.649</v>
      </c>
      <c r="HG201">
        <v>763.399</v>
      </c>
      <c r="HH201">
        <v>31.001000000000001</v>
      </c>
      <c r="HI201">
        <v>33.273400000000002</v>
      </c>
      <c r="HJ201">
        <v>30.0002</v>
      </c>
      <c r="HK201">
        <v>33.205300000000001</v>
      </c>
      <c r="HL201">
        <v>33.217500000000001</v>
      </c>
      <c r="HM201">
        <v>65.774299999999997</v>
      </c>
      <c r="HN201">
        <v>10.6053</v>
      </c>
      <c r="HO201">
        <v>100</v>
      </c>
      <c r="HP201">
        <v>31</v>
      </c>
      <c r="HQ201">
        <v>1241.19</v>
      </c>
      <c r="HR201">
        <v>33.700200000000002</v>
      </c>
      <c r="HS201">
        <v>98.848799999999997</v>
      </c>
      <c r="HT201">
        <v>97.524900000000002</v>
      </c>
    </row>
    <row r="202" spans="1:228" x14ac:dyDescent="0.2">
      <c r="A202">
        <v>187</v>
      </c>
      <c r="B202">
        <v>1678129760.5</v>
      </c>
      <c r="C202">
        <v>742.5</v>
      </c>
      <c r="D202" t="s">
        <v>733</v>
      </c>
      <c r="E202" t="s">
        <v>734</v>
      </c>
      <c r="F202">
        <v>4</v>
      </c>
      <c r="G202">
        <v>1678129758.1875</v>
      </c>
      <c r="H202">
        <f t="shared" si="68"/>
        <v>8.6219271542089517E-4</v>
      </c>
      <c r="I202">
        <f t="shared" si="69"/>
        <v>0.86219271542089515</v>
      </c>
      <c r="J202">
        <f t="shared" si="70"/>
        <v>8.0561747829242218</v>
      </c>
      <c r="K202">
        <f t="shared" si="71"/>
        <v>1215.50125</v>
      </c>
      <c r="L202">
        <f t="shared" si="72"/>
        <v>954.2022800172897</v>
      </c>
      <c r="M202">
        <f t="shared" si="73"/>
        <v>96.651311515164736</v>
      </c>
      <c r="N202">
        <f t="shared" si="74"/>
        <v>123.11832870352548</v>
      </c>
      <c r="O202">
        <f t="shared" si="75"/>
        <v>5.558277140240344E-2</v>
      </c>
      <c r="P202">
        <f t="shared" si="76"/>
        <v>2.7687741482238861</v>
      </c>
      <c r="Q202">
        <f t="shared" si="77"/>
        <v>5.4970246684695676E-2</v>
      </c>
      <c r="R202">
        <f t="shared" si="78"/>
        <v>3.441087453433566E-2</v>
      </c>
      <c r="S202">
        <f t="shared" si="79"/>
        <v>226.11865836285176</v>
      </c>
      <c r="T202">
        <f t="shared" si="80"/>
        <v>33.977736513161283</v>
      </c>
      <c r="U202">
        <f t="shared" si="81"/>
        <v>32.871274999999997</v>
      </c>
      <c r="V202">
        <f t="shared" si="82"/>
        <v>5.0156807922210254</v>
      </c>
      <c r="W202">
        <f t="shared" si="83"/>
        <v>69.881502461120604</v>
      </c>
      <c r="X202">
        <f t="shared" si="84"/>
        <v>3.4937068872101489</v>
      </c>
      <c r="Y202">
        <f t="shared" si="85"/>
        <v>4.9994730567705146</v>
      </c>
      <c r="Z202">
        <f t="shared" si="86"/>
        <v>1.5219739050108765</v>
      </c>
      <c r="AA202">
        <f t="shared" si="87"/>
        <v>-38.02269875006148</v>
      </c>
      <c r="AB202">
        <f t="shared" si="88"/>
        <v>-8.5886313637420137</v>
      </c>
      <c r="AC202">
        <f t="shared" si="89"/>
        <v>-0.70931831639044685</v>
      </c>
      <c r="AD202">
        <f t="shared" si="90"/>
        <v>178.79800993265781</v>
      </c>
      <c r="AE202">
        <f t="shared" si="91"/>
        <v>18.979896847177759</v>
      </c>
      <c r="AF202">
        <f t="shared" si="92"/>
        <v>0.85836323544272342</v>
      </c>
      <c r="AG202">
        <f t="shared" si="93"/>
        <v>8.0561747829242218</v>
      </c>
      <c r="AH202">
        <v>1276.3291063635979</v>
      </c>
      <c r="AI202">
        <v>1262.110242424242</v>
      </c>
      <c r="AJ202">
        <v>1.757936081822127</v>
      </c>
      <c r="AK202">
        <v>60.624577214499709</v>
      </c>
      <c r="AL202">
        <f t="shared" si="94"/>
        <v>0.86219271542089515</v>
      </c>
      <c r="AM202">
        <v>33.727085209654717</v>
      </c>
      <c r="AN202">
        <v>34.495332121212108</v>
      </c>
      <c r="AO202">
        <v>3.2299272787126563E-5</v>
      </c>
      <c r="AP202">
        <v>101.7342113738122</v>
      </c>
      <c r="AQ202">
        <v>12</v>
      </c>
      <c r="AR202">
        <v>2</v>
      </c>
      <c r="AS202">
        <f t="shared" si="95"/>
        <v>1</v>
      </c>
      <c r="AT202">
        <f t="shared" si="96"/>
        <v>0</v>
      </c>
      <c r="AU202">
        <f t="shared" si="97"/>
        <v>47397.390964696555</v>
      </c>
      <c r="AV202">
        <f t="shared" si="98"/>
        <v>1199.9962499999999</v>
      </c>
      <c r="AW202">
        <f t="shared" si="99"/>
        <v>1025.9239260947418</v>
      </c>
      <c r="AX202">
        <f t="shared" si="100"/>
        <v>0.85493927676419146</v>
      </c>
      <c r="AY202">
        <f t="shared" si="101"/>
        <v>0.18843280415488947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1678129758.1875</v>
      </c>
      <c r="BF202">
        <v>1215.50125</v>
      </c>
      <c r="BG202">
        <v>1233.9849999999999</v>
      </c>
      <c r="BH202">
        <v>34.492062500000003</v>
      </c>
      <c r="BI202">
        <v>33.727024999999998</v>
      </c>
      <c r="BJ202">
        <v>1223.55125</v>
      </c>
      <c r="BK202">
        <v>34.237312500000002</v>
      </c>
      <c r="BL202">
        <v>649.97325000000001</v>
      </c>
      <c r="BM202">
        <v>101.19025000000001</v>
      </c>
      <c r="BN202">
        <v>9.9920375000000006E-2</v>
      </c>
      <c r="BO202">
        <v>32.813737499999988</v>
      </c>
      <c r="BP202">
        <v>32.871274999999997</v>
      </c>
      <c r="BQ202">
        <v>999.9</v>
      </c>
      <c r="BR202">
        <v>0</v>
      </c>
      <c r="BS202">
        <v>0</v>
      </c>
      <c r="BT202">
        <v>9003.28125</v>
      </c>
      <c r="BU202">
        <v>0</v>
      </c>
      <c r="BV202">
        <v>853.97537499999999</v>
      </c>
      <c r="BW202">
        <v>-18.484124999999999</v>
      </c>
      <c r="BX202">
        <v>1258.925</v>
      </c>
      <c r="BY202">
        <v>1277.0562500000001</v>
      </c>
      <c r="BZ202">
        <v>0.76504799999999995</v>
      </c>
      <c r="CA202">
        <v>1233.9849999999999</v>
      </c>
      <c r="CB202">
        <v>33.727024999999998</v>
      </c>
      <c r="CC202">
        <v>3.4902674999999999</v>
      </c>
      <c r="CD202">
        <v>3.4128525000000001</v>
      </c>
      <c r="CE202">
        <v>26.572475000000001</v>
      </c>
      <c r="CF202">
        <v>26.192325</v>
      </c>
      <c r="CG202">
        <v>1199.9962499999999</v>
      </c>
      <c r="CH202">
        <v>0.49994100000000002</v>
      </c>
      <c r="CI202">
        <v>0.50005900000000003</v>
      </c>
      <c r="CJ202">
        <v>0</v>
      </c>
      <c r="CK202">
        <v>995.13062500000001</v>
      </c>
      <c r="CL202">
        <v>4.9990899999999998</v>
      </c>
      <c r="CM202">
        <v>10659.85</v>
      </c>
      <c r="CN202">
        <v>9557.6175000000003</v>
      </c>
      <c r="CO202">
        <v>42.5</v>
      </c>
      <c r="CP202">
        <v>44.186999999999998</v>
      </c>
      <c r="CQ202">
        <v>43.25</v>
      </c>
      <c r="CR202">
        <v>43.41375</v>
      </c>
      <c r="CS202">
        <v>43.811999999999998</v>
      </c>
      <c r="CT202">
        <v>597.42750000000001</v>
      </c>
      <c r="CU202">
        <v>597.56875000000014</v>
      </c>
      <c r="CV202">
        <v>0</v>
      </c>
      <c r="CW202">
        <v>1678129802.8</v>
      </c>
      <c r="CX202">
        <v>0</v>
      </c>
      <c r="CY202">
        <v>1678124978.5</v>
      </c>
      <c r="CZ202" t="s">
        <v>356</v>
      </c>
      <c r="DA202">
        <v>1678124978.5</v>
      </c>
      <c r="DB202">
        <v>1678124958</v>
      </c>
      <c r="DC202">
        <v>13</v>
      </c>
      <c r="DD202">
        <v>-0.20300000000000001</v>
      </c>
      <c r="DE202">
        <v>-1.0999999999999999E-2</v>
      </c>
      <c r="DF202">
        <v>-7.2679999999999998</v>
      </c>
      <c r="DG202">
        <v>0.23699999999999999</v>
      </c>
      <c r="DH202">
        <v>791</v>
      </c>
      <c r="DI202">
        <v>32</v>
      </c>
      <c r="DJ202">
        <v>0.03</v>
      </c>
      <c r="DK202">
        <v>7.0000000000000007E-2</v>
      </c>
      <c r="DL202">
        <v>-18.342626829268291</v>
      </c>
      <c r="DM202">
        <v>-0.77784459930309657</v>
      </c>
      <c r="DN202">
        <v>9.1321445199695886E-2</v>
      </c>
      <c r="DO202">
        <v>0</v>
      </c>
      <c r="DP202">
        <v>0.75439887804878047</v>
      </c>
      <c r="DQ202">
        <v>7.1742961672472932E-2</v>
      </c>
      <c r="DR202">
        <v>7.1951685151035632E-3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3.2964799999999999</v>
      </c>
      <c r="EB202">
        <v>2.6254</v>
      </c>
      <c r="EC202">
        <v>0.212204</v>
      </c>
      <c r="ED202">
        <v>0.21185699999999999</v>
      </c>
      <c r="EE202">
        <v>0.14049500000000001</v>
      </c>
      <c r="EF202">
        <v>0.137154</v>
      </c>
      <c r="EG202">
        <v>23740.400000000001</v>
      </c>
      <c r="EH202">
        <v>24088.3</v>
      </c>
      <c r="EI202">
        <v>28044.3</v>
      </c>
      <c r="EJ202">
        <v>29425.3</v>
      </c>
      <c r="EK202">
        <v>33191.800000000003</v>
      </c>
      <c r="EL202">
        <v>35251.199999999997</v>
      </c>
      <c r="EM202">
        <v>39604.699999999997</v>
      </c>
      <c r="EN202">
        <v>42054.400000000001</v>
      </c>
      <c r="EO202">
        <v>2.2020200000000001</v>
      </c>
      <c r="EP202">
        <v>2.19875</v>
      </c>
      <c r="EQ202">
        <v>0.12928600000000001</v>
      </c>
      <c r="ER202">
        <v>0</v>
      </c>
      <c r="ES202">
        <v>30.787800000000001</v>
      </c>
      <c r="ET202">
        <v>999.9</v>
      </c>
      <c r="EU202">
        <v>73.099999999999994</v>
      </c>
      <c r="EV202">
        <v>33.4</v>
      </c>
      <c r="EW202">
        <v>37.322299999999998</v>
      </c>
      <c r="EX202">
        <v>56.487299999999998</v>
      </c>
      <c r="EY202">
        <v>-4.0304500000000001</v>
      </c>
      <c r="EZ202">
        <v>2</v>
      </c>
      <c r="FA202">
        <v>0.46373700000000001</v>
      </c>
      <c r="FB202">
        <v>0.14038400000000001</v>
      </c>
      <c r="FC202">
        <v>20.274699999999999</v>
      </c>
      <c r="FD202">
        <v>5.2198399999999996</v>
      </c>
      <c r="FE202">
        <v>12.0097</v>
      </c>
      <c r="FF202">
        <v>4.9869500000000002</v>
      </c>
      <c r="FG202">
        <v>3.2845800000000001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1.8622799999999999</v>
      </c>
      <c r="FN202">
        <v>1.86432</v>
      </c>
      <c r="FO202">
        <v>1.8603499999999999</v>
      </c>
      <c r="FP202">
        <v>1.8611</v>
      </c>
      <c r="FQ202">
        <v>1.8602000000000001</v>
      </c>
      <c r="FR202">
        <v>1.86191</v>
      </c>
      <c r="FS202">
        <v>1.85853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-8.06</v>
      </c>
      <c r="GH202">
        <v>0.25480000000000003</v>
      </c>
      <c r="GI202">
        <v>-4.6300871571038451</v>
      </c>
      <c r="GJ202">
        <v>-4.6782648166075668E-3</v>
      </c>
      <c r="GK202">
        <v>2.0645039605938809E-6</v>
      </c>
      <c r="GL202">
        <v>-4.2957140779123221E-10</v>
      </c>
      <c r="GM202">
        <v>-8.3289933805379121E-2</v>
      </c>
      <c r="GN202">
        <v>6.7050777095108757E-4</v>
      </c>
      <c r="GO202">
        <v>6.3862846072479287E-4</v>
      </c>
      <c r="GP202">
        <v>-1.0801389653900339E-5</v>
      </c>
      <c r="GQ202">
        <v>6</v>
      </c>
      <c r="GR202">
        <v>2074</v>
      </c>
      <c r="GS202">
        <v>4</v>
      </c>
      <c r="GT202">
        <v>34</v>
      </c>
      <c r="GU202">
        <v>79.7</v>
      </c>
      <c r="GV202">
        <v>80</v>
      </c>
      <c r="GW202">
        <v>3.30322</v>
      </c>
      <c r="GX202">
        <v>2.52563</v>
      </c>
      <c r="GY202">
        <v>2.04834</v>
      </c>
      <c r="GZ202">
        <v>2.6208499999999999</v>
      </c>
      <c r="HA202">
        <v>2.1972700000000001</v>
      </c>
      <c r="HB202">
        <v>2.2778299999999998</v>
      </c>
      <c r="HC202">
        <v>38.550400000000003</v>
      </c>
      <c r="HD202">
        <v>14.2196</v>
      </c>
      <c r="HE202">
        <v>18</v>
      </c>
      <c r="HF202">
        <v>687.64599999999996</v>
      </c>
      <c r="HG202">
        <v>763.31</v>
      </c>
      <c r="HH202">
        <v>31.0014</v>
      </c>
      <c r="HI202">
        <v>33.276400000000002</v>
      </c>
      <c r="HJ202">
        <v>30.000299999999999</v>
      </c>
      <c r="HK202">
        <v>33.206800000000001</v>
      </c>
      <c r="HL202">
        <v>33.220199999999998</v>
      </c>
      <c r="HM202">
        <v>66.055700000000002</v>
      </c>
      <c r="HN202">
        <v>10.6053</v>
      </c>
      <c r="HO202">
        <v>100</v>
      </c>
      <c r="HP202">
        <v>31</v>
      </c>
      <c r="HQ202">
        <v>1247.8699999999999</v>
      </c>
      <c r="HR202">
        <v>33.6922</v>
      </c>
      <c r="HS202">
        <v>98.847999999999999</v>
      </c>
      <c r="HT202">
        <v>97.525000000000006</v>
      </c>
    </row>
    <row r="203" spans="1:228" x14ac:dyDescent="0.2">
      <c r="A203">
        <v>188</v>
      </c>
      <c r="B203">
        <v>1678129764.5</v>
      </c>
      <c r="C203">
        <v>746.5</v>
      </c>
      <c r="D203" t="s">
        <v>735</v>
      </c>
      <c r="E203" t="s">
        <v>736</v>
      </c>
      <c r="F203">
        <v>4</v>
      </c>
      <c r="G203">
        <v>1678129762.5</v>
      </c>
      <c r="H203">
        <f t="shared" si="68"/>
        <v>8.691091497130284E-4</v>
      </c>
      <c r="I203">
        <f t="shared" si="69"/>
        <v>0.86910914971302844</v>
      </c>
      <c r="J203">
        <f t="shared" si="70"/>
        <v>8.1871389112232649</v>
      </c>
      <c r="K203">
        <f t="shared" si="71"/>
        <v>1222.721428571429</v>
      </c>
      <c r="L203">
        <f t="shared" si="72"/>
        <v>958.63947433032979</v>
      </c>
      <c r="M203">
        <f t="shared" si="73"/>
        <v>97.100307858112785</v>
      </c>
      <c r="N203">
        <f t="shared" si="74"/>
        <v>123.84909063121491</v>
      </c>
      <c r="O203">
        <f t="shared" si="75"/>
        <v>5.5877655727957568E-2</v>
      </c>
      <c r="P203">
        <f t="shared" si="76"/>
        <v>2.7692544117457731</v>
      </c>
      <c r="Q203">
        <f t="shared" si="77"/>
        <v>5.5258759600085632E-2</v>
      </c>
      <c r="R203">
        <f t="shared" si="78"/>
        <v>3.4591758824430358E-2</v>
      </c>
      <c r="S203">
        <f t="shared" si="79"/>
        <v>226.11518923631834</v>
      </c>
      <c r="T203">
        <f t="shared" si="80"/>
        <v>33.985224080027976</v>
      </c>
      <c r="U203">
        <f t="shared" si="81"/>
        <v>32.888957142857137</v>
      </c>
      <c r="V203">
        <f t="shared" si="82"/>
        <v>5.0206708495105641</v>
      </c>
      <c r="W203">
        <f t="shared" si="83"/>
        <v>69.860682053086748</v>
      </c>
      <c r="X203">
        <f t="shared" si="84"/>
        <v>3.49455119422037</v>
      </c>
      <c r="Y203">
        <f t="shared" si="85"/>
        <v>5.0021715956979627</v>
      </c>
      <c r="Z203">
        <f t="shared" si="86"/>
        <v>1.5261196552901941</v>
      </c>
      <c r="AA203">
        <f t="shared" si="87"/>
        <v>-38.327713502344551</v>
      </c>
      <c r="AB203">
        <f t="shared" si="88"/>
        <v>-9.7980860775503178</v>
      </c>
      <c r="AC203">
        <f t="shared" si="89"/>
        <v>-0.80917271308860383</v>
      </c>
      <c r="AD203">
        <f t="shared" si="90"/>
        <v>177.18021694333487</v>
      </c>
      <c r="AE203">
        <f t="shared" si="91"/>
        <v>18.878342224122409</v>
      </c>
      <c r="AF203">
        <f t="shared" si="92"/>
        <v>0.86601293064085039</v>
      </c>
      <c r="AG203">
        <f t="shared" si="93"/>
        <v>8.1871389112232649</v>
      </c>
      <c r="AH203">
        <v>1283.1718299935319</v>
      </c>
      <c r="AI203">
        <v>1268.9861212121209</v>
      </c>
      <c r="AJ203">
        <v>1.7156529242219689</v>
      </c>
      <c r="AK203">
        <v>60.624577214499709</v>
      </c>
      <c r="AL203">
        <f t="shared" si="94"/>
        <v>0.86910914971302844</v>
      </c>
      <c r="AM203">
        <v>33.728994742299747</v>
      </c>
      <c r="AN203">
        <v>34.503295151515132</v>
      </c>
      <c r="AO203">
        <v>3.8942872912608787E-5</v>
      </c>
      <c r="AP203">
        <v>101.7342113738122</v>
      </c>
      <c r="AQ203">
        <v>11</v>
      </c>
      <c r="AR203">
        <v>2</v>
      </c>
      <c r="AS203">
        <f t="shared" si="95"/>
        <v>1</v>
      </c>
      <c r="AT203">
        <f t="shared" si="96"/>
        <v>0</v>
      </c>
      <c r="AU203">
        <f t="shared" si="97"/>
        <v>47409.124561978693</v>
      </c>
      <c r="AV203">
        <f t="shared" si="98"/>
        <v>1199.988571428572</v>
      </c>
      <c r="AW203">
        <f t="shared" si="99"/>
        <v>1025.9163135939477</v>
      </c>
      <c r="AX203">
        <f t="shared" si="100"/>
        <v>0.85493840359879991</v>
      </c>
      <c r="AY203">
        <f t="shared" si="101"/>
        <v>0.18843111894568373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1678129762.5</v>
      </c>
      <c r="BF203">
        <v>1222.721428571429</v>
      </c>
      <c r="BG203">
        <v>1241.1242857142861</v>
      </c>
      <c r="BH203">
        <v>34.500557142857147</v>
      </c>
      <c r="BI203">
        <v>33.728771428571427</v>
      </c>
      <c r="BJ203">
        <v>1230.782857142857</v>
      </c>
      <c r="BK203">
        <v>34.245728571428572</v>
      </c>
      <c r="BL203">
        <v>650.02628571428579</v>
      </c>
      <c r="BM203">
        <v>101.1895714285714</v>
      </c>
      <c r="BN203">
        <v>0.10013180000000001</v>
      </c>
      <c r="BO203">
        <v>32.823328571428583</v>
      </c>
      <c r="BP203">
        <v>32.888957142857137</v>
      </c>
      <c r="BQ203">
        <v>999.89999999999986</v>
      </c>
      <c r="BR203">
        <v>0</v>
      </c>
      <c r="BS203">
        <v>0</v>
      </c>
      <c r="BT203">
        <v>9005.8928571428569</v>
      </c>
      <c r="BU203">
        <v>0</v>
      </c>
      <c r="BV203">
        <v>626.12428571428575</v>
      </c>
      <c r="BW203">
        <v>-18.40371428571428</v>
      </c>
      <c r="BX203">
        <v>1266.4114285714279</v>
      </c>
      <c r="BY203">
        <v>1284.447142857143</v>
      </c>
      <c r="BZ203">
        <v>0.77179328571428585</v>
      </c>
      <c r="CA203">
        <v>1241.1242857142861</v>
      </c>
      <c r="CB203">
        <v>33.728771428571427</v>
      </c>
      <c r="CC203">
        <v>3.4910942857142859</v>
      </c>
      <c r="CD203">
        <v>3.4129999999999998</v>
      </c>
      <c r="CE203">
        <v>26.576499999999999</v>
      </c>
      <c r="CF203">
        <v>26.193071428571439</v>
      </c>
      <c r="CG203">
        <v>1199.988571428572</v>
      </c>
      <c r="CH203">
        <v>0.499971</v>
      </c>
      <c r="CI203">
        <v>0.50002900000000006</v>
      </c>
      <c r="CJ203">
        <v>0</v>
      </c>
      <c r="CK203">
        <v>994.76057142857155</v>
      </c>
      <c r="CL203">
        <v>4.9990899999999998</v>
      </c>
      <c r="CM203">
        <v>10636.21428571429</v>
      </c>
      <c r="CN203">
        <v>9557.6671428571444</v>
      </c>
      <c r="CO203">
        <v>42.5</v>
      </c>
      <c r="CP203">
        <v>44.186999999999998</v>
      </c>
      <c r="CQ203">
        <v>43.25</v>
      </c>
      <c r="CR203">
        <v>43.436999999999998</v>
      </c>
      <c r="CS203">
        <v>43.811999999999998</v>
      </c>
      <c r="CT203">
        <v>597.45857142857142</v>
      </c>
      <c r="CU203">
        <v>597.52999999999986</v>
      </c>
      <c r="CV203">
        <v>0</v>
      </c>
      <c r="CW203">
        <v>1678129806.4000001</v>
      </c>
      <c r="CX203">
        <v>0</v>
      </c>
      <c r="CY203">
        <v>1678124978.5</v>
      </c>
      <c r="CZ203" t="s">
        <v>356</v>
      </c>
      <c r="DA203">
        <v>1678124978.5</v>
      </c>
      <c r="DB203">
        <v>1678124958</v>
      </c>
      <c r="DC203">
        <v>13</v>
      </c>
      <c r="DD203">
        <v>-0.20300000000000001</v>
      </c>
      <c r="DE203">
        <v>-1.0999999999999999E-2</v>
      </c>
      <c r="DF203">
        <v>-7.2679999999999998</v>
      </c>
      <c r="DG203">
        <v>0.23699999999999999</v>
      </c>
      <c r="DH203">
        <v>791</v>
      </c>
      <c r="DI203">
        <v>32</v>
      </c>
      <c r="DJ203">
        <v>0.03</v>
      </c>
      <c r="DK203">
        <v>7.0000000000000007E-2</v>
      </c>
      <c r="DL203">
        <v>-18.375512195121949</v>
      </c>
      <c r="DM203">
        <v>-0.52775749128920513</v>
      </c>
      <c r="DN203">
        <v>7.8194155464714657E-2</v>
      </c>
      <c r="DO203">
        <v>0</v>
      </c>
      <c r="DP203">
        <v>0.75922436585365849</v>
      </c>
      <c r="DQ203">
        <v>8.0213916376305525E-2</v>
      </c>
      <c r="DR203">
        <v>8.0036956639283393E-3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3.2966600000000001</v>
      </c>
      <c r="EB203">
        <v>2.6253700000000002</v>
      </c>
      <c r="EC203">
        <v>0.21292</v>
      </c>
      <c r="ED203">
        <v>0.212561</v>
      </c>
      <c r="EE203">
        <v>0.140514</v>
      </c>
      <c r="EF203">
        <v>0.137156</v>
      </c>
      <c r="EG203">
        <v>23718.9</v>
      </c>
      <c r="EH203">
        <v>24066.6</v>
      </c>
      <c r="EI203">
        <v>28044.6</v>
      </c>
      <c r="EJ203">
        <v>29425.3</v>
      </c>
      <c r="EK203">
        <v>33191.300000000003</v>
      </c>
      <c r="EL203">
        <v>35251.300000000003</v>
      </c>
      <c r="EM203">
        <v>39605</v>
      </c>
      <c r="EN203">
        <v>42054.5</v>
      </c>
      <c r="EO203">
        <v>2.2022499999999998</v>
      </c>
      <c r="EP203">
        <v>2.1986300000000001</v>
      </c>
      <c r="EQ203">
        <v>0.12833600000000001</v>
      </c>
      <c r="ER203">
        <v>0</v>
      </c>
      <c r="ES203">
        <v>30.805900000000001</v>
      </c>
      <c r="ET203">
        <v>999.9</v>
      </c>
      <c r="EU203">
        <v>73.099999999999994</v>
      </c>
      <c r="EV203">
        <v>33.4</v>
      </c>
      <c r="EW203">
        <v>37.323</v>
      </c>
      <c r="EX203">
        <v>56.667299999999997</v>
      </c>
      <c r="EY203">
        <v>-4.0665100000000001</v>
      </c>
      <c r="EZ203">
        <v>2</v>
      </c>
      <c r="FA203">
        <v>0.46392499999999998</v>
      </c>
      <c r="FB203">
        <v>0.14660100000000001</v>
      </c>
      <c r="FC203">
        <v>20.2746</v>
      </c>
      <c r="FD203">
        <v>5.2195400000000003</v>
      </c>
      <c r="FE203">
        <v>12.0097</v>
      </c>
      <c r="FF203">
        <v>4.9868499999999996</v>
      </c>
      <c r="FG203">
        <v>3.2845499999999999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1.8622799999999999</v>
      </c>
      <c r="FN203">
        <v>1.86432</v>
      </c>
      <c r="FO203">
        <v>1.8603499999999999</v>
      </c>
      <c r="FP203">
        <v>1.86111</v>
      </c>
      <c r="FQ203">
        <v>1.8602000000000001</v>
      </c>
      <c r="FR203">
        <v>1.86192</v>
      </c>
      <c r="FS203">
        <v>1.85853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-8.07</v>
      </c>
      <c r="GH203">
        <v>0.25490000000000002</v>
      </c>
      <c r="GI203">
        <v>-4.6300871571038451</v>
      </c>
      <c r="GJ203">
        <v>-4.6782648166075668E-3</v>
      </c>
      <c r="GK203">
        <v>2.0645039605938809E-6</v>
      </c>
      <c r="GL203">
        <v>-4.2957140779123221E-10</v>
      </c>
      <c r="GM203">
        <v>-8.3289933805379121E-2</v>
      </c>
      <c r="GN203">
        <v>6.7050777095108757E-4</v>
      </c>
      <c r="GO203">
        <v>6.3862846072479287E-4</v>
      </c>
      <c r="GP203">
        <v>-1.0801389653900339E-5</v>
      </c>
      <c r="GQ203">
        <v>6</v>
      </c>
      <c r="GR203">
        <v>2074</v>
      </c>
      <c r="GS203">
        <v>4</v>
      </c>
      <c r="GT203">
        <v>34</v>
      </c>
      <c r="GU203">
        <v>79.8</v>
      </c>
      <c r="GV203">
        <v>80.099999999999994</v>
      </c>
      <c r="GW203">
        <v>3.3166500000000001</v>
      </c>
      <c r="GX203">
        <v>2.52075</v>
      </c>
      <c r="GY203">
        <v>2.04834</v>
      </c>
      <c r="GZ203">
        <v>2.6208499999999999</v>
      </c>
      <c r="HA203">
        <v>2.1972700000000001</v>
      </c>
      <c r="HB203">
        <v>2.2912599999999999</v>
      </c>
      <c r="HC203">
        <v>38.550400000000003</v>
      </c>
      <c r="HD203">
        <v>14.2546</v>
      </c>
      <c r="HE203">
        <v>18</v>
      </c>
      <c r="HF203">
        <v>687.85299999999995</v>
      </c>
      <c r="HG203">
        <v>763.20600000000002</v>
      </c>
      <c r="HH203">
        <v>31.0016</v>
      </c>
      <c r="HI203">
        <v>33.279400000000003</v>
      </c>
      <c r="HJ203">
        <v>30.000299999999999</v>
      </c>
      <c r="HK203">
        <v>33.209000000000003</v>
      </c>
      <c r="HL203">
        <v>33.221600000000002</v>
      </c>
      <c r="HM203">
        <v>66.340199999999996</v>
      </c>
      <c r="HN203">
        <v>10.6053</v>
      </c>
      <c r="HO203">
        <v>100</v>
      </c>
      <c r="HP203">
        <v>31</v>
      </c>
      <c r="HQ203">
        <v>1254.55</v>
      </c>
      <c r="HR203">
        <v>33.689100000000003</v>
      </c>
      <c r="HS203">
        <v>98.8489</v>
      </c>
      <c r="HT203">
        <v>97.525000000000006</v>
      </c>
    </row>
    <row r="204" spans="1:228" x14ac:dyDescent="0.2">
      <c r="A204">
        <v>189</v>
      </c>
      <c r="B204">
        <v>1678129768.5</v>
      </c>
      <c r="C204">
        <v>750.5</v>
      </c>
      <c r="D204" t="s">
        <v>737</v>
      </c>
      <c r="E204" t="s">
        <v>738</v>
      </c>
      <c r="F204">
        <v>4</v>
      </c>
      <c r="G204">
        <v>1678129766.1875</v>
      </c>
      <c r="H204">
        <f t="shared" si="68"/>
        <v>8.6513264565782539E-4</v>
      </c>
      <c r="I204">
        <f t="shared" si="69"/>
        <v>0.86513264565782544</v>
      </c>
      <c r="J204">
        <f t="shared" si="70"/>
        <v>7.980772564888543</v>
      </c>
      <c r="K204">
        <f t="shared" si="71"/>
        <v>1228.9124999999999</v>
      </c>
      <c r="L204">
        <f t="shared" si="72"/>
        <v>969.18801293069885</v>
      </c>
      <c r="M204">
        <f t="shared" si="73"/>
        <v>98.170547348478422</v>
      </c>
      <c r="N204">
        <f t="shared" si="74"/>
        <v>124.47844087916251</v>
      </c>
      <c r="O204">
        <f t="shared" si="75"/>
        <v>5.5546459023032881E-2</v>
      </c>
      <c r="P204">
        <f t="shared" si="76"/>
        <v>2.7698835274053044</v>
      </c>
      <c r="Q204">
        <f t="shared" si="77"/>
        <v>5.4934971718380819E-2</v>
      </c>
      <c r="R204">
        <f t="shared" si="78"/>
        <v>3.4388736009293354E-2</v>
      </c>
      <c r="S204">
        <f t="shared" si="79"/>
        <v>226.1127884862583</v>
      </c>
      <c r="T204">
        <f t="shared" si="80"/>
        <v>33.991579367314841</v>
      </c>
      <c r="U204">
        <f t="shared" si="81"/>
        <v>32.896437499999998</v>
      </c>
      <c r="V204">
        <f t="shared" si="82"/>
        <v>5.0227831724805974</v>
      </c>
      <c r="W204">
        <f t="shared" si="83"/>
        <v>69.841529065921975</v>
      </c>
      <c r="X204">
        <f t="shared" si="84"/>
        <v>3.4946809804934613</v>
      </c>
      <c r="Y204">
        <f t="shared" si="85"/>
        <v>5.0037291955548451</v>
      </c>
      <c r="Z204">
        <f t="shared" si="86"/>
        <v>1.528102191987136</v>
      </c>
      <c r="AA204">
        <f t="shared" si="87"/>
        <v>-38.152349673510102</v>
      </c>
      <c r="AB204">
        <f t="shared" si="88"/>
        <v>-10.090972096293951</v>
      </c>
      <c r="AC204">
        <f t="shared" si="89"/>
        <v>-0.83322453892562787</v>
      </c>
      <c r="AD204">
        <f t="shared" si="90"/>
        <v>177.03624217752864</v>
      </c>
      <c r="AE204">
        <f t="shared" si="91"/>
        <v>18.858529614222132</v>
      </c>
      <c r="AF204">
        <f t="shared" si="92"/>
        <v>0.86600651859094124</v>
      </c>
      <c r="AG204">
        <f t="shared" si="93"/>
        <v>7.980772564888543</v>
      </c>
      <c r="AH204">
        <v>1290.120479297145</v>
      </c>
      <c r="AI204">
        <v>1275.9960606060599</v>
      </c>
      <c r="AJ204">
        <v>1.752165229178877</v>
      </c>
      <c r="AK204">
        <v>60.624577214499709</v>
      </c>
      <c r="AL204">
        <f t="shared" si="94"/>
        <v>0.86513264565782544</v>
      </c>
      <c r="AM204">
        <v>33.729386461672398</v>
      </c>
      <c r="AN204">
        <v>34.500469090909093</v>
      </c>
      <c r="AO204">
        <v>-9.7733536364278629E-6</v>
      </c>
      <c r="AP204">
        <v>101.7342113738122</v>
      </c>
      <c r="AQ204">
        <v>12</v>
      </c>
      <c r="AR204">
        <v>2</v>
      </c>
      <c r="AS204">
        <f t="shared" si="95"/>
        <v>1</v>
      </c>
      <c r="AT204">
        <f t="shared" si="96"/>
        <v>0</v>
      </c>
      <c r="AU204">
        <f t="shared" si="97"/>
        <v>47425.605933839608</v>
      </c>
      <c r="AV204">
        <f t="shared" si="98"/>
        <v>1199.9762499999999</v>
      </c>
      <c r="AW204">
        <f t="shared" si="99"/>
        <v>1025.9057385939161</v>
      </c>
      <c r="AX204">
        <f t="shared" si="100"/>
        <v>0.85493836948349289</v>
      </c>
      <c r="AY204">
        <f t="shared" si="101"/>
        <v>0.18843105310314126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1678129766.1875</v>
      </c>
      <c r="BF204">
        <v>1228.9124999999999</v>
      </c>
      <c r="BG204">
        <v>1247.3025</v>
      </c>
      <c r="BH204">
        <v>34.501212499999987</v>
      </c>
      <c r="BI204">
        <v>33.729412500000002</v>
      </c>
      <c r="BJ204">
        <v>1236.9837500000001</v>
      </c>
      <c r="BK204">
        <v>34.246387499999997</v>
      </c>
      <c r="BL204">
        <v>650.00900000000001</v>
      </c>
      <c r="BM204">
        <v>101.1915</v>
      </c>
      <c r="BN204">
        <v>0.100041</v>
      </c>
      <c r="BO204">
        <v>32.8288625</v>
      </c>
      <c r="BP204">
        <v>32.896437499999998</v>
      </c>
      <c r="BQ204">
        <v>999.9</v>
      </c>
      <c r="BR204">
        <v>0</v>
      </c>
      <c r="BS204">
        <v>0</v>
      </c>
      <c r="BT204">
        <v>9009.0637499999993</v>
      </c>
      <c r="BU204">
        <v>0</v>
      </c>
      <c r="BV204">
        <v>435.52825000000001</v>
      </c>
      <c r="BW204">
        <v>-18.390174999999999</v>
      </c>
      <c r="BX204">
        <v>1272.8275000000001</v>
      </c>
      <c r="BY204">
        <v>1290.84375</v>
      </c>
      <c r="BZ204">
        <v>0.77180112500000009</v>
      </c>
      <c r="CA204">
        <v>1247.3025</v>
      </c>
      <c r="CB204">
        <v>33.729412500000002</v>
      </c>
      <c r="CC204">
        <v>3.4912287499999999</v>
      </c>
      <c r="CD204">
        <v>3.4131274999999999</v>
      </c>
      <c r="CE204">
        <v>26.57715</v>
      </c>
      <c r="CF204">
        <v>26.193725000000001</v>
      </c>
      <c r="CG204">
        <v>1199.9762499999999</v>
      </c>
      <c r="CH204">
        <v>0.49997087499999998</v>
      </c>
      <c r="CI204">
        <v>0.50002912499999996</v>
      </c>
      <c r="CJ204">
        <v>0</v>
      </c>
      <c r="CK204">
        <v>994.70037499999989</v>
      </c>
      <c r="CL204">
        <v>4.9990899999999998</v>
      </c>
      <c r="CM204">
        <v>10628.0875</v>
      </c>
      <c r="CN204">
        <v>9557.5537499999991</v>
      </c>
      <c r="CO204">
        <v>42.5</v>
      </c>
      <c r="CP204">
        <v>44.186999999999998</v>
      </c>
      <c r="CQ204">
        <v>43.25</v>
      </c>
      <c r="CR204">
        <v>43.436999999999998</v>
      </c>
      <c r="CS204">
        <v>43.811999999999998</v>
      </c>
      <c r="CT204">
        <v>597.4537499999999</v>
      </c>
      <c r="CU204">
        <v>597.52250000000004</v>
      </c>
      <c r="CV204">
        <v>0</v>
      </c>
      <c r="CW204">
        <v>1678129810.5999999</v>
      </c>
      <c r="CX204">
        <v>0</v>
      </c>
      <c r="CY204">
        <v>1678124978.5</v>
      </c>
      <c r="CZ204" t="s">
        <v>356</v>
      </c>
      <c r="DA204">
        <v>1678124978.5</v>
      </c>
      <c r="DB204">
        <v>1678124958</v>
      </c>
      <c r="DC204">
        <v>13</v>
      </c>
      <c r="DD204">
        <v>-0.20300000000000001</v>
      </c>
      <c r="DE204">
        <v>-1.0999999999999999E-2</v>
      </c>
      <c r="DF204">
        <v>-7.2679999999999998</v>
      </c>
      <c r="DG204">
        <v>0.23699999999999999</v>
      </c>
      <c r="DH204">
        <v>791</v>
      </c>
      <c r="DI204">
        <v>32</v>
      </c>
      <c r="DJ204">
        <v>0.03</v>
      </c>
      <c r="DK204">
        <v>7.0000000000000007E-2</v>
      </c>
      <c r="DL204">
        <v>-18.38974146341463</v>
      </c>
      <c r="DM204">
        <v>-0.37773658536587418</v>
      </c>
      <c r="DN204">
        <v>7.3097342301324045E-2</v>
      </c>
      <c r="DO204">
        <v>0</v>
      </c>
      <c r="DP204">
        <v>0.76382909756097561</v>
      </c>
      <c r="DQ204">
        <v>7.1870383275260755E-2</v>
      </c>
      <c r="DR204">
        <v>7.367176643585994E-3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3.2965200000000001</v>
      </c>
      <c r="EB204">
        <v>2.6254300000000002</v>
      </c>
      <c r="EC204">
        <v>0.21363099999999999</v>
      </c>
      <c r="ED204">
        <v>0.213257</v>
      </c>
      <c r="EE204">
        <v>0.140513</v>
      </c>
      <c r="EF204">
        <v>0.13716</v>
      </c>
      <c r="EG204">
        <v>23697.3</v>
      </c>
      <c r="EH204">
        <v>24045.4</v>
      </c>
      <c r="EI204">
        <v>28044.5</v>
      </c>
      <c r="EJ204">
        <v>29425.4</v>
      </c>
      <c r="EK204">
        <v>33191.1</v>
      </c>
      <c r="EL204">
        <v>35251.1</v>
      </c>
      <c r="EM204">
        <v>39604.6</v>
      </c>
      <c r="EN204">
        <v>42054.400000000001</v>
      </c>
      <c r="EO204">
        <v>2.2019799999999998</v>
      </c>
      <c r="EP204">
        <v>2.19875</v>
      </c>
      <c r="EQ204">
        <v>0.12847800000000001</v>
      </c>
      <c r="ER204">
        <v>0</v>
      </c>
      <c r="ES204">
        <v>30.823499999999999</v>
      </c>
      <c r="ET204">
        <v>999.9</v>
      </c>
      <c r="EU204">
        <v>73.099999999999994</v>
      </c>
      <c r="EV204">
        <v>33.4</v>
      </c>
      <c r="EW204">
        <v>37.3264</v>
      </c>
      <c r="EX204">
        <v>56.667299999999997</v>
      </c>
      <c r="EY204">
        <v>-3.9984000000000002</v>
      </c>
      <c r="EZ204">
        <v>2</v>
      </c>
      <c r="FA204">
        <v>0.464258</v>
      </c>
      <c r="FB204">
        <v>0.15182200000000001</v>
      </c>
      <c r="FC204">
        <v>20.2746</v>
      </c>
      <c r="FD204">
        <v>5.2189399999999999</v>
      </c>
      <c r="FE204">
        <v>12.0097</v>
      </c>
      <c r="FF204">
        <v>4.9866000000000001</v>
      </c>
      <c r="FG204">
        <v>3.2844500000000001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1.86226</v>
      </c>
      <c r="FN204">
        <v>1.86432</v>
      </c>
      <c r="FO204">
        <v>1.8603499999999999</v>
      </c>
      <c r="FP204">
        <v>1.86111</v>
      </c>
      <c r="FQ204">
        <v>1.8602000000000001</v>
      </c>
      <c r="FR204">
        <v>1.8619000000000001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-8.08</v>
      </c>
      <c r="GH204">
        <v>0.25480000000000003</v>
      </c>
      <c r="GI204">
        <v>-4.6300871571038451</v>
      </c>
      <c r="GJ204">
        <v>-4.6782648166075668E-3</v>
      </c>
      <c r="GK204">
        <v>2.0645039605938809E-6</v>
      </c>
      <c r="GL204">
        <v>-4.2957140779123221E-10</v>
      </c>
      <c r="GM204">
        <v>-8.3289933805379121E-2</v>
      </c>
      <c r="GN204">
        <v>6.7050777095108757E-4</v>
      </c>
      <c r="GO204">
        <v>6.3862846072479287E-4</v>
      </c>
      <c r="GP204">
        <v>-1.0801389653900339E-5</v>
      </c>
      <c r="GQ204">
        <v>6</v>
      </c>
      <c r="GR204">
        <v>2074</v>
      </c>
      <c r="GS204">
        <v>4</v>
      </c>
      <c r="GT204">
        <v>34</v>
      </c>
      <c r="GU204">
        <v>79.8</v>
      </c>
      <c r="GV204">
        <v>80.2</v>
      </c>
      <c r="GW204">
        <v>3.3313000000000001</v>
      </c>
      <c r="GX204">
        <v>2.5146500000000001</v>
      </c>
      <c r="GY204">
        <v>2.04834</v>
      </c>
      <c r="GZ204">
        <v>2.6196299999999999</v>
      </c>
      <c r="HA204">
        <v>2.1972700000000001</v>
      </c>
      <c r="HB204">
        <v>2.33765</v>
      </c>
      <c r="HC204">
        <v>38.550400000000003</v>
      </c>
      <c r="HD204">
        <v>14.263400000000001</v>
      </c>
      <c r="HE204">
        <v>18</v>
      </c>
      <c r="HF204">
        <v>687.65099999999995</v>
      </c>
      <c r="HG204">
        <v>763.35699999999997</v>
      </c>
      <c r="HH204">
        <v>31.0015</v>
      </c>
      <c r="HI204">
        <v>33.281700000000001</v>
      </c>
      <c r="HJ204">
        <v>30.000399999999999</v>
      </c>
      <c r="HK204">
        <v>33.211199999999998</v>
      </c>
      <c r="HL204">
        <v>33.2239</v>
      </c>
      <c r="HM204">
        <v>66.615499999999997</v>
      </c>
      <c r="HN204">
        <v>10.6053</v>
      </c>
      <c r="HO204">
        <v>100</v>
      </c>
      <c r="HP204">
        <v>31</v>
      </c>
      <c r="HQ204">
        <v>1261.24</v>
      </c>
      <c r="HR204">
        <v>33.674700000000001</v>
      </c>
      <c r="HS204">
        <v>98.848200000000006</v>
      </c>
      <c r="HT204">
        <v>97.525099999999995</v>
      </c>
    </row>
    <row r="205" spans="1:228" x14ac:dyDescent="0.2">
      <c r="A205">
        <v>190</v>
      </c>
      <c r="B205">
        <v>1678129772.5</v>
      </c>
      <c r="C205">
        <v>754.5</v>
      </c>
      <c r="D205" t="s">
        <v>739</v>
      </c>
      <c r="E205" t="s">
        <v>740</v>
      </c>
      <c r="F205">
        <v>4</v>
      </c>
      <c r="G205">
        <v>1678129770.5</v>
      </c>
      <c r="H205">
        <f t="shared" si="68"/>
        <v>8.6749599995001735E-4</v>
      </c>
      <c r="I205">
        <f t="shared" si="69"/>
        <v>0.86749599995001736</v>
      </c>
      <c r="J205">
        <f t="shared" si="70"/>
        <v>7.9889799114350639</v>
      </c>
      <c r="K205">
        <f t="shared" si="71"/>
        <v>1236.0842857142859</v>
      </c>
      <c r="L205">
        <f t="shared" si="72"/>
        <v>975.58590834641916</v>
      </c>
      <c r="M205">
        <f t="shared" si="73"/>
        <v>98.81670763455935</v>
      </c>
      <c r="N205">
        <f t="shared" si="74"/>
        <v>125.20248440256188</v>
      </c>
      <c r="O205">
        <f t="shared" si="75"/>
        <v>5.5484202094802169E-2</v>
      </c>
      <c r="P205">
        <f t="shared" si="76"/>
        <v>2.7706494133882114</v>
      </c>
      <c r="Q205">
        <f t="shared" si="77"/>
        <v>5.4874243277147211E-2</v>
      </c>
      <c r="R205">
        <f t="shared" si="78"/>
        <v>3.4350645578405205E-2</v>
      </c>
      <c r="S205">
        <f t="shared" si="79"/>
        <v>226.12961152153812</v>
      </c>
      <c r="T205">
        <f t="shared" si="80"/>
        <v>33.996303175070501</v>
      </c>
      <c r="U205">
        <f t="shared" si="81"/>
        <v>32.917685714285717</v>
      </c>
      <c r="V205">
        <f t="shared" si="82"/>
        <v>5.0287875177805388</v>
      </c>
      <c r="W205">
        <f t="shared" si="83"/>
        <v>69.823937825988665</v>
      </c>
      <c r="X205">
        <f t="shared" si="84"/>
        <v>3.4948949542892382</v>
      </c>
      <c r="Y205">
        <f t="shared" si="85"/>
        <v>5.0052962681638222</v>
      </c>
      <c r="Z205">
        <f t="shared" si="86"/>
        <v>1.5338925634913005</v>
      </c>
      <c r="AA205">
        <f t="shared" si="87"/>
        <v>-38.256573597795764</v>
      </c>
      <c r="AB205">
        <f t="shared" si="88"/>
        <v>-12.436223597793649</v>
      </c>
      <c r="AC205">
        <f t="shared" si="89"/>
        <v>-1.0267261239066805</v>
      </c>
      <c r="AD205">
        <f t="shared" si="90"/>
        <v>174.41008820204203</v>
      </c>
      <c r="AE205">
        <f t="shared" si="91"/>
        <v>18.718834711392432</v>
      </c>
      <c r="AF205">
        <f t="shared" si="92"/>
        <v>0.86633016695620613</v>
      </c>
      <c r="AG205">
        <f t="shared" si="93"/>
        <v>7.9889799114350639</v>
      </c>
      <c r="AH205">
        <v>1296.8809854925821</v>
      </c>
      <c r="AI205">
        <v>1282.8583636363639</v>
      </c>
      <c r="AJ205">
        <v>1.722674655531482</v>
      </c>
      <c r="AK205">
        <v>60.624577214499709</v>
      </c>
      <c r="AL205">
        <f t="shared" si="94"/>
        <v>0.86749599995001736</v>
      </c>
      <c r="AM205">
        <v>33.731838062974589</v>
      </c>
      <c r="AN205">
        <v>34.504869090909096</v>
      </c>
      <c r="AO205">
        <v>1.493630355988173E-5</v>
      </c>
      <c r="AP205">
        <v>101.7342113738122</v>
      </c>
      <c r="AQ205">
        <v>11</v>
      </c>
      <c r="AR205">
        <v>2</v>
      </c>
      <c r="AS205">
        <f t="shared" si="95"/>
        <v>1</v>
      </c>
      <c r="AT205">
        <f t="shared" si="96"/>
        <v>0</v>
      </c>
      <c r="AU205">
        <f t="shared" si="97"/>
        <v>47445.823082620205</v>
      </c>
      <c r="AV205">
        <f t="shared" si="98"/>
        <v>1200.0685714285721</v>
      </c>
      <c r="AW205">
        <f t="shared" si="99"/>
        <v>1025.984370736549</v>
      </c>
      <c r="AX205">
        <f t="shared" si="100"/>
        <v>0.8549381220068184</v>
      </c>
      <c r="AY205">
        <f t="shared" si="101"/>
        <v>0.18843057547315939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1678129770.5</v>
      </c>
      <c r="BF205">
        <v>1236.0842857142859</v>
      </c>
      <c r="BG205">
        <v>1254.3514285714291</v>
      </c>
      <c r="BH205">
        <v>34.503985714285712</v>
      </c>
      <c r="BI205">
        <v>33.731900000000003</v>
      </c>
      <c r="BJ205">
        <v>1244.1671428571431</v>
      </c>
      <c r="BK205">
        <v>34.249157142857143</v>
      </c>
      <c r="BL205">
        <v>650.00942857142854</v>
      </c>
      <c r="BM205">
        <v>101.1895714285714</v>
      </c>
      <c r="BN205">
        <v>0.10002981428571429</v>
      </c>
      <c r="BO205">
        <v>32.834428571428568</v>
      </c>
      <c r="BP205">
        <v>32.917685714285717</v>
      </c>
      <c r="BQ205">
        <v>999.89999999999986</v>
      </c>
      <c r="BR205">
        <v>0</v>
      </c>
      <c r="BS205">
        <v>0</v>
      </c>
      <c r="BT205">
        <v>9013.3057142857124</v>
      </c>
      <c r="BU205">
        <v>0</v>
      </c>
      <c r="BV205">
        <v>345.11971428571422</v>
      </c>
      <c r="BW205">
        <v>-18.267571428571429</v>
      </c>
      <c r="BX205">
        <v>1280.257142857143</v>
      </c>
      <c r="BY205">
        <v>1298.1414285714291</v>
      </c>
      <c r="BZ205">
        <v>0.77210342857142855</v>
      </c>
      <c r="CA205">
        <v>1254.3514285714291</v>
      </c>
      <c r="CB205">
        <v>33.731900000000003</v>
      </c>
      <c r="CC205">
        <v>3.491447142857143</v>
      </c>
      <c r="CD205">
        <v>3.4133200000000001</v>
      </c>
      <c r="CE205">
        <v>26.578228571428571</v>
      </c>
      <c r="CF205">
        <v>26.19464285714286</v>
      </c>
      <c r="CG205">
        <v>1200.0685714285721</v>
      </c>
      <c r="CH205">
        <v>0.49998085714285712</v>
      </c>
      <c r="CI205">
        <v>0.50001914285714288</v>
      </c>
      <c r="CJ205">
        <v>0</v>
      </c>
      <c r="CK205">
        <v>994.58371428571422</v>
      </c>
      <c r="CL205">
        <v>4.9990899999999998</v>
      </c>
      <c r="CM205">
        <v>10625.21428571429</v>
      </c>
      <c r="CN205">
        <v>9558.3457142857133</v>
      </c>
      <c r="CO205">
        <v>42.517714285714291</v>
      </c>
      <c r="CP205">
        <v>44.204999999999998</v>
      </c>
      <c r="CQ205">
        <v>43.25</v>
      </c>
      <c r="CR205">
        <v>43.436999999999998</v>
      </c>
      <c r="CS205">
        <v>43.811999999999998</v>
      </c>
      <c r="CT205">
        <v>597.51</v>
      </c>
      <c r="CU205">
        <v>597.55857142857144</v>
      </c>
      <c r="CV205">
        <v>0</v>
      </c>
      <c r="CW205">
        <v>1678129814.8</v>
      </c>
      <c r="CX205">
        <v>0</v>
      </c>
      <c r="CY205">
        <v>1678124978.5</v>
      </c>
      <c r="CZ205" t="s">
        <v>356</v>
      </c>
      <c r="DA205">
        <v>1678124978.5</v>
      </c>
      <c r="DB205">
        <v>1678124958</v>
      </c>
      <c r="DC205">
        <v>13</v>
      </c>
      <c r="DD205">
        <v>-0.20300000000000001</v>
      </c>
      <c r="DE205">
        <v>-1.0999999999999999E-2</v>
      </c>
      <c r="DF205">
        <v>-7.2679999999999998</v>
      </c>
      <c r="DG205">
        <v>0.23699999999999999</v>
      </c>
      <c r="DH205">
        <v>791</v>
      </c>
      <c r="DI205">
        <v>32</v>
      </c>
      <c r="DJ205">
        <v>0.03</v>
      </c>
      <c r="DK205">
        <v>7.0000000000000007E-2</v>
      </c>
      <c r="DL205">
        <v>-18.388053658536581</v>
      </c>
      <c r="DM205">
        <v>0.30433797909401689</v>
      </c>
      <c r="DN205">
        <v>7.5385811233915759E-2</v>
      </c>
      <c r="DO205">
        <v>0</v>
      </c>
      <c r="DP205">
        <v>0.76760168292682929</v>
      </c>
      <c r="DQ205">
        <v>4.6366264808363138E-2</v>
      </c>
      <c r="DR205">
        <v>5.1324387938518484E-3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3.2966000000000002</v>
      </c>
      <c r="EB205">
        <v>2.6254400000000002</v>
      </c>
      <c r="EC205">
        <v>0.214336</v>
      </c>
      <c r="ED205">
        <v>0.213944</v>
      </c>
      <c r="EE205">
        <v>0.14051900000000001</v>
      </c>
      <c r="EF205">
        <v>0.13716200000000001</v>
      </c>
      <c r="EG205">
        <v>23675.8</v>
      </c>
      <c r="EH205">
        <v>24023.9</v>
      </c>
      <c r="EI205">
        <v>28044.3</v>
      </c>
      <c r="EJ205">
        <v>29425</v>
      </c>
      <c r="EK205">
        <v>33190.400000000001</v>
      </c>
      <c r="EL205">
        <v>35250.699999999997</v>
      </c>
      <c r="EM205">
        <v>39604.1</v>
      </c>
      <c r="EN205">
        <v>42054</v>
      </c>
      <c r="EO205">
        <v>2.2022200000000001</v>
      </c>
      <c r="EP205">
        <v>2.1986300000000001</v>
      </c>
      <c r="EQ205">
        <v>0.128411</v>
      </c>
      <c r="ER205">
        <v>0</v>
      </c>
      <c r="ES205">
        <v>30.8415</v>
      </c>
      <c r="ET205">
        <v>999.9</v>
      </c>
      <c r="EU205">
        <v>73.099999999999994</v>
      </c>
      <c r="EV205">
        <v>33.4</v>
      </c>
      <c r="EW205">
        <v>37.326599999999999</v>
      </c>
      <c r="EX205">
        <v>57.027299999999997</v>
      </c>
      <c r="EY205">
        <v>-4.0184300000000004</v>
      </c>
      <c r="EZ205">
        <v>2</v>
      </c>
      <c r="FA205">
        <v>0.46435999999999999</v>
      </c>
      <c r="FB205">
        <v>0.15731200000000001</v>
      </c>
      <c r="FC205">
        <v>20.2745</v>
      </c>
      <c r="FD205">
        <v>5.2198399999999996</v>
      </c>
      <c r="FE205">
        <v>12.0098</v>
      </c>
      <c r="FF205">
        <v>4.9869000000000003</v>
      </c>
      <c r="FG205">
        <v>3.2846500000000001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1.86229</v>
      </c>
      <c r="FN205">
        <v>1.8643099999999999</v>
      </c>
      <c r="FO205">
        <v>1.8603499999999999</v>
      </c>
      <c r="FP205">
        <v>1.8611</v>
      </c>
      <c r="FQ205">
        <v>1.8602099999999999</v>
      </c>
      <c r="FR205">
        <v>1.86192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-8.09</v>
      </c>
      <c r="GH205">
        <v>0.25490000000000002</v>
      </c>
      <c r="GI205">
        <v>-4.6300871571038451</v>
      </c>
      <c r="GJ205">
        <v>-4.6782648166075668E-3</v>
      </c>
      <c r="GK205">
        <v>2.0645039605938809E-6</v>
      </c>
      <c r="GL205">
        <v>-4.2957140779123221E-10</v>
      </c>
      <c r="GM205">
        <v>-8.3289933805379121E-2</v>
      </c>
      <c r="GN205">
        <v>6.7050777095108757E-4</v>
      </c>
      <c r="GO205">
        <v>6.3862846072479287E-4</v>
      </c>
      <c r="GP205">
        <v>-1.0801389653900339E-5</v>
      </c>
      <c r="GQ205">
        <v>6</v>
      </c>
      <c r="GR205">
        <v>2074</v>
      </c>
      <c r="GS205">
        <v>4</v>
      </c>
      <c r="GT205">
        <v>34</v>
      </c>
      <c r="GU205">
        <v>79.900000000000006</v>
      </c>
      <c r="GV205">
        <v>80.2</v>
      </c>
      <c r="GW205">
        <v>3.3447300000000002</v>
      </c>
      <c r="GX205">
        <v>2.5097700000000001</v>
      </c>
      <c r="GY205">
        <v>2.04834</v>
      </c>
      <c r="GZ205">
        <v>2.6196299999999999</v>
      </c>
      <c r="HA205">
        <v>2.1972700000000001</v>
      </c>
      <c r="HB205">
        <v>2.34497</v>
      </c>
      <c r="HC205">
        <v>38.550400000000003</v>
      </c>
      <c r="HD205">
        <v>14.280900000000001</v>
      </c>
      <c r="HE205">
        <v>18</v>
      </c>
      <c r="HF205">
        <v>687.87400000000002</v>
      </c>
      <c r="HG205">
        <v>763.26599999999996</v>
      </c>
      <c r="HH205">
        <v>31.0016</v>
      </c>
      <c r="HI205">
        <v>33.284599999999998</v>
      </c>
      <c r="HJ205">
        <v>30.000299999999999</v>
      </c>
      <c r="HK205">
        <v>33.212699999999998</v>
      </c>
      <c r="HL205">
        <v>33.226300000000002</v>
      </c>
      <c r="HM205">
        <v>66.896500000000003</v>
      </c>
      <c r="HN205">
        <v>10.6053</v>
      </c>
      <c r="HO205">
        <v>100</v>
      </c>
      <c r="HP205">
        <v>31</v>
      </c>
      <c r="HQ205">
        <v>1267.93</v>
      </c>
      <c r="HR205">
        <v>33.671500000000002</v>
      </c>
      <c r="HS205">
        <v>98.847099999999998</v>
      </c>
      <c r="HT205">
        <v>97.523899999999998</v>
      </c>
    </row>
    <row r="206" spans="1:228" x14ac:dyDescent="0.2">
      <c r="A206">
        <v>191</v>
      </c>
      <c r="B206">
        <v>1678129776.5</v>
      </c>
      <c r="C206">
        <v>758.5</v>
      </c>
      <c r="D206" t="s">
        <v>741</v>
      </c>
      <c r="E206" t="s">
        <v>742</v>
      </c>
      <c r="F206">
        <v>4</v>
      </c>
      <c r="G206">
        <v>1678129774.1875</v>
      </c>
      <c r="H206">
        <f t="shared" si="68"/>
        <v>8.7241992304572464E-4</v>
      </c>
      <c r="I206">
        <f t="shared" si="69"/>
        <v>0.87241992304572469</v>
      </c>
      <c r="J206">
        <f t="shared" si="70"/>
        <v>8.2420305765555959</v>
      </c>
      <c r="K206">
        <f t="shared" si="71"/>
        <v>1242.14625</v>
      </c>
      <c r="L206">
        <f t="shared" si="72"/>
        <v>975.11197592028805</v>
      </c>
      <c r="M206">
        <f t="shared" si="73"/>
        <v>98.768486740206924</v>
      </c>
      <c r="N206">
        <f t="shared" si="74"/>
        <v>125.8162226002153</v>
      </c>
      <c r="O206">
        <f t="shared" si="75"/>
        <v>5.5706852696296251E-2</v>
      </c>
      <c r="P206">
        <f t="shared" si="76"/>
        <v>2.7693774017579145</v>
      </c>
      <c r="Q206">
        <f t="shared" si="77"/>
        <v>5.5091738912786931E-2</v>
      </c>
      <c r="R206">
        <f t="shared" si="78"/>
        <v>3.4487036294155629E-2</v>
      </c>
      <c r="S206">
        <f t="shared" si="79"/>
        <v>226.11603523568394</v>
      </c>
      <c r="T206">
        <f t="shared" si="80"/>
        <v>34.002896054642612</v>
      </c>
      <c r="U206">
        <f t="shared" si="81"/>
        <v>32.928100000000001</v>
      </c>
      <c r="V206">
        <f t="shared" si="82"/>
        <v>5.0317326788334125</v>
      </c>
      <c r="W206">
        <f t="shared" si="83"/>
        <v>69.801509425847058</v>
      </c>
      <c r="X206">
        <f t="shared" si="84"/>
        <v>3.4952533834072996</v>
      </c>
      <c r="Y206">
        <f t="shared" si="85"/>
        <v>5.0074180517836044</v>
      </c>
      <c r="Z206">
        <f t="shared" si="86"/>
        <v>1.5364792954261128</v>
      </c>
      <c r="AA206">
        <f t="shared" si="87"/>
        <v>-38.473718606316453</v>
      </c>
      <c r="AB206">
        <f t="shared" si="88"/>
        <v>-12.860559123328674</v>
      </c>
      <c r="AC206">
        <f t="shared" si="89"/>
        <v>-1.0623401549072238</v>
      </c>
      <c r="AD206">
        <f t="shared" si="90"/>
        <v>173.7194173511316</v>
      </c>
      <c r="AE206">
        <f t="shared" si="91"/>
        <v>18.745053098913019</v>
      </c>
      <c r="AF206">
        <f t="shared" si="92"/>
        <v>0.87047592108180516</v>
      </c>
      <c r="AG206">
        <f t="shared" si="93"/>
        <v>8.2420305765555959</v>
      </c>
      <c r="AH206">
        <v>1303.706648404808</v>
      </c>
      <c r="AI206">
        <v>1289.5895757575761</v>
      </c>
      <c r="AJ206">
        <v>1.683214765222417</v>
      </c>
      <c r="AK206">
        <v>60.624577214499709</v>
      </c>
      <c r="AL206">
        <f t="shared" si="94"/>
        <v>0.87241992304572469</v>
      </c>
      <c r="AM206">
        <v>33.731869855585032</v>
      </c>
      <c r="AN206">
        <v>34.509213333333328</v>
      </c>
      <c r="AO206">
        <v>2.010427195338119E-5</v>
      </c>
      <c r="AP206">
        <v>101.7342113738122</v>
      </c>
      <c r="AQ206">
        <v>11</v>
      </c>
      <c r="AR206">
        <v>2</v>
      </c>
      <c r="AS206">
        <f t="shared" si="95"/>
        <v>1</v>
      </c>
      <c r="AT206">
        <f t="shared" si="96"/>
        <v>0</v>
      </c>
      <c r="AU206">
        <f t="shared" si="97"/>
        <v>47409.621401435747</v>
      </c>
      <c r="AV206">
        <f t="shared" si="98"/>
        <v>1199.9974999999999</v>
      </c>
      <c r="AW206">
        <f t="shared" si="99"/>
        <v>1025.9235135936185</v>
      </c>
      <c r="AX206">
        <f t="shared" si="100"/>
        <v>0.85493804244893723</v>
      </c>
      <c r="AY206">
        <f t="shared" si="101"/>
        <v>0.18843042192644896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1678129774.1875</v>
      </c>
      <c r="BF206">
        <v>1242.14625</v>
      </c>
      <c r="BG206">
        <v>1260.44625</v>
      </c>
      <c r="BH206">
        <v>34.507599999999996</v>
      </c>
      <c r="BI206">
        <v>33.731862500000013</v>
      </c>
      <c r="BJ206">
        <v>1250.2375</v>
      </c>
      <c r="BK206">
        <v>34.252724999999998</v>
      </c>
      <c r="BL206">
        <v>650.04300000000001</v>
      </c>
      <c r="BM206">
        <v>101.189375</v>
      </c>
      <c r="BN206">
        <v>0.10000425</v>
      </c>
      <c r="BO206">
        <v>32.841962500000001</v>
      </c>
      <c r="BP206">
        <v>32.928100000000001</v>
      </c>
      <c r="BQ206">
        <v>999.9</v>
      </c>
      <c r="BR206">
        <v>0</v>
      </c>
      <c r="BS206">
        <v>0</v>
      </c>
      <c r="BT206">
        <v>9006.5637500000012</v>
      </c>
      <c r="BU206">
        <v>0</v>
      </c>
      <c r="BV206">
        <v>342.15662500000002</v>
      </c>
      <c r="BW206">
        <v>-18.299087499999999</v>
      </c>
      <c r="BX206">
        <v>1286.54125</v>
      </c>
      <c r="BY206">
        <v>1304.4437499999999</v>
      </c>
      <c r="BZ206">
        <v>0.77573337500000006</v>
      </c>
      <c r="CA206">
        <v>1260.44625</v>
      </c>
      <c r="CB206">
        <v>33.731862500000013</v>
      </c>
      <c r="CC206">
        <v>3.4918075000000002</v>
      </c>
      <c r="CD206">
        <v>3.4133100000000001</v>
      </c>
      <c r="CE206">
        <v>26.579975000000001</v>
      </c>
      <c r="CF206">
        <v>26.194612500000002</v>
      </c>
      <c r="CG206">
        <v>1199.9974999999999</v>
      </c>
      <c r="CH206">
        <v>0.49998112500000003</v>
      </c>
      <c r="CI206">
        <v>0.50001887499999997</v>
      </c>
      <c r="CJ206">
        <v>0</v>
      </c>
      <c r="CK206">
        <v>994.22437500000001</v>
      </c>
      <c r="CL206">
        <v>4.9990899999999998</v>
      </c>
      <c r="CM206">
        <v>10627.5375</v>
      </c>
      <c r="CN206">
        <v>9557.7712499999998</v>
      </c>
      <c r="CO206">
        <v>42.53875</v>
      </c>
      <c r="CP206">
        <v>44.186999999999998</v>
      </c>
      <c r="CQ206">
        <v>43.265500000000003</v>
      </c>
      <c r="CR206">
        <v>43.436999999999998</v>
      </c>
      <c r="CS206">
        <v>43.811999999999998</v>
      </c>
      <c r="CT206">
        <v>597.47749999999996</v>
      </c>
      <c r="CU206">
        <v>597.52</v>
      </c>
      <c r="CV206">
        <v>0</v>
      </c>
      <c r="CW206">
        <v>1678129818.4000001</v>
      </c>
      <c r="CX206">
        <v>0</v>
      </c>
      <c r="CY206">
        <v>1678124978.5</v>
      </c>
      <c r="CZ206" t="s">
        <v>356</v>
      </c>
      <c r="DA206">
        <v>1678124978.5</v>
      </c>
      <c r="DB206">
        <v>1678124958</v>
      </c>
      <c r="DC206">
        <v>13</v>
      </c>
      <c r="DD206">
        <v>-0.20300000000000001</v>
      </c>
      <c r="DE206">
        <v>-1.0999999999999999E-2</v>
      </c>
      <c r="DF206">
        <v>-7.2679999999999998</v>
      </c>
      <c r="DG206">
        <v>0.23699999999999999</v>
      </c>
      <c r="DH206">
        <v>791</v>
      </c>
      <c r="DI206">
        <v>32</v>
      </c>
      <c r="DJ206">
        <v>0.03</v>
      </c>
      <c r="DK206">
        <v>7.0000000000000007E-2</v>
      </c>
      <c r="DL206">
        <v>-18.375395000000001</v>
      </c>
      <c r="DM206">
        <v>0.78554071294556482</v>
      </c>
      <c r="DN206">
        <v>8.4755026252134325E-2</v>
      </c>
      <c r="DO206">
        <v>0</v>
      </c>
      <c r="DP206">
        <v>0.77043207499999999</v>
      </c>
      <c r="DQ206">
        <v>3.5199163227015787E-2</v>
      </c>
      <c r="DR206">
        <v>3.988541245790872E-3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3.29657</v>
      </c>
      <c r="EB206">
        <v>2.6252</v>
      </c>
      <c r="EC206">
        <v>0.21502399999999999</v>
      </c>
      <c r="ED206">
        <v>0.214644</v>
      </c>
      <c r="EE206">
        <v>0.14052999999999999</v>
      </c>
      <c r="EF206">
        <v>0.13716100000000001</v>
      </c>
      <c r="EG206">
        <v>23654.5</v>
      </c>
      <c r="EH206">
        <v>24002.5</v>
      </c>
      <c r="EI206">
        <v>28043.7</v>
      </c>
      <c r="EJ206">
        <v>29425.1</v>
      </c>
      <c r="EK206">
        <v>33189.599999999999</v>
      </c>
      <c r="EL206">
        <v>35250.800000000003</v>
      </c>
      <c r="EM206">
        <v>39603.599999999999</v>
      </c>
      <c r="EN206">
        <v>42054</v>
      </c>
      <c r="EO206">
        <v>2.2021999999999999</v>
      </c>
      <c r="EP206">
        <v>2.19855</v>
      </c>
      <c r="EQ206">
        <v>0.12787399999999999</v>
      </c>
      <c r="ER206">
        <v>0</v>
      </c>
      <c r="ES206">
        <v>30.8596</v>
      </c>
      <c r="ET206">
        <v>999.9</v>
      </c>
      <c r="EU206">
        <v>73.099999999999994</v>
      </c>
      <c r="EV206">
        <v>33.4</v>
      </c>
      <c r="EW206">
        <v>37.326099999999997</v>
      </c>
      <c r="EX206">
        <v>56.277299999999997</v>
      </c>
      <c r="EY206">
        <v>-4.1065699999999996</v>
      </c>
      <c r="EZ206">
        <v>2</v>
      </c>
      <c r="FA206">
        <v>0.46454299999999998</v>
      </c>
      <c r="FB206">
        <v>0.162881</v>
      </c>
      <c r="FC206">
        <v>20.2745</v>
      </c>
      <c r="FD206">
        <v>5.2198399999999996</v>
      </c>
      <c r="FE206">
        <v>12.0098</v>
      </c>
      <c r="FF206">
        <v>4.9868499999999996</v>
      </c>
      <c r="FG206">
        <v>3.2845499999999999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1.8622700000000001</v>
      </c>
      <c r="FN206">
        <v>1.8643099999999999</v>
      </c>
      <c r="FO206">
        <v>1.8603499999999999</v>
      </c>
      <c r="FP206">
        <v>1.86111</v>
      </c>
      <c r="FQ206">
        <v>1.8602099999999999</v>
      </c>
      <c r="FR206">
        <v>1.8619300000000001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-8.1</v>
      </c>
      <c r="GH206">
        <v>0.25490000000000002</v>
      </c>
      <c r="GI206">
        <v>-4.6300871571038451</v>
      </c>
      <c r="GJ206">
        <v>-4.6782648166075668E-3</v>
      </c>
      <c r="GK206">
        <v>2.0645039605938809E-6</v>
      </c>
      <c r="GL206">
        <v>-4.2957140779123221E-10</v>
      </c>
      <c r="GM206">
        <v>-8.3289933805379121E-2</v>
      </c>
      <c r="GN206">
        <v>6.7050777095108757E-4</v>
      </c>
      <c r="GO206">
        <v>6.3862846072479287E-4</v>
      </c>
      <c r="GP206">
        <v>-1.0801389653900339E-5</v>
      </c>
      <c r="GQ206">
        <v>6</v>
      </c>
      <c r="GR206">
        <v>2074</v>
      </c>
      <c r="GS206">
        <v>4</v>
      </c>
      <c r="GT206">
        <v>34</v>
      </c>
      <c r="GU206">
        <v>80</v>
      </c>
      <c r="GV206">
        <v>80.3</v>
      </c>
      <c r="GW206">
        <v>3.3593799999999998</v>
      </c>
      <c r="GX206">
        <v>2.5109900000000001</v>
      </c>
      <c r="GY206">
        <v>2.04834</v>
      </c>
      <c r="GZ206">
        <v>2.6208499999999999</v>
      </c>
      <c r="HA206">
        <v>2.1972700000000001</v>
      </c>
      <c r="HB206">
        <v>2.3571800000000001</v>
      </c>
      <c r="HC206">
        <v>38.550400000000003</v>
      </c>
      <c r="HD206">
        <v>14.3072</v>
      </c>
      <c r="HE206">
        <v>18</v>
      </c>
      <c r="HF206">
        <v>687.88400000000001</v>
      </c>
      <c r="HG206">
        <v>763.22699999999998</v>
      </c>
      <c r="HH206">
        <v>31.0016</v>
      </c>
      <c r="HI206">
        <v>33.288200000000003</v>
      </c>
      <c r="HJ206">
        <v>30.000299999999999</v>
      </c>
      <c r="HK206">
        <v>33.215600000000002</v>
      </c>
      <c r="HL206">
        <v>33.229100000000003</v>
      </c>
      <c r="HM206">
        <v>67.170400000000001</v>
      </c>
      <c r="HN206">
        <v>10.6053</v>
      </c>
      <c r="HO206">
        <v>100</v>
      </c>
      <c r="HP206">
        <v>31</v>
      </c>
      <c r="HQ206">
        <v>1274.6099999999999</v>
      </c>
      <c r="HR206">
        <v>33.663499999999999</v>
      </c>
      <c r="HS206">
        <v>98.845399999999998</v>
      </c>
      <c r="HT206">
        <v>97.524100000000004</v>
      </c>
    </row>
    <row r="207" spans="1:228" x14ac:dyDescent="0.2">
      <c r="A207">
        <v>192</v>
      </c>
      <c r="B207">
        <v>1678129780.5</v>
      </c>
      <c r="C207">
        <v>762.5</v>
      </c>
      <c r="D207" t="s">
        <v>743</v>
      </c>
      <c r="E207" t="s">
        <v>744</v>
      </c>
      <c r="F207">
        <v>4</v>
      </c>
      <c r="G207">
        <v>1678129778.5</v>
      </c>
      <c r="H207">
        <f t="shared" si="68"/>
        <v>8.7323376859055519E-4</v>
      </c>
      <c r="I207">
        <f t="shared" si="69"/>
        <v>0.87323376859055524</v>
      </c>
      <c r="J207">
        <f t="shared" si="70"/>
        <v>8.1244615273360061</v>
      </c>
      <c r="K207">
        <f t="shared" si="71"/>
        <v>1249.245714285714</v>
      </c>
      <c r="L207">
        <f t="shared" si="72"/>
        <v>985.10045886062755</v>
      </c>
      <c r="M207">
        <f t="shared" si="73"/>
        <v>99.779530281982488</v>
      </c>
      <c r="N207">
        <f t="shared" si="74"/>
        <v>126.53445590958115</v>
      </c>
      <c r="O207">
        <f t="shared" si="75"/>
        <v>5.5648560244014073E-2</v>
      </c>
      <c r="P207">
        <f t="shared" si="76"/>
        <v>2.7652010527078428</v>
      </c>
      <c r="Q207">
        <f t="shared" si="77"/>
        <v>5.5033809422444506E-2</v>
      </c>
      <c r="R207">
        <f t="shared" si="78"/>
        <v>3.4450797828064997E-2</v>
      </c>
      <c r="S207">
        <f t="shared" si="79"/>
        <v>226.12113523654043</v>
      </c>
      <c r="T207">
        <f t="shared" si="80"/>
        <v>34.010585368765227</v>
      </c>
      <c r="U207">
        <f t="shared" si="81"/>
        <v>32.939314285714282</v>
      </c>
      <c r="V207">
        <f t="shared" si="82"/>
        <v>5.0349057580456629</v>
      </c>
      <c r="W207">
        <f t="shared" si="83"/>
        <v>69.780071905544787</v>
      </c>
      <c r="X207">
        <f t="shared" si="84"/>
        <v>3.4954117535338711</v>
      </c>
      <c r="Y207">
        <f t="shared" si="85"/>
        <v>5.0091833643641213</v>
      </c>
      <c r="Z207">
        <f t="shared" si="86"/>
        <v>1.5394940045117917</v>
      </c>
      <c r="AA207">
        <f t="shared" si="87"/>
        <v>-38.509609194843485</v>
      </c>
      <c r="AB207">
        <f t="shared" si="88"/>
        <v>-13.578832316046089</v>
      </c>
      <c r="AC207">
        <f t="shared" si="89"/>
        <v>-1.1234631481208932</v>
      </c>
      <c r="AD207">
        <f t="shared" si="90"/>
        <v>172.90923057752997</v>
      </c>
      <c r="AE207">
        <f t="shared" si="91"/>
        <v>18.896982931881997</v>
      </c>
      <c r="AF207">
        <f t="shared" si="92"/>
        <v>0.87104756771564695</v>
      </c>
      <c r="AG207">
        <f t="shared" si="93"/>
        <v>8.1244615273360061</v>
      </c>
      <c r="AH207">
        <v>1310.655599413599</v>
      </c>
      <c r="AI207">
        <v>1296.4894545454549</v>
      </c>
      <c r="AJ207">
        <v>1.7263560241775531</v>
      </c>
      <c r="AK207">
        <v>60.624577214499709</v>
      </c>
      <c r="AL207">
        <f t="shared" si="94"/>
        <v>0.87323376859055524</v>
      </c>
      <c r="AM207">
        <v>33.732599417833057</v>
      </c>
      <c r="AN207">
        <v>34.510847272727247</v>
      </c>
      <c r="AO207">
        <v>4.5008566901693496E-6</v>
      </c>
      <c r="AP207">
        <v>101.7342113738122</v>
      </c>
      <c r="AQ207">
        <v>11</v>
      </c>
      <c r="AR207">
        <v>2</v>
      </c>
      <c r="AS207">
        <f t="shared" si="95"/>
        <v>1</v>
      </c>
      <c r="AT207">
        <f t="shared" si="96"/>
        <v>0</v>
      </c>
      <c r="AU207">
        <f t="shared" si="97"/>
        <v>47293.688080890723</v>
      </c>
      <c r="AV207">
        <f t="shared" si="98"/>
        <v>1200.018571428571</v>
      </c>
      <c r="AW207">
        <f t="shared" si="99"/>
        <v>1025.942113594062</v>
      </c>
      <c r="AX207">
        <f t="shared" si="100"/>
        <v>0.85493853013684751</v>
      </c>
      <c r="AY207">
        <f t="shared" si="101"/>
        <v>0.18843136316411574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1678129778.5</v>
      </c>
      <c r="BF207">
        <v>1249.245714285714</v>
      </c>
      <c r="BG207">
        <v>1267.694285714286</v>
      </c>
      <c r="BH207">
        <v>34.509400000000007</v>
      </c>
      <c r="BI207">
        <v>33.733071428571428</v>
      </c>
      <c r="BJ207">
        <v>1257.3471428571429</v>
      </c>
      <c r="BK207">
        <v>34.254514285714293</v>
      </c>
      <c r="BL207">
        <v>649.97342857142849</v>
      </c>
      <c r="BM207">
        <v>101.18857142857139</v>
      </c>
      <c r="BN207">
        <v>0.1001137857142857</v>
      </c>
      <c r="BO207">
        <v>32.848228571428571</v>
      </c>
      <c r="BP207">
        <v>32.939314285714282</v>
      </c>
      <c r="BQ207">
        <v>999.89999999999986</v>
      </c>
      <c r="BR207">
        <v>0</v>
      </c>
      <c r="BS207">
        <v>0</v>
      </c>
      <c r="BT207">
        <v>8984.4628571428584</v>
      </c>
      <c r="BU207">
        <v>0</v>
      </c>
      <c r="BV207">
        <v>523.28742857142856</v>
      </c>
      <c r="BW207">
        <v>-18.449571428571431</v>
      </c>
      <c r="BX207">
        <v>1293.8971428571431</v>
      </c>
      <c r="BY207">
        <v>1311.9528571428571</v>
      </c>
      <c r="BZ207">
        <v>0.77631814285714285</v>
      </c>
      <c r="CA207">
        <v>1267.694285714286</v>
      </c>
      <c r="CB207">
        <v>33.733071428571428</v>
      </c>
      <c r="CC207">
        <v>3.4919542857142849</v>
      </c>
      <c r="CD207">
        <v>3.4134014285714289</v>
      </c>
      <c r="CE207">
        <v>26.580671428571431</v>
      </c>
      <c r="CF207">
        <v>26.195042857142859</v>
      </c>
      <c r="CG207">
        <v>1200.018571428571</v>
      </c>
      <c r="CH207">
        <v>0.49996700000000011</v>
      </c>
      <c r="CI207">
        <v>0.50003300000000006</v>
      </c>
      <c r="CJ207">
        <v>0</v>
      </c>
      <c r="CK207">
        <v>993.98900000000015</v>
      </c>
      <c r="CL207">
        <v>4.9990899999999998</v>
      </c>
      <c r="CM207">
        <v>10642.67142857143</v>
      </c>
      <c r="CN207">
        <v>9557.89</v>
      </c>
      <c r="CO207">
        <v>42.561999999999998</v>
      </c>
      <c r="CP207">
        <v>44.241</v>
      </c>
      <c r="CQ207">
        <v>43.25</v>
      </c>
      <c r="CR207">
        <v>43.436999999999998</v>
      </c>
      <c r="CS207">
        <v>43.811999999999998</v>
      </c>
      <c r="CT207">
        <v>597.46857142857141</v>
      </c>
      <c r="CU207">
        <v>597.55000000000007</v>
      </c>
      <c r="CV207">
        <v>0</v>
      </c>
      <c r="CW207">
        <v>1678129822.5999999</v>
      </c>
      <c r="CX207">
        <v>0</v>
      </c>
      <c r="CY207">
        <v>1678124978.5</v>
      </c>
      <c r="CZ207" t="s">
        <v>356</v>
      </c>
      <c r="DA207">
        <v>1678124978.5</v>
      </c>
      <c r="DB207">
        <v>1678124958</v>
      </c>
      <c r="DC207">
        <v>13</v>
      </c>
      <c r="DD207">
        <v>-0.20300000000000001</v>
      </c>
      <c r="DE207">
        <v>-1.0999999999999999E-2</v>
      </c>
      <c r="DF207">
        <v>-7.2679999999999998</v>
      </c>
      <c r="DG207">
        <v>0.23699999999999999</v>
      </c>
      <c r="DH207">
        <v>791</v>
      </c>
      <c r="DI207">
        <v>32</v>
      </c>
      <c r="DJ207">
        <v>0.03</v>
      </c>
      <c r="DK207">
        <v>7.0000000000000007E-2</v>
      </c>
      <c r="DL207">
        <v>-18.36501707317073</v>
      </c>
      <c r="DM207">
        <v>0.15095749128920169</v>
      </c>
      <c r="DN207">
        <v>7.5094022049236667E-2</v>
      </c>
      <c r="DO207">
        <v>0</v>
      </c>
      <c r="DP207">
        <v>0.7730583658536585</v>
      </c>
      <c r="DQ207">
        <v>2.4824864111498431E-2</v>
      </c>
      <c r="DR207">
        <v>3.0488789923599079E-3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3.2966500000000001</v>
      </c>
      <c r="EB207">
        <v>2.62534</v>
      </c>
      <c r="EC207">
        <v>0.215726</v>
      </c>
      <c r="ED207">
        <v>0.21534400000000001</v>
      </c>
      <c r="EE207">
        <v>0.14053099999999999</v>
      </c>
      <c r="EF207">
        <v>0.13716700000000001</v>
      </c>
      <c r="EG207">
        <v>23633.200000000001</v>
      </c>
      <c r="EH207">
        <v>23981.4</v>
      </c>
      <c r="EI207">
        <v>28043.599999999999</v>
      </c>
      <c r="EJ207">
        <v>29425.5</v>
      </c>
      <c r="EK207">
        <v>33189.199999999997</v>
      </c>
      <c r="EL207">
        <v>35251</v>
      </c>
      <c r="EM207">
        <v>39603.1</v>
      </c>
      <c r="EN207">
        <v>42054.6</v>
      </c>
      <c r="EO207">
        <v>2.2022499999999998</v>
      </c>
      <c r="EP207">
        <v>2.1986300000000001</v>
      </c>
      <c r="EQ207">
        <v>0.12734200000000001</v>
      </c>
      <c r="ER207">
        <v>0</v>
      </c>
      <c r="ES207">
        <v>30.878499999999999</v>
      </c>
      <c r="ET207">
        <v>999.9</v>
      </c>
      <c r="EU207">
        <v>73.2</v>
      </c>
      <c r="EV207">
        <v>33.4</v>
      </c>
      <c r="EW207">
        <v>37.373699999999999</v>
      </c>
      <c r="EX207">
        <v>56.517299999999999</v>
      </c>
      <c r="EY207">
        <v>-4.1626599999999998</v>
      </c>
      <c r="EZ207">
        <v>2</v>
      </c>
      <c r="FA207">
        <v>0.46491399999999999</v>
      </c>
      <c r="FB207">
        <v>0.16792799999999999</v>
      </c>
      <c r="FC207">
        <v>20.2743</v>
      </c>
      <c r="FD207">
        <v>5.2186399999999997</v>
      </c>
      <c r="FE207">
        <v>12.009499999999999</v>
      </c>
      <c r="FF207">
        <v>4.9866999999999999</v>
      </c>
      <c r="FG207">
        <v>3.2844500000000001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1.8622700000000001</v>
      </c>
      <c r="FN207">
        <v>1.86432</v>
      </c>
      <c r="FO207">
        <v>1.8603499999999999</v>
      </c>
      <c r="FP207">
        <v>1.86111</v>
      </c>
      <c r="FQ207">
        <v>1.8602000000000001</v>
      </c>
      <c r="FR207">
        <v>1.86191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-8.11</v>
      </c>
      <c r="GH207">
        <v>0.25490000000000002</v>
      </c>
      <c r="GI207">
        <v>-4.6300871571038451</v>
      </c>
      <c r="GJ207">
        <v>-4.6782648166075668E-3</v>
      </c>
      <c r="GK207">
        <v>2.0645039605938809E-6</v>
      </c>
      <c r="GL207">
        <v>-4.2957140779123221E-10</v>
      </c>
      <c r="GM207">
        <v>-8.3289933805379121E-2</v>
      </c>
      <c r="GN207">
        <v>6.7050777095108757E-4</v>
      </c>
      <c r="GO207">
        <v>6.3862846072479287E-4</v>
      </c>
      <c r="GP207">
        <v>-1.0801389653900339E-5</v>
      </c>
      <c r="GQ207">
        <v>6</v>
      </c>
      <c r="GR207">
        <v>2074</v>
      </c>
      <c r="GS207">
        <v>4</v>
      </c>
      <c r="GT207">
        <v>34</v>
      </c>
      <c r="GU207">
        <v>80</v>
      </c>
      <c r="GV207">
        <v>80.400000000000006</v>
      </c>
      <c r="GW207">
        <v>3.3727999999999998</v>
      </c>
      <c r="GX207">
        <v>2.5097700000000001</v>
      </c>
      <c r="GY207">
        <v>2.04834</v>
      </c>
      <c r="GZ207">
        <v>2.6208499999999999</v>
      </c>
      <c r="HA207">
        <v>2.1972700000000001</v>
      </c>
      <c r="HB207">
        <v>2.34497</v>
      </c>
      <c r="HC207">
        <v>38.550400000000003</v>
      </c>
      <c r="HD207">
        <v>14.2896</v>
      </c>
      <c r="HE207">
        <v>18</v>
      </c>
      <c r="HF207">
        <v>687.95</v>
      </c>
      <c r="HG207">
        <v>763.32799999999997</v>
      </c>
      <c r="HH207">
        <v>31.0015</v>
      </c>
      <c r="HI207">
        <v>33.291200000000003</v>
      </c>
      <c r="HJ207">
        <v>30.000399999999999</v>
      </c>
      <c r="HK207">
        <v>33.217799999999997</v>
      </c>
      <c r="HL207">
        <v>33.231299999999997</v>
      </c>
      <c r="HM207">
        <v>67.4495</v>
      </c>
      <c r="HN207">
        <v>10.6053</v>
      </c>
      <c r="HO207">
        <v>100</v>
      </c>
      <c r="HP207">
        <v>31</v>
      </c>
      <c r="HQ207">
        <v>1281.29</v>
      </c>
      <c r="HR207">
        <v>33.653599999999997</v>
      </c>
      <c r="HS207">
        <v>98.8446</v>
      </c>
      <c r="HT207">
        <v>97.525400000000005</v>
      </c>
    </row>
    <row r="208" spans="1:228" x14ac:dyDescent="0.2">
      <c r="A208">
        <v>193</v>
      </c>
      <c r="B208">
        <v>1678129784.5999999</v>
      </c>
      <c r="C208">
        <v>766.59999990463257</v>
      </c>
      <c r="D208" t="s">
        <v>745</v>
      </c>
      <c r="E208" t="s">
        <v>746</v>
      </c>
      <c r="F208">
        <v>4</v>
      </c>
      <c r="G208">
        <v>1678129782.5999999</v>
      </c>
      <c r="H208">
        <f t="shared" ref="H208:H271" si="102">(I208)/1000</f>
        <v>8.7248605361896746E-4</v>
      </c>
      <c r="I208">
        <f t="shared" ref="I208:I271" si="103">IF(BD208, AL208, AF208)</f>
        <v>0.87248605361896747</v>
      </c>
      <c r="J208">
        <f t="shared" ref="J208:J271" si="104">IF(BD208, AG208, AE208)</f>
        <v>8.2968438270613127</v>
      </c>
      <c r="K208">
        <f t="shared" ref="K208:K271" si="105">BF208 - IF(AS208&gt;1, J208*AZ208*100/(AU208*BT208), 0)</f>
        <v>1256.05375</v>
      </c>
      <c r="L208">
        <f t="shared" ref="L208:L271" si="106">((R208-H208/2)*K208-J208)/(R208+H208/2)</f>
        <v>986.2664878395874</v>
      </c>
      <c r="M208">
        <f t="shared" ref="M208:M271" si="107">L208*(BM208+BN208)/1000</f>
        <v>99.896878036894336</v>
      </c>
      <c r="N208">
        <f t="shared" ref="N208:N271" si="108">(BF208 - IF(AS208&gt;1, J208*AZ208*100/(AU208*BT208), 0))*(BM208+BN208)/1000</f>
        <v>127.22306782053204</v>
      </c>
      <c r="O208">
        <f t="shared" ref="O208:O271" si="109">2/((1/Q208-1/P208)+SIGN(Q208)*SQRT((1/Q208-1/P208)*(1/Q208-1/P208) + 4*BA208/((BA208+1)*(BA208+1))*(2*1/Q208*1/P208-1/P208*1/P208)))</f>
        <v>5.5531218293511757E-2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2.7673222860808027</v>
      </c>
      <c r="Q208">
        <f t="shared" ref="Q208:Q271" si="111">H208*(1000-(1000*0.61365*EXP(17.502*U208/(240.97+U208))/(BM208+BN208)+BH208)/2)/(1000*0.61365*EXP(17.502*U208/(240.97+U208))/(BM208+BN208)-BH208)</f>
        <v>5.4919505588867469E-2</v>
      </c>
      <c r="R208">
        <f t="shared" ref="R208:R271" si="112">1/((BA208+1)/(O208/1.6)+1/(P208/1.37)) + BA208/((BA208+1)/(O208/1.6) + BA208/(P208/1.37))</f>
        <v>3.4379089362557694E-2</v>
      </c>
      <c r="S208">
        <f t="shared" ref="S208:S271" si="113">(AV208*AY208)</f>
        <v>226.11603523568394</v>
      </c>
      <c r="T208">
        <f t="shared" ref="T208:T271" si="114">(BO208+(S208+2*0.95*0.0000000567*(((BO208+$B$6)+273)^4-(BO208+273)^4)-44100*H208)/(1.84*29.3*P208+8*0.95*0.0000000567*(BO208+273)^3))</f>
        <v>34.017424877860378</v>
      </c>
      <c r="U208">
        <f t="shared" ref="U208:U271" si="115">($C$6*BP208+$D$6*BQ208+$E$6*T208)</f>
        <v>32.947099999999999</v>
      </c>
      <c r="V208">
        <f t="shared" ref="V208:V271" si="116">0.61365*EXP(17.502*U208/(240.97+U208))</f>
        <v>5.0371097477262365</v>
      </c>
      <c r="W208">
        <f t="shared" ref="W208:W271" si="117">(X208/Y208*100)</f>
        <v>69.757704599699494</v>
      </c>
      <c r="X208">
        <f t="shared" ref="X208:X271" si="118">BH208*(BM208+BN208)/1000</f>
        <v>3.4957650682944066</v>
      </c>
      <c r="Y208">
        <f t="shared" ref="Y208:Y271" si="119">0.61365*EXP(17.502*BO208/(240.97+BO208))</f>
        <v>5.011296011465185</v>
      </c>
      <c r="Z208">
        <f t="shared" ref="Z208:Z271" si="120">(V208-BH208*(BM208+BN208)/1000)</f>
        <v>1.54134467943183</v>
      </c>
      <c r="AA208">
        <f t="shared" ref="AA208:AA271" si="121">(-H208*44100)</f>
        <v>-38.476634964596464</v>
      </c>
      <c r="AB208">
        <f t="shared" ref="AB208:AB271" si="122">2*29.3*P208*0.92*(BO208-U208)</f>
        <v>-13.632407951591725</v>
      </c>
      <c r="AC208">
        <f t="shared" ref="AC208:AC271" si="123">2*0.95*0.0000000567*(((BO208+$B$6)+273)^4-(U208+273)^4)</f>
        <v>-1.1271156963435702</v>
      </c>
      <c r="AD208">
        <f t="shared" ref="AD208:AD271" si="124">S208+AC208+AA208+AB208</f>
        <v>172.8798766231522</v>
      </c>
      <c r="AE208">
        <f t="shared" ref="AE208:AE271" si="125">BL208*AS208*(BG208-BF208*(1000-AS208*BI208)/(1000-AS208*BH208))/(100*AZ208)</f>
        <v>18.888734551597047</v>
      </c>
      <c r="AF208">
        <f t="shared" ref="AF208:AF271" si="126">1000*BL208*AS208*(BH208-BI208)/(100*AZ208*(1000-AS208*BH208))</f>
        <v>0.87202363990099097</v>
      </c>
      <c r="AG208">
        <f t="shared" ref="AG208:AG271" si="127">(AH208 - AI208 - BM208*1000/(8.314*(BO208+273.15)) * AK208/BL208 * AJ208) * BL208/(100*AZ208) * (1000 - BI208)/1000</f>
        <v>8.2968438270613127</v>
      </c>
      <c r="AH208">
        <v>1317.720877019623</v>
      </c>
      <c r="AI208">
        <v>1303.486964916822</v>
      </c>
      <c r="AJ208">
        <v>1.700811754952027</v>
      </c>
      <c r="AK208">
        <v>60.624577214499709</v>
      </c>
      <c r="AL208">
        <f t="shared" ref="AL208:AL271" si="128">(AN208 - AM208 + BM208*1000/(8.314*(BO208+273.15)) * AP208/BL208 * AO208) * BL208/(100*AZ208) * 1000/(1000 - AN208)</f>
        <v>0.87248605361896747</v>
      </c>
      <c r="AM208">
        <v>33.736087991055058</v>
      </c>
      <c r="AN208">
        <v>34.513469421983693</v>
      </c>
      <c r="AO208">
        <v>1.893876917963575E-5</v>
      </c>
      <c r="AP208">
        <v>101.7342113738122</v>
      </c>
      <c r="AQ208">
        <v>11</v>
      </c>
      <c r="AR208">
        <v>2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47350.899423363109</v>
      </c>
      <c r="AV208">
        <f t="shared" ref="AV208:AV271" si="132">$B$10*BU208+$C$10*BV208+$F$10*CG208*(1-CJ208)</f>
        <v>1199.9974999999999</v>
      </c>
      <c r="AW208">
        <f t="shared" ref="AW208:AW271" si="133">AV208*AX208</f>
        <v>1025.9235135936185</v>
      </c>
      <c r="AX208">
        <f t="shared" ref="AX208:AX271" si="134">($B$10*$D$8+$C$10*$D$8+$F$10*((CT208+CL208)/MAX(CT208+CL208+CU208, 0.1)*$I$8+CU208/MAX(CT208+CL208+CU208, 0.1)*$J$8))/($B$10+$C$10+$F$10)</f>
        <v>0.85493804244893723</v>
      </c>
      <c r="AY208">
        <f t="shared" ref="AY208:AY271" si="135">($B$10*$K$8+$C$10*$K$8+$F$10*((CT208+CL208)/MAX(CT208+CL208+CU208, 0.1)*$P$8+CU208/MAX(CT208+CL208+CU208, 0.1)*$Q$8))/($B$10+$C$10+$F$10)</f>
        <v>0.18843042192644896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1678129782.5999999</v>
      </c>
      <c r="BF208">
        <v>1256.05375</v>
      </c>
      <c r="BG208">
        <v>1274.49875</v>
      </c>
      <c r="BH208">
        <v>34.513150000000003</v>
      </c>
      <c r="BI208">
        <v>33.736062500000003</v>
      </c>
      <c r="BJ208">
        <v>1264.1675</v>
      </c>
      <c r="BK208">
        <v>34.258249999999997</v>
      </c>
      <c r="BL208">
        <v>650.06375000000003</v>
      </c>
      <c r="BM208">
        <v>101.18787500000001</v>
      </c>
      <c r="BN208">
        <v>0.100041875</v>
      </c>
      <c r="BO208">
        <v>32.855725</v>
      </c>
      <c r="BP208">
        <v>32.947099999999999</v>
      </c>
      <c r="BQ208">
        <v>999.9</v>
      </c>
      <c r="BR208">
        <v>0</v>
      </c>
      <c r="BS208">
        <v>0</v>
      </c>
      <c r="BT208">
        <v>8995.7824999999993</v>
      </c>
      <c r="BU208">
        <v>0</v>
      </c>
      <c r="BV208">
        <v>573.57050000000004</v>
      </c>
      <c r="BW208">
        <v>-18.444324999999999</v>
      </c>
      <c r="BX208">
        <v>1300.9512500000001</v>
      </c>
      <c r="BY208">
        <v>1318.9974999999999</v>
      </c>
      <c r="BZ208">
        <v>0.77709099999999998</v>
      </c>
      <c r="CA208">
        <v>1274.49875</v>
      </c>
      <c r="CB208">
        <v>33.736062500000003</v>
      </c>
      <c r="CC208">
        <v>3.4923212499999998</v>
      </c>
      <c r="CD208">
        <v>3.4136887499999999</v>
      </c>
      <c r="CE208">
        <v>26.582462499999998</v>
      </c>
      <c r="CF208">
        <v>26.1964875</v>
      </c>
      <c r="CG208">
        <v>1199.9974999999999</v>
      </c>
      <c r="CH208">
        <v>0.49998112500000003</v>
      </c>
      <c r="CI208">
        <v>0.50001887499999997</v>
      </c>
      <c r="CJ208">
        <v>0</v>
      </c>
      <c r="CK208">
        <v>994.09512500000005</v>
      </c>
      <c r="CL208">
        <v>4.9990899999999998</v>
      </c>
      <c r="CM208">
        <v>10632.387500000001</v>
      </c>
      <c r="CN208">
        <v>9557.7612500000014</v>
      </c>
      <c r="CO208">
        <v>42.561999999999998</v>
      </c>
      <c r="CP208">
        <v>44.25</v>
      </c>
      <c r="CQ208">
        <v>43.296499999999988</v>
      </c>
      <c r="CR208">
        <v>43.436999999999998</v>
      </c>
      <c r="CS208">
        <v>43.867125000000001</v>
      </c>
      <c r="CT208">
        <v>597.47749999999996</v>
      </c>
      <c r="CU208">
        <v>597.52</v>
      </c>
      <c r="CV208">
        <v>0</v>
      </c>
      <c r="CW208">
        <v>1678129826.8</v>
      </c>
      <c r="CX208">
        <v>0</v>
      </c>
      <c r="CY208">
        <v>1678124978.5</v>
      </c>
      <c r="CZ208" t="s">
        <v>356</v>
      </c>
      <c r="DA208">
        <v>1678124978.5</v>
      </c>
      <c r="DB208">
        <v>1678124958</v>
      </c>
      <c r="DC208">
        <v>13</v>
      </c>
      <c r="DD208">
        <v>-0.20300000000000001</v>
      </c>
      <c r="DE208">
        <v>-1.0999999999999999E-2</v>
      </c>
      <c r="DF208">
        <v>-7.2679999999999998</v>
      </c>
      <c r="DG208">
        <v>0.23699999999999999</v>
      </c>
      <c r="DH208">
        <v>791</v>
      </c>
      <c r="DI208">
        <v>32</v>
      </c>
      <c r="DJ208">
        <v>0.03</v>
      </c>
      <c r="DK208">
        <v>7.0000000000000007E-2</v>
      </c>
      <c r="DL208">
        <v>-18.368546341463411</v>
      </c>
      <c r="DM208">
        <v>-0.30298277335112822</v>
      </c>
      <c r="DN208">
        <v>7.6560019807707491E-2</v>
      </c>
      <c r="DO208">
        <v>0</v>
      </c>
      <c r="DP208">
        <v>0.77450504878048776</v>
      </c>
      <c r="DQ208">
        <v>1.9098068691822859E-2</v>
      </c>
      <c r="DR208">
        <v>2.4543588895261578E-3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3.2966199999999999</v>
      </c>
      <c r="EB208">
        <v>2.62521</v>
      </c>
      <c r="EC208">
        <v>0.21643699999999999</v>
      </c>
      <c r="ED208">
        <v>0.21605099999999999</v>
      </c>
      <c r="EE208">
        <v>0.140539</v>
      </c>
      <c r="EF208">
        <v>0.13717099999999999</v>
      </c>
      <c r="EG208">
        <v>23611.599999999999</v>
      </c>
      <c r="EH208">
        <v>23959.3</v>
      </c>
      <c r="EI208">
        <v>28043.5</v>
      </c>
      <c r="EJ208">
        <v>29425.1</v>
      </c>
      <c r="EK208">
        <v>33189</v>
      </c>
      <c r="EL208">
        <v>35250.9</v>
      </c>
      <c r="EM208">
        <v>39603.1</v>
      </c>
      <c r="EN208">
        <v>42054.5</v>
      </c>
      <c r="EO208">
        <v>2.2023299999999999</v>
      </c>
      <c r="EP208">
        <v>2.1985700000000001</v>
      </c>
      <c r="EQ208">
        <v>0.126362</v>
      </c>
      <c r="ER208">
        <v>0</v>
      </c>
      <c r="ES208">
        <v>30.896599999999999</v>
      </c>
      <c r="ET208">
        <v>999.9</v>
      </c>
      <c r="EU208">
        <v>73.2</v>
      </c>
      <c r="EV208">
        <v>33.4</v>
      </c>
      <c r="EW208">
        <v>37.380600000000001</v>
      </c>
      <c r="EX208">
        <v>56.710999999999999</v>
      </c>
      <c r="EY208">
        <v>-4.1466399999999997</v>
      </c>
      <c r="EZ208">
        <v>2</v>
      </c>
      <c r="FA208">
        <v>0.46509400000000001</v>
      </c>
      <c r="FB208">
        <v>0.171125</v>
      </c>
      <c r="FC208">
        <v>20.2744</v>
      </c>
      <c r="FD208">
        <v>5.2199900000000001</v>
      </c>
      <c r="FE208">
        <v>12.0098</v>
      </c>
      <c r="FF208">
        <v>4.98705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1.86225</v>
      </c>
      <c r="FN208">
        <v>1.86432</v>
      </c>
      <c r="FO208">
        <v>1.8603499999999999</v>
      </c>
      <c r="FP208">
        <v>1.86111</v>
      </c>
      <c r="FQ208">
        <v>1.8602000000000001</v>
      </c>
      <c r="FR208">
        <v>1.8619300000000001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-8.1199999999999992</v>
      </c>
      <c r="GH208">
        <v>0.25490000000000002</v>
      </c>
      <c r="GI208">
        <v>-4.6300871571038451</v>
      </c>
      <c r="GJ208">
        <v>-4.6782648166075668E-3</v>
      </c>
      <c r="GK208">
        <v>2.0645039605938809E-6</v>
      </c>
      <c r="GL208">
        <v>-4.2957140779123221E-10</v>
      </c>
      <c r="GM208">
        <v>-8.3289933805379121E-2</v>
      </c>
      <c r="GN208">
        <v>6.7050777095108757E-4</v>
      </c>
      <c r="GO208">
        <v>6.3862846072479287E-4</v>
      </c>
      <c r="GP208">
        <v>-1.0801389653900339E-5</v>
      </c>
      <c r="GQ208">
        <v>6</v>
      </c>
      <c r="GR208">
        <v>2074</v>
      </c>
      <c r="GS208">
        <v>4</v>
      </c>
      <c r="GT208">
        <v>34</v>
      </c>
      <c r="GU208">
        <v>80.099999999999994</v>
      </c>
      <c r="GV208">
        <v>80.400000000000006</v>
      </c>
      <c r="GW208">
        <v>3.3874499999999999</v>
      </c>
      <c r="GX208">
        <v>2.51953</v>
      </c>
      <c r="GY208">
        <v>2.04834</v>
      </c>
      <c r="GZ208">
        <v>2.6220699999999999</v>
      </c>
      <c r="HA208">
        <v>2.1972700000000001</v>
      </c>
      <c r="HB208">
        <v>2.2949199999999998</v>
      </c>
      <c r="HC208">
        <v>38.550400000000003</v>
      </c>
      <c r="HD208">
        <v>14.2546</v>
      </c>
      <c r="HE208">
        <v>18</v>
      </c>
      <c r="HF208">
        <v>688.03599999999994</v>
      </c>
      <c r="HG208">
        <v>763.30799999999999</v>
      </c>
      <c r="HH208">
        <v>31.001100000000001</v>
      </c>
      <c r="HI208">
        <v>33.2943</v>
      </c>
      <c r="HJ208">
        <v>30.000299999999999</v>
      </c>
      <c r="HK208">
        <v>33.220100000000002</v>
      </c>
      <c r="HL208">
        <v>33.233499999999999</v>
      </c>
      <c r="HM208">
        <v>67.729500000000002</v>
      </c>
      <c r="HN208">
        <v>10.6053</v>
      </c>
      <c r="HO208">
        <v>100</v>
      </c>
      <c r="HP208">
        <v>31</v>
      </c>
      <c r="HQ208">
        <v>1287.98</v>
      </c>
      <c r="HR208">
        <v>33.640599999999999</v>
      </c>
      <c r="HS208">
        <v>98.844499999999996</v>
      </c>
      <c r="HT208">
        <v>97.524699999999996</v>
      </c>
    </row>
    <row r="209" spans="1:228" x14ac:dyDescent="0.2">
      <c r="A209">
        <v>194</v>
      </c>
      <c r="B209">
        <v>1678129788.5999999</v>
      </c>
      <c r="C209">
        <v>770.59999990463257</v>
      </c>
      <c r="D209" t="s">
        <v>747</v>
      </c>
      <c r="E209" t="s">
        <v>748</v>
      </c>
      <c r="F209">
        <v>4</v>
      </c>
      <c r="G209">
        <v>1678129786.5999999</v>
      </c>
      <c r="H209">
        <f t="shared" si="102"/>
        <v>8.7393735226432717E-4</v>
      </c>
      <c r="I209">
        <f t="shared" si="103"/>
        <v>0.87393735226432712</v>
      </c>
      <c r="J209">
        <f t="shared" si="104"/>
        <v>8.1581850004768377</v>
      </c>
      <c r="K209">
        <f t="shared" si="105"/>
        <v>1262.694285714286</v>
      </c>
      <c r="L209">
        <f t="shared" si="106"/>
        <v>996.84726109374753</v>
      </c>
      <c r="M209">
        <f t="shared" si="107"/>
        <v>100.96859943309687</v>
      </c>
      <c r="N209">
        <f t="shared" si="108"/>
        <v>127.8956952751824</v>
      </c>
      <c r="O209">
        <f t="shared" si="109"/>
        <v>5.5566915440600891E-2</v>
      </c>
      <c r="P209">
        <f t="shared" si="110"/>
        <v>2.7716712971050708</v>
      </c>
      <c r="Q209">
        <f t="shared" si="111"/>
        <v>5.4955370358635298E-2</v>
      </c>
      <c r="R209">
        <f t="shared" si="112"/>
        <v>3.4401490450777929E-2</v>
      </c>
      <c r="S209">
        <f t="shared" si="113"/>
        <v>226.11212237929942</v>
      </c>
      <c r="T209">
        <f t="shared" si="114"/>
        <v>34.022704020401036</v>
      </c>
      <c r="U209">
        <f t="shared" si="115"/>
        <v>32.953528571428578</v>
      </c>
      <c r="V209">
        <f t="shared" si="116"/>
        <v>5.0389301883910091</v>
      </c>
      <c r="W209">
        <f t="shared" si="117"/>
        <v>69.734314675093032</v>
      </c>
      <c r="X209">
        <f t="shared" si="118"/>
        <v>3.4960456426971578</v>
      </c>
      <c r="Y209">
        <f t="shared" si="119"/>
        <v>5.0133792222465745</v>
      </c>
      <c r="Z209">
        <f t="shared" si="120"/>
        <v>1.5428845456938514</v>
      </c>
      <c r="AA209">
        <f t="shared" si="121"/>
        <v>-38.540637234856831</v>
      </c>
      <c r="AB209">
        <f t="shared" si="122"/>
        <v>-13.510276066489311</v>
      </c>
      <c r="AC209">
        <f t="shared" si="123"/>
        <v>-1.1153407998785301</v>
      </c>
      <c r="AD209">
        <f t="shared" si="124"/>
        <v>172.94586827807473</v>
      </c>
      <c r="AE209">
        <f t="shared" si="125"/>
        <v>18.892316765395243</v>
      </c>
      <c r="AF209">
        <f t="shared" si="126"/>
        <v>0.87294851769209469</v>
      </c>
      <c r="AG209">
        <f t="shared" si="127"/>
        <v>8.1581850004768377</v>
      </c>
      <c r="AH209">
        <v>1324.610936736301</v>
      </c>
      <c r="AI209">
        <v>1310.414242424243</v>
      </c>
      <c r="AJ209">
        <v>1.7257174820897569</v>
      </c>
      <c r="AK209">
        <v>60.624577214499709</v>
      </c>
      <c r="AL209">
        <f t="shared" si="128"/>
        <v>0.87393735226432712</v>
      </c>
      <c r="AM209">
        <v>33.737851425108737</v>
      </c>
      <c r="AN209">
        <v>34.516732727272739</v>
      </c>
      <c r="AO209">
        <v>1.137693257786453E-5</v>
      </c>
      <c r="AP209">
        <v>101.7342113738122</v>
      </c>
      <c r="AQ209">
        <v>11</v>
      </c>
      <c r="AR209">
        <v>2</v>
      </c>
      <c r="AS209">
        <f t="shared" si="129"/>
        <v>1</v>
      </c>
      <c r="AT209">
        <f t="shared" si="130"/>
        <v>0</v>
      </c>
      <c r="AU209">
        <f t="shared" si="131"/>
        <v>47469.511972739601</v>
      </c>
      <c r="AV209">
        <f t="shared" si="132"/>
        <v>1199.971428571429</v>
      </c>
      <c r="AW209">
        <f t="shared" si="133"/>
        <v>1025.9017421654405</v>
      </c>
      <c r="AX209">
        <f t="shared" si="134"/>
        <v>0.85493847414915614</v>
      </c>
      <c r="AY209">
        <f t="shared" si="135"/>
        <v>0.18843125510787107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1678129786.5999999</v>
      </c>
      <c r="BF209">
        <v>1262.694285714286</v>
      </c>
      <c r="BG209">
        <v>1281.1528571428571</v>
      </c>
      <c r="BH209">
        <v>34.515914285714288</v>
      </c>
      <c r="BI209">
        <v>33.737842857142859</v>
      </c>
      <c r="BJ209">
        <v>1270.818571428571</v>
      </c>
      <c r="BK209">
        <v>34.260985714285717</v>
      </c>
      <c r="BL209">
        <v>649.92842857142853</v>
      </c>
      <c r="BM209">
        <v>101.1884285714286</v>
      </c>
      <c r="BN209">
        <v>9.9505271428571421E-2</v>
      </c>
      <c r="BO209">
        <v>32.863114285714282</v>
      </c>
      <c r="BP209">
        <v>32.953528571428578</v>
      </c>
      <c r="BQ209">
        <v>999.89999999999986</v>
      </c>
      <c r="BR209">
        <v>0</v>
      </c>
      <c r="BS209">
        <v>0</v>
      </c>
      <c r="BT209">
        <v>9018.84</v>
      </c>
      <c r="BU209">
        <v>0</v>
      </c>
      <c r="BV209">
        <v>563.13171428571434</v>
      </c>
      <c r="BW209">
        <v>-18.458014285714281</v>
      </c>
      <c r="BX209">
        <v>1307.8357142857139</v>
      </c>
      <c r="BY209">
        <v>1325.8871428571431</v>
      </c>
      <c r="BZ209">
        <v>0.77805228571428586</v>
      </c>
      <c r="CA209">
        <v>1281.1528571428571</v>
      </c>
      <c r="CB209">
        <v>33.737842857142859</v>
      </c>
      <c r="CC209">
        <v>3.492612857142857</v>
      </c>
      <c r="CD209">
        <v>3.4138814285714281</v>
      </c>
      <c r="CE209">
        <v>26.58388571428571</v>
      </c>
      <c r="CF209">
        <v>26.19744285714285</v>
      </c>
      <c r="CG209">
        <v>1199.971428571429</v>
      </c>
      <c r="CH209">
        <v>0.49996699999999999</v>
      </c>
      <c r="CI209">
        <v>0.50003300000000006</v>
      </c>
      <c r="CJ209">
        <v>0</v>
      </c>
      <c r="CK209">
        <v>993.85471428571429</v>
      </c>
      <c r="CL209">
        <v>4.9990899999999998</v>
      </c>
      <c r="CM209">
        <v>10641.62857142857</v>
      </c>
      <c r="CN209">
        <v>9557.528571428571</v>
      </c>
      <c r="CO209">
        <v>42.561999999999998</v>
      </c>
      <c r="CP209">
        <v>44.25</v>
      </c>
      <c r="CQ209">
        <v>43.285428571428568</v>
      </c>
      <c r="CR209">
        <v>43.463999999999999</v>
      </c>
      <c r="CS209">
        <v>43.866</v>
      </c>
      <c r="CT209">
        <v>597.44714285714269</v>
      </c>
      <c r="CU209">
        <v>597.52428571428572</v>
      </c>
      <c r="CV209">
        <v>0</v>
      </c>
      <c r="CW209">
        <v>1678129831</v>
      </c>
      <c r="CX209">
        <v>0</v>
      </c>
      <c r="CY209">
        <v>1678124978.5</v>
      </c>
      <c r="CZ209" t="s">
        <v>356</v>
      </c>
      <c r="DA209">
        <v>1678124978.5</v>
      </c>
      <c r="DB209">
        <v>1678124958</v>
      </c>
      <c r="DC209">
        <v>13</v>
      </c>
      <c r="DD209">
        <v>-0.20300000000000001</v>
      </c>
      <c r="DE209">
        <v>-1.0999999999999999E-2</v>
      </c>
      <c r="DF209">
        <v>-7.2679999999999998</v>
      </c>
      <c r="DG209">
        <v>0.23699999999999999</v>
      </c>
      <c r="DH209">
        <v>791</v>
      </c>
      <c r="DI209">
        <v>32</v>
      </c>
      <c r="DJ209">
        <v>0.03</v>
      </c>
      <c r="DK209">
        <v>7.0000000000000007E-2</v>
      </c>
      <c r="DL209">
        <v>-18.380587804878051</v>
      </c>
      <c r="DM209">
        <v>-0.73723057655932012</v>
      </c>
      <c r="DN209">
        <v>8.5342152668014509E-2</v>
      </c>
      <c r="DO209">
        <v>0</v>
      </c>
      <c r="DP209">
        <v>0.77543724390243896</v>
      </c>
      <c r="DQ209">
        <v>2.1687684053332549E-2</v>
      </c>
      <c r="DR209">
        <v>2.4573998729619799E-3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3.2963300000000002</v>
      </c>
      <c r="EB209">
        <v>2.6249799999999999</v>
      </c>
      <c r="EC209">
        <v>0.21713499999999999</v>
      </c>
      <c r="ED209">
        <v>0.216749</v>
      </c>
      <c r="EE209">
        <v>0.140546</v>
      </c>
      <c r="EF209">
        <v>0.13717299999999999</v>
      </c>
      <c r="EG209">
        <v>23590.5</v>
      </c>
      <c r="EH209">
        <v>23937.9</v>
      </c>
      <c r="EI209">
        <v>28043.599999999999</v>
      </c>
      <c r="EJ209">
        <v>29425.1</v>
      </c>
      <c r="EK209">
        <v>33189</v>
      </c>
      <c r="EL209">
        <v>35250.5</v>
      </c>
      <c r="EM209">
        <v>39603.4</v>
      </c>
      <c r="EN209">
        <v>42054.2</v>
      </c>
      <c r="EO209">
        <v>2.2019500000000001</v>
      </c>
      <c r="EP209">
        <v>2.1986699999999999</v>
      </c>
      <c r="EQ209">
        <v>0.12617600000000001</v>
      </c>
      <c r="ER209">
        <v>0</v>
      </c>
      <c r="ES209">
        <v>30.9147</v>
      </c>
      <c r="ET209">
        <v>999.9</v>
      </c>
      <c r="EU209">
        <v>73.2</v>
      </c>
      <c r="EV209">
        <v>33.4</v>
      </c>
      <c r="EW209">
        <v>37.376300000000001</v>
      </c>
      <c r="EX209">
        <v>56.561</v>
      </c>
      <c r="EY209">
        <v>-4.09856</v>
      </c>
      <c r="EZ209">
        <v>2</v>
      </c>
      <c r="FA209">
        <v>0.46532499999999999</v>
      </c>
      <c r="FB209">
        <v>0.173371</v>
      </c>
      <c r="FC209">
        <v>20.274000000000001</v>
      </c>
      <c r="FD209">
        <v>5.2150400000000001</v>
      </c>
      <c r="FE209">
        <v>12.009399999999999</v>
      </c>
      <c r="FF209">
        <v>4.9855</v>
      </c>
      <c r="FG209">
        <v>3.2837999999999998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1.8622300000000001</v>
      </c>
      <c r="FN209">
        <v>1.86432</v>
      </c>
      <c r="FO209">
        <v>1.8603499999999999</v>
      </c>
      <c r="FP209">
        <v>1.86111</v>
      </c>
      <c r="FQ209">
        <v>1.8602000000000001</v>
      </c>
      <c r="FR209">
        <v>1.86191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-8.1300000000000008</v>
      </c>
      <c r="GH209">
        <v>0.255</v>
      </c>
      <c r="GI209">
        <v>-4.6300871571038451</v>
      </c>
      <c r="GJ209">
        <v>-4.6782648166075668E-3</v>
      </c>
      <c r="GK209">
        <v>2.0645039605938809E-6</v>
      </c>
      <c r="GL209">
        <v>-4.2957140779123221E-10</v>
      </c>
      <c r="GM209">
        <v>-8.3289933805379121E-2</v>
      </c>
      <c r="GN209">
        <v>6.7050777095108757E-4</v>
      </c>
      <c r="GO209">
        <v>6.3862846072479287E-4</v>
      </c>
      <c r="GP209">
        <v>-1.0801389653900339E-5</v>
      </c>
      <c r="GQ209">
        <v>6</v>
      </c>
      <c r="GR209">
        <v>2074</v>
      </c>
      <c r="GS209">
        <v>4</v>
      </c>
      <c r="GT209">
        <v>34</v>
      </c>
      <c r="GU209">
        <v>80.2</v>
      </c>
      <c r="GV209">
        <v>80.5</v>
      </c>
      <c r="GW209">
        <v>3.4008799999999999</v>
      </c>
      <c r="GX209">
        <v>2.51709</v>
      </c>
      <c r="GY209">
        <v>2.04834</v>
      </c>
      <c r="GZ209">
        <v>2.6208499999999999</v>
      </c>
      <c r="HA209">
        <v>2.1972700000000001</v>
      </c>
      <c r="HB209">
        <v>2.323</v>
      </c>
      <c r="HC209">
        <v>38.575000000000003</v>
      </c>
      <c r="HD209">
        <v>14.263400000000001</v>
      </c>
      <c r="HE209">
        <v>18</v>
      </c>
      <c r="HF209">
        <v>687.75300000000004</v>
      </c>
      <c r="HG209">
        <v>763.43399999999997</v>
      </c>
      <c r="HH209">
        <v>31.000900000000001</v>
      </c>
      <c r="HI209">
        <v>33.2973</v>
      </c>
      <c r="HJ209">
        <v>30.000399999999999</v>
      </c>
      <c r="HK209">
        <v>33.222299999999997</v>
      </c>
      <c r="HL209">
        <v>33.235700000000001</v>
      </c>
      <c r="HM209">
        <v>68.019900000000007</v>
      </c>
      <c r="HN209">
        <v>10.6053</v>
      </c>
      <c r="HO209">
        <v>100</v>
      </c>
      <c r="HP209">
        <v>31</v>
      </c>
      <c r="HQ209">
        <v>1294.6600000000001</v>
      </c>
      <c r="HR209">
        <v>33.752000000000002</v>
      </c>
      <c r="HS209">
        <v>98.845100000000002</v>
      </c>
      <c r="HT209">
        <v>97.524199999999993</v>
      </c>
    </row>
    <row r="210" spans="1:228" x14ac:dyDescent="0.2">
      <c r="A210">
        <v>195</v>
      </c>
      <c r="B210">
        <v>1678129792.5999999</v>
      </c>
      <c r="C210">
        <v>774.59999990463257</v>
      </c>
      <c r="D210" t="s">
        <v>749</v>
      </c>
      <c r="E210" t="s">
        <v>750</v>
      </c>
      <c r="F210">
        <v>4</v>
      </c>
      <c r="G210">
        <v>1678129790.2874999</v>
      </c>
      <c r="H210">
        <f t="shared" si="102"/>
        <v>8.7504428948580637E-4</v>
      </c>
      <c r="I210">
        <f t="shared" si="103"/>
        <v>0.87504428948580637</v>
      </c>
      <c r="J210">
        <f t="shared" si="104"/>
        <v>8.0764577452658557</v>
      </c>
      <c r="K210">
        <f t="shared" si="105"/>
        <v>1268.825</v>
      </c>
      <c r="L210">
        <f t="shared" si="106"/>
        <v>1005.0855654013786</v>
      </c>
      <c r="M210">
        <f t="shared" si="107"/>
        <v>101.80458703839557</v>
      </c>
      <c r="N210">
        <f t="shared" si="108"/>
        <v>128.51861532546002</v>
      </c>
      <c r="O210">
        <f t="shared" si="109"/>
        <v>5.555753415253268E-2</v>
      </c>
      <c r="P210">
        <f t="shared" si="110"/>
        <v>2.7662285908459703</v>
      </c>
      <c r="Q210">
        <f t="shared" si="111"/>
        <v>5.494500578147378E-2</v>
      </c>
      <c r="R210">
        <f t="shared" si="112"/>
        <v>3.4395099036286583E-2</v>
      </c>
      <c r="S210">
        <f t="shared" si="113"/>
        <v>226.11924111186471</v>
      </c>
      <c r="T210">
        <f t="shared" si="114"/>
        <v>34.031582689622354</v>
      </c>
      <c r="U210">
        <f t="shared" si="115"/>
        <v>32.962049999999998</v>
      </c>
      <c r="V210">
        <f t="shared" si="116"/>
        <v>5.0413441659507328</v>
      </c>
      <c r="W210">
        <f t="shared" si="117"/>
        <v>69.710002700474078</v>
      </c>
      <c r="X210">
        <f t="shared" si="118"/>
        <v>3.4962099987560098</v>
      </c>
      <c r="Y210">
        <f t="shared" si="119"/>
        <v>5.0153634533315454</v>
      </c>
      <c r="Z210">
        <f t="shared" si="120"/>
        <v>1.545134167194723</v>
      </c>
      <c r="AA210">
        <f t="shared" si="121"/>
        <v>-38.589453166324063</v>
      </c>
      <c r="AB210">
        <f t="shared" si="122"/>
        <v>-13.705314961071641</v>
      </c>
      <c r="AC210">
        <f t="shared" si="123"/>
        <v>-1.133754892850716</v>
      </c>
      <c r="AD210">
        <f t="shared" si="124"/>
        <v>172.69071809161829</v>
      </c>
      <c r="AE210">
        <f t="shared" si="125"/>
        <v>19.140563870638076</v>
      </c>
      <c r="AF210">
        <f t="shared" si="126"/>
        <v>0.87284923895085909</v>
      </c>
      <c r="AG210">
        <f t="shared" si="127"/>
        <v>8.0764577452658557</v>
      </c>
      <c r="AH210">
        <v>1331.6833351376811</v>
      </c>
      <c r="AI210">
        <v>1317.4144848484841</v>
      </c>
      <c r="AJ210">
        <v>1.7667647792183501</v>
      </c>
      <c r="AK210">
        <v>60.624577214499709</v>
      </c>
      <c r="AL210">
        <f t="shared" si="128"/>
        <v>0.87504428948580637</v>
      </c>
      <c r="AM210">
        <v>33.738549451405532</v>
      </c>
      <c r="AN210">
        <v>34.518366060606027</v>
      </c>
      <c r="AO210">
        <v>2.1697240076903502E-6</v>
      </c>
      <c r="AP210">
        <v>101.7342113738122</v>
      </c>
      <c r="AQ210">
        <v>11</v>
      </c>
      <c r="AR210">
        <v>2</v>
      </c>
      <c r="AS210">
        <f t="shared" si="129"/>
        <v>1</v>
      </c>
      <c r="AT210">
        <f t="shared" si="130"/>
        <v>0</v>
      </c>
      <c r="AU210">
        <f t="shared" si="131"/>
        <v>47318.577345112571</v>
      </c>
      <c r="AV210">
        <f t="shared" si="132"/>
        <v>1200.0062499999999</v>
      </c>
      <c r="AW210">
        <f t="shared" si="133"/>
        <v>1025.9318010942302</v>
      </c>
      <c r="AX210">
        <f t="shared" si="134"/>
        <v>0.85493871477271921</v>
      </c>
      <c r="AY210">
        <f t="shared" si="135"/>
        <v>0.18843171951134816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1678129790.2874999</v>
      </c>
      <c r="BF210">
        <v>1268.825</v>
      </c>
      <c r="BG210">
        <v>1287.5150000000001</v>
      </c>
      <c r="BH210">
        <v>34.5170125</v>
      </c>
      <c r="BI210">
        <v>33.739137499999998</v>
      </c>
      <c r="BJ210">
        <v>1276.95625</v>
      </c>
      <c r="BK210">
        <v>34.262099999999997</v>
      </c>
      <c r="BL210">
        <v>650.017875</v>
      </c>
      <c r="BM210">
        <v>101.189375</v>
      </c>
      <c r="BN210">
        <v>0.1000978</v>
      </c>
      <c r="BO210">
        <v>32.870150000000002</v>
      </c>
      <c r="BP210">
        <v>32.962049999999998</v>
      </c>
      <c r="BQ210">
        <v>999.9</v>
      </c>
      <c r="BR210">
        <v>0</v>
      </c>
      <c r="BS210">
        <v>0</v>
      </c>
      <c r="BT210">
        <v>8989.84375</v>
      </c>
      <c r="BU210">
        <v>0</v>
      </c>
      <c r="BV210">
        <v>610.75725</v>
      </c>
      <c r="BW210">
        <v>-18.687999999999999</v>
      </c>
      <c r="BX210">
        <v>1314.18875</v>
      </c>
      <c r="BY210">
        <v>1332.4712500000001</v>
      </c>
      <c r="BZ210">
        <v>0.77787312499999994</v>
      </c>
      <c r="CA210">
        <v>1287.5150000000001</v>
      </c>
      <c r="CB210">
        <v>33.739137499999998</v>
      </c>
      <c r="CC210">
        <v>3.4927524999999999</v>
      </c>
      <c r="CD210">
        <v>3.41404</v>
      </c>
      <c r="CE210">
        <v>26.584562500000001</v>
      </c>
      <c r="CF210">
        <v>26.198237500000001</v>
      </c>
      <c r="CG210">
        <v>1200.0062499999999</v>
      </c>
      <c r="CH210">
        <v>0.49996024999999999</v>
      </c>
      <c r="CI210">
        <v>0.50003975000000001</v>
      </c>
      <c r="CJ210">
        <v>0</v>
      </c>
      <c r="CK210">
        <v>993.65937499999995</v>
      </c>
      <c r="CL210">
        <v>4.9990899999999998</v>
      </c>
      <c r="CM210">
        <v>10627.4125</v>
      </c>
      <c r="CN210">
        <v>9557.7712499999998</v>
      </c>
      <c r="CO210">
        <v>42.561999999999998</v>
      </c>
      <c r="CP210">
        <v>44.25</v>
      </c>
      <c r="CQ210">
        <v>43.304250000000003</v>
      </c>
      <c r="CR210">
        <v>43.5</v>
      </c>
      <c r="CS210">
        <v>43.875</v>
      </c>
      <c r="CT210">
        <v>597.45499999999993</v>
      </c>
      <c r="CU210">
        <v>597.55124999999998</v>
      </c>
      <c r="CV210">
        <v>0</v>
      </c>
      <c r="CW210">
        <v>1678129834.5999999</v>
      </c>
      <c r="CX210">
        <v>0</v>
      </c>
      <c r="CY210">
        <v>1678124978.5</v>
      </c>
      <c r="CZ210" t="s">
        <v>356</v>
      </c>
      <c r="DA210">
        <v>1678124978.5</v>
      </c>
      <c r="DB210">
        <v>1678124958</v>
      </c>
      <c r="DC210">
        <v>13</v>
      </c>
      <c r="DD210">
        <v>-0.20300000000000001</v>
      </c>
      <c r="DE210">
        <v>-1.0999999999999999E-2</v>
      </c>
      <c r="DF210">
        <v>-7.2679999999999998</v>
      </c>
      <c r="DG210">
        <v>0.23699999999999999</v>
      </c>
      <c r="DH210">
        <v>791</v>
      </c>
      <c r="DI210">
        <v>32</v>
      </c>
      <c r="DJ210">
        <v>0.03</v>
      </c>
      <c r="DK210">
        <v>7.0000000000000007E-2</v>
      </c>
      <c r="DL210">
        <v>-18.45688780487805</v>
      </c>
      <c r="DM210">
        <v>-1.2006395354582551</v>
      </c>
      <c r="DN210">
        <v>0.13400277244150841</v>
      </c>
      <c r="DO210">
        <v>0</v>
      </c>
      <c r="DP210">
        <v>0.77689297560975612</v>
      </c>
      <c r="DQ210">
        <v>1.020358419247153E-2</v>
      </c>
      <c r="DR210">
        <v>1.5001622105431519E-3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3.2967</v>
      </c>
      <c r="EB210">
        <v>2.62534</v>
      </c>
      <c r="EC210">
        <v>0.21784899999999999</v>
      </c>
      <c r="ED210">
        <v>0.217474</v>
      </c>
      <c r="EE210">
        <v>0.14055699999999999</v>
      </c>
      <c r="EF210">
        <v>0.137182</v>
      </c>
      <c r="EG210">
        <v>23569.1</v>
      </c>
      <c r="EH210">
        <v>23915.200000000001</v>
      </c>
      <c r="EI210">
        <v>28043.8</v>
      </c>
      <c r="EJ210">
        <v>29424.5</v>
      </c>
      <c r="EK210">
        <v>33188.9</v>
      </c>
      <c r="EL210">
        <v>35249.5</v>
      </c>
      <c r="EM210">
        <v>39603.800000000003</v>
      </c>
      <c r="EN210">
        <v>42053.3</v>
      </c>
      <c r="EO210">
        <v>2.2022699999999999</v>
      </c>
      <c r="EP210">
        <v>2.1985199999999998</v>
      </c>
      <c r="EQ210">
        <v>0.125468</v>
      </c>
      <c r="ER210">
        <v>0</v>
      </c>
      <c r="ES210">
        <v>30.931000000000001</v>
      </c>
      <c r="ET210">
        <v>999.9</v>
      </c>
      <c r="EU210">
        <v>73.2</v>
      </c>
      <c r="EV210">
        <v>33.4</v>
      </c>
      <c r="EW210">
        <v>37.377600000000001</v>
      </c>
      <c r="EX210">
        <v>56.591000000000001</v>
      </c>
      <c r="EY210">
        <v>-4.1906999999999996</v>
      </c>
      <c r="EZ210">
        <v>2</v>
      </c>
      <c r="FA210">
        <v>0.46561999999999998</v>
      </c>
      <c r="FB210">
        <v>0.17347499999999999</v>
      </c>
      <c r="FC210">
        <v>20.274699999999999</v>
      </c>
      <c r="FD210">
        <v>5.2192400000000001</v>
      </c>
      <c r="FE210">
        <v>12.0097</v>
      </c>
      <c r="FF210">
        <v>4.9866999999999999</v>
      </c>
      <c r="FG210">
        <v>3.2845499999999999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1.86229</v>
      </c>
      <c r="FN210">
        <v>1.86432</v>
      </c>
      <c r="FO210">
        <v>1.8603499999999999</v>
      </c>
      <c r="FP210">
        <v>1.86111</v>
      </c>
      <c r="FQ210">
        <v>1.8602000000000001</v>
      </c>
      <c r="FR210">
        <v>1.86192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-8.14</v>
      </c>
      <c r="GH210">
        <v>0.255</v>
      </c>
      <c r="GI210">
        <v>-4.6300871571038451</v>
      </c>
      <c r="GJ210">
        <v>-4.6782648166075668E-3</v>
      </c>
      <c r="GK210">
        <v>2.0645039605938809E-6</v>
      </c>
      <c r="GL210">
        <v>-4.2957140779123221E-10</v>
      </c>
      <c r="GM210">
        <v>-8.3289933805379121E-2</v>
      </c>
      <c r="GN210">
        <v>6.7050777095108757E-4</v>
      </c>
      <c r="GO210">
        <v>6.3862846072479287E-4</v>
      </c>
      <c r="GP210">
        <v>-1.0801389653900339E-5</v>
      </c>
      <c r="GQ210">
        <v>6</v>
      </c>
      <c r="GR210">
        <v>2074</v>
      </c>
      <c r="GS210">
        <v>4</v>
      </c>
      <c r="GT210">
        <v>34</v>
      </c>
      <c r="GU210">
        <v>80.2</v>
      </c>
      <c r="GV210">
        <v>80.599999999999994</v>
      </c>
      <c r="GW210">
        <v>3.41553</v>
      </c>
      <c r="GX210">
        <v>2.5109900000000001</v>
      </c>
      <c r="GY210">
        <v>2.04834</v>
      </c>
      <c r="GZ210">
        <v>2.6208499999999999</v>
      </c>
      <c r="HA210">
        <v>2.1972700000000001</v>
      </c>
      <c r="HB210">
        <v>2.3303199999999999</v>
      </c>
      <c r="HC210">
        <v>38.575000000000003</v>
      </c>
      <c r="HD210">
        <v>14.2546</v>
      </c>
      <c r="HE210">
        <v>18</v>
      </c>
      <c r="HF210">
        <v>688.05200000000002</v>
      </c>
      <c r="HG210">
        <v>763.32500000000005</v>
      </c>
      <c r="HH210">
        <v>31.000399999999999</v>
      </c>
      <c r="HI210">
        <v>33.300199999999997</v>
      </c>
      <c r="HJ210">
        <v>30.000299999999999</v>
      </c>
      <c r="HK210">
        <v>33.225299999999997</v>
      </c>
      <c r="HL210">
        <v>33.238700000000001</v>
      </c>
      <c r="HM210">
        <v>68.302800000000005</v>
      </c>
      <c r="HN210">
        <v>10.6053</v>
      </c>
      <c r="HO210">
        <v>100</v>
      </c>
      <c r="HP210">
        <v>31</v>
      </c>
      <c r="HQ210">
        <v>1301.3399999999999</v>
      </c>
      <c r="HR210">
        <v>33.7759</v>
      </c>
      <c r="HS210">
        <v>98.8459</v>
      </c>
      <c r="HT210">
        <v>97.522300000000001</v>
      </c>
    </row>
    <row r="211" spans="1:228" x14ac:dyDescent="0.2">
      <c r="A211">
        <v>196</v>
      </c>
      <c r="B211">
        <v>1678129796.5999999</v>
      </c>
      <c r="C211">
        <v>778.59999990463257</v>
      </c>
      <c r="D211" t="s">
        <v>751</v>
      </c>
      <c r="E211" t="s">
        <v>752</v>
      </c>
      <c r="F211">
        <v>4</v>
      </c>
      <c r="G211">
        <v>1678129794.5999999</v>
      </c>
      <c r="H211">
        <f t="shared" si="102"/>
        <v>8.8048330190623801E-4</v>
      </c>
      <c r="I211">
        <f t="shared" si="103"/>
        <v>0.88048330190623803</v>
      </c>
      <c r="J211">
        <f t="shared" si="104"/>
        <v>8.4362033891959136</v>
      </c>
      <c r="K211">
        <f t="shared" si="105"/>
        <v>1276.1300000000001</v>
      </c>
      <c r="L211">
        <f t="shared" si="106"/>
        <v>1002.8784044071524</v>
      </c>
      <c r="M211">
        <f t="shared" si="107"/>
        <v>101.58050372630618</v>
      </c>
      <c r="N211">
        <f t="shared" si="108"/>
        <v>129.25787179242468</v>
      </c>
      <c r="O211">
        <f t="shared" si="109"/>
        <v>5.5802762781127835E-2</v>
      </c>
      <c r="P211">
        <f t="shared" si="110"/>
        <v>2.7634886882389411</v>
      </c>
      <c r="Q211">
        <f t="shared" si="111"/>
        <v>5.5184242248608122E-2</v>
      </c>
      <c r="R211">
        <f t="shared" si="112"/>
        <v>3.4545151662182028E-2</v>
      </c>
      <c r="S211">
        <f t="shared" si="113"/>
        <v>226.11303652121654</v>
      </c>
      <c r="T211">
        <f t="shared" si="114"/>
        <v>34.040277138435428</v>
      </c>
      <c r="U211">
        <f t="shared" si="115"/>
        <v>32.97438571428571</v>
      </c>
      <c r="V211">
        <f t="shared" si="116"/>
        <v>5.0448404491814527</v>
      </c>
      <c r="W211">
        <f t="shared" si="117"/>
        <v>69.687513599838212</v>
      </c>
      <c r="X211">
        <f t="shared" si="118"/>
        <v>3.4968839019617026</v>
      </c>
      <c r="Y211">
        <f t="shared" si="119"/>
        <v>5.0179490145704104</v>
      </c>
      <c r="Z211">
        <f t="shared" si="120"/>
        <v>1.5479565472197501</v>
      </c>
      <c r="AA211">
        <f t="shared" si="121"/>
        <v>-38.829313614065093</v>
      </c>
      <c r="AB211">
        <f t="shared" si="122"/>
        <v>-14.164236005386584</v>
      </c>
      <c r="AC211">
        <f t="shared" si="123"/>
        <v>-1.17300392792778</v>
      </c>
      <c r="AD211">
        <f t="shared" si="124"/>
        <v>171.94648297383711</v>
      </c>
      <c r="AE211">
        <f t="shared" si="125"/>
        <v>19.217665252680913</v>
      </c>
      <c r="AF211">
        <f t="shared" si="126"/>
        <v>0.87800995183546482</v>
      </c>
      <c r="AG211">
        <f t="shared" si="127"/>
        <v>8.4362033891959136</v>
      </c>
      <c r="AH211">
        <v>1338.839484730946</v>
      </c>
      <c r="AI211">
        <v>1324.3576363636359</v>
      </c>
      <c r="AJ211">
        <v>1.731653244066961</v>
      </c>
      <c r="AK211">
        <v>60.624577214499709</v>
      </c>
      <c r="AL211">
        <f t="shared" si="128"/>
        <v>0.88048330190623803</v>
      </c>
      <c r="AM211">
        <v>33.74132093547194</v>
      </c>
      <c r="AN211">
        <v>34.525816969696969</v>
      </c>
      <c r="AO211">
        <v>2.6297059692501351E-5</v>
      </c>
      <c r="AP211">
        <v>101.7342113738122</v>
      </c>
      <c r="AQ211">
        <v>11</v>
      </c>
      <c r="AR211">
        <v>2</v>
      </c>
      <c r="AS211">
        <f t="shared" si="129"/>
        <v>1</v>
      </c>
      <c r="AT211">
        <f t="shared" si="130"/>
        <v>0</v>
      </c>
      <c r="AU211">
        <f t="shared" si="131"/>
        <v>47241.780700156763</v>
      </c>
      <c r="AV211">
        <f t="shared" si="132"/>
        <v>1199.982857142857</v>
      </c>
      <c r="AW211">
        <f t="shared" si="133"/>
        <v>1025.9108707363816</v>
      </c>
      <c r="AX211">
        <f t="shared" si="134"/>
        <v>0.85493793901278015</v>
      </c>
      <c r="AY211">
        <f t="shared" si="135"/>
        <v>0.18843022229466563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1678129794.5999999</v>
      </c>
      <c r="BF211">
        <v>1276.1300000000001</v>
      </c>
      <c r="BG211">
        <v>1294.9028571428571</v>
      </c>
      <c r="BH211">
        <v>34.52384285714286</v>
      </c>
      <c r="BI211">
        <v>33.74138571428572</v>
      </c>
      <c r="BJ211">
        <v>1284.272857142857</v>
      </c>
      <c r="BK211">
        <v>34.268885714285723</v>
      </c>
      <c r="BL211">
        <v>650.02742857142857</v>
      </c>
      <c r="BM211">
        <v>101.1888571428571</v>
      </c>
      <c r="BN211">
        <v>0.1000960142857143</v>
      </c>
      <c r="BO211">
        <v>32.87931428571428</v>
      </c>
      <c r="BP211">
        <v>32.97438571428571</v>
      </c>
      <c r="BQ211">
        <v>999.89999999999986</v>
      </c>
      <c r="BR211">
        <v>0</v>
      </c>
      <c r="BS211">
        <v>0</v>
      </c>
      <c r="BT211">
        <v>8975.3557142857153</v>
      </c>
      <c r="BU211">
        <v>0</v>
      </c>
      <c r="BV211">
        <v>474.20142857142861</v>
      </c>
      <c r="BW211">
        <v>-18.772300000000001</v>
      </c>
      <c r="BX211">
        <v>1321.762857142857</v>
      </c>
      <c r="BY211">
        <v>1340.12</v>
      </c>
      <c r="BZ211">
        <v>0.78245328571428563</v>
      </c>
      <c r="CA211">
        <v>1294.9028571428571</v>
      </c>
      <c r="CB211">
        <v>33.74138571428572</v>
      </c>
      <c r="CC211">
        <v>3.49343</v>
      </c>
      <c r="CD211">
        <v>3.414252857142857</v>
      </c>
      <c r="CE211">
        <v>26.58784285714286</v>
      </c>
      <c r="CF211">
        <v>26.199285714285711</v>
      </c>
      <c r="CG211">
        <v>1199.982857142857</v>
      </c>
      <c r="CH211">
        <v>0.49998700000000001</v>
      </c>
      <c r="CI211">
        <v>0.50001299999999993</v>
      </c>
      <c r="CJ211">
        <v>0</v>
      </c>
      <c r="CK211">
        <v>993.53914285714279</v>
      </c>
      <c r="CL211">
        <v>4.9990899999999998</v>
      </c>
      <c r="CM211">
        <v>10631.2</v>
      </c>
      <c r="CN211">
        <v>9557.6728571428575</v>
      </c>
      <c r="CO211">
        <v>42.561999999999998</v>
      </c>
      <c r="CP211">
        <v>44.25</v>
      </c>
      <c r="CQ211">
        <v>43.311999999999998</v>
      </c>
      <c r="CR211">
        <v>43.5</v>
      </c>
      <c r="CS211">
        <v>43.875</v>
      </c>
      <c r="CT211">
        <v>597.47428571428566</v>
      </c>
      <c r="CU211">
        <v>597.50857142857137</v>
      </c>
      <c r="CV211">
        <v>0</v>
      </c>
      <c r="CW211">
        <v>1678129838.8</v>
      </c>
      <c r="CX211">
        <v>0</v>
      </c>
      <c r="CY211">
        <v>1678124978.5</v>
      </c>
      <c r="CZ211" t="s">
        <v>356</v>
      </c>
      <c r="DA211">
        <v>1678124978.5</v>
      </c>
      <c r="DB211">
        <v>1678124958</v>
      </c>
      <c r="DC211">
        <v>13</v>
      </c>
      <c r="DD211">
        <v>-0.20300000000000001</v>
      </c>
      <c r="DE211">
        <v>-1.0999999999999999E-2</v>
      </c>
      <c r="DF211">
        <v>-7.2679999999999998</v>
      </c>
      <c r="DG211">
        <v>0.23699999999999999</v>
      </c>
      <c r="DH211">
        <v>791</v>
      </c>
      <c r="DI211">
        <v>32</v>
      </c>
      <c r="DJ211">
        <v>0.03</v>
      </c>
      <c r="DK211">
        <v>7.0000000000000007E-2</v>
      </c>
      <c r="DL211">
        <v>-18.550687804878049</v>
      </c>
      <c r="DM211">
        <v>-1.2978827484083351</v>
      </c>
      <c r="DN211">
        <v>0.14453402029283871</v>
      </c>
      <c r="DO211">
        <v>0</v>
      </c>
      <c r="DP211">
        <v>0.77809731707317065</v>
      </c>
      <c r="DQ211">
        <v>1.6550784474704251E-2</v>
      </c>
      <c r="DR211">
        <v>2.201997224683385E-3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3.2965100000000001</v>
      </c>
      <c r="EB211">
        <v>2.6251000000000002</v>
      </c>
      <c r="EC211">
        <v>0.21854699999999999</v>
      </c>
      <c r="ED211">
        <v>0.218168</v>
      </c>
      <c r="EE211">
        <v>0.140569</v>
      </c>
      <c r="EF211">
        <v>0.137185</v>
      </c>
      <c r="EG211">
        <v>23547.9</v>
      </c>
      <c r="EH211">
        <v>23893.200000000001</v>
      </c>
      <c r="EI211">
        <v>28043.7</v>
      </c>
      <c r="EJ211">
        <v>29423.7</v>
      </c>
      <c r="EK211">
        <v>33188.5</v>
      </c>
      <c r="EL211">
        <v>35248.6</v>
      </c>
      <c r="EM211">
        <v>39603.800000000003</v>
      </c>
      <c r="EN211">
        <v>42052.3</v>
      </c>
      <c r="EO211">
        <v>2.20208</v>
      </c>
      <c r="EP211">
        <v>2.1984699999999999</v>
      </c>
      <c r="EQ211">
        <v>0.12531900000000001</v>
      </c>
      <c r="ER211">
        <v>0</v>
      </c>
      <c r="ES211">
        <v>30.948599999999999</v>
      </c>
      <c r="ET211">
        <v>999.9</v>
      </c>
      <c r="EU211">
        <v>73.2</v>
      </c>
      <c r="EV211">
        <v>33.4</v>
      </c>
      <c r="EW211">
        <v>37.377000000000002</v>
      </c>
      <c r="EX211">
        <v>56.350999999999999</v>
      </c>
      <c r="EY211">
        <v>-4.0665100000000001</v>
      </c>
      <c r="EZ211">
        <v>2</v>
      </c>
      <c r="FA211">
        <v>0.465889</v>
      </c>
      <c r="FB211">
        <v>0.17640500000000001</v>
      </c>
      <c r="FC211">
        <v>20.2746</v>
      </c>
      <c r="FD211">
        <v>5.2198399999999996</v>
      </c>
      <c r="FE211">
        <v>12.0097</v>
      </c>
      <c r="FF211">
        <v>4.9867499999999998</v>
      </c>
      <c r="FG211">
        <v>3.2845800000000001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1.8623000000000001</v>
      </c>
      <c r="FN211">
        <v>1.86432</v>
      </c>
      <c r="FO211">
        <v>1.8603499999999999</v>
      </c>
      <c r="FP211">
        <v>1.86111</v>
      </c>
      <c r="FQ211">
        <v>1.8602000000000001</v>
      </c>
      <c r="FR211">
        <v>1.8619300000000001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-8.15</v>
      </c>
      <c r="GH211">
        <v>0.255</v>
      </c>
      <c r="GI211">
        <v>-4.6300871571038451</v>
      </c>
      <c r="GJ211">
        <v>-4.6782648166075668E-3</v>
      </c>
      <c r="GK211">
        <v>2.0645039605938809E-6</v>
      </c>
      <c r="GL211">
        <v>-4.2957140779123221E-10</v>
      </c>
      <c r="GM211">
        <v>-8.3289933805379121E-2</v>
      </c>
      <c r="GN211">
        <v>6.7050777095108757E-4</v>
      </c>
      <c r="GO211">
        <v>6.3862846072479287E-4</v>
      </c>
      <c r="GP211">
        <v>-1.0801389653900339E-5</v>
      </c>
      <c r="GQ211">
        <v>6</v>
      </c>
      <c r="GR211">
        <v>2074</v>
      </c>
      <c r="GS211">
        <v>4</v>
      </c>
      <c r="GT211">
        <v>34</v>
      </c>
      <c r="GU211">
        <v>80.3</v>
      </c>
      <c r="GV211">
        <v>80.599999999999994</v>
      </c>
      <c r="GW211">
        <v>3.42896</v>
      </c>
      <c r="GX211">
        <v>2.50732</v>
      </c>
      <c r="GY211">
        <v>2.04834</v>
      </c>
      <c r="GZ211">
        <v>2.6208499999999999</v>
      </c>
      <c r="HA211">
        <v>2.1972700000000001</v>
      </c>
      <c r="HB211">
        <v>2.3559600000000001</v>
      </c>
      <c r="HC211">
        <v>38.575000000000003</v>
      </c>
      <c r="HD211">
        <v>14.2371</v>
      </c>
      <c r="HE211">
        <v>18</v>
      </c>
      <c r="HF211">
        <v>687.91200000000003</v>
      </c>
      <c r="HG211">
        <v>763.30700000000002</v>
      </c>
      <c r="HH211">
        <v>31.000699999999998</v>
      </c>
      <c r="HI211">
        <v>33.303199999999997</v>
      </c>
      <c r="HJ211">
        <v>30.000499999999999</v>
      </c>
      <c r="HK211">
        <v>33.227499999999999</v>
      </c>
      <c r="HL211">
        <v>33.241100000000003</v>
      </c>
      <c r="HM211">
        <v>68.5822</v>
      </c>
      <c r="HN211">
        <v>10.6053</v>
      </c>
      <c r="HO211">
        <v>100</v>
      </c>
      <c r="HP211">
        <v>31</v>
      </c>
      <c r="HQ211">
        <v>1308.02</v>
      </c>
      <c r="HR211">
        <v>33.814</v>
      </c>
      <c r="HS211">
        <v>98.845799999999997</v>
      </c>
      <c r="HT211">
        <v>97.519900000000007</v>
      </c>
    </row>
    <row r="212" spans="1:228" x14ac:dyDescent="0.2">
      <c r="A212">
        <v>197</v>
      </c>
      <c r="B212">
        <v>1678129800.5999999</v>
      </c>
      <c r="C212">
        <v>782.59999990463257</v>
      </c>
      <c r="D212" t="s">
        <v>753</v>
      </c>
      <c r="E212" t="s">
        <v>754</v>
      </c>
      <c r="F212">
        <v>4</v>
      </c>
      <c r="G212">
        <v>1678129798.2874999</v>
      </c>
      <c r="H212">
        <f t="shared" si="102"/>
        <v>8.8509537738013129E-4</v>
      </c>
      <c r="I212">
        <f t="shared" si="103"/>
        <v>0.88509537738013133</v>
      </c>
      <c r="J212">
        <f t="shared" si="104"/>
        <v>7.9752529432395729</v>
      </c>
      <c r="K212">
        <f t="shared" si="105"/>
        <v>1282.3987500000001</v>
      </c>
      <c r="L212">
        <f t="shared" si="106"/>
        <v>1022.8416054340956</v>
      </c>
      <c r="M212">
        <f t="shared" si="107"/>
        <v>103.60419701117746</v>
      </c>
      <c r="N212">
        <f t="shared" si="108"/>
        <v>129.89488503012245</v>
      </c>
      <c r="O212">
        <f t="shared" si="109"/>
        <v>5.598409976288482E-2</v>
      </c>
      <c r="P212">
        <f t="shared" si="110"/>
        <v>2.7677212462955931</v>
      </c>
      <c r="Q212">
        <f t="shared" si="111"/>
        <v>5.5362517586237871E-2</v>
      </c>
      <c r="R212">
        <f t="shared" si="112"/>
        <v>3.4656845025230899E-2</v>
      </c>
      <c r="S212">
        <f t="shared" si="113"/>
        <v>226.1173788599167</v>
      </c>
      <c r="T212">
        <f t="shared" si="114"/>
        <v>34.04307339739718</v>
      </c>
      <c r="U212">
        <f t="shared" si="115"/>
        <v>32.987324999999998</v>
      </c>
      <c r="V212">
        <f t="shared" si="116"/>
        <v>5.0485100682110389</v>
      </c>
      <c r="W212">
        <f t="shared" si="117"/>
        <v>69.676844899444617</v>
      </c>
      <c r="X212">
        <f t="shared" si="118"/>
        <v>3.4974642111724012</v>
      </c>
      <c r="Y212">
        <f t="shared" si="119"/>
        <v>5.0195502052652197</v>
      </c>
      <c r="Z212">
        <f t="shared" si="120"/>
        <v>1.5510458570386376</v>
      </c>
      <c r="AA212">
        <f t="shared" si="121"/>
        <v>-39.032706142463788</v>
      </c>
      <c r="AB212">
        <f t="shared" si="122"/>
        <v>-15.270125077083819</v>
      </c>
      <c r="AC212">
        <f t="shared" si="123"/>
        <v>-1.2627689209891042</v>
      </c>
      <c r="AD212">
        <f t="shared" si="124"/>
        <v>170.55177871937997</v>
      </c>
      <c r="AE212">
        <f t="shared" si="125"/>
        <v>19.008573651350851</v>
      </c>
      <c r="AF212">
        <f t="shared" si="126"/>
        <v>0.88248929736242177</v>
      </c>
      <c r="AG212">
        <f t="shared" si="127"/>
        <v>7.9752529432395729</v>
      </c>
      <c r="AH212">
        <v>1345.694542789025</v>
      </c>
      <c r="AI212">
        <v>1331.477393939392</v>
      </c>
      <c r="AJ212">
        <v>1.7787954625565059</v>
      </c>
      <c r="AK212">
        <v>60.624577214499709</v>
      </c>
      <c r="AL212">
        <f t="shared" si="128"/>
        <v>0.88509537738013133</v>
      </c>
      <c r="AM212">
        <v>33.742767756176939</v>
      </c>
      <c r="AN212">
        <v>34.531419999999997</v>
      </c>
      <c r="AO212">
        <v>2.5041615041634751E-5</v>
      </c>
      <c r="AP212">
        <v>101.7342113738122</v>
      </c>
      <c r="AQ212">
        <v>11</v>
      </c>
      <c r="AR212">
        <v>2</v>
      </c>
      <c r="AS212">
        <f t="shared" si="129"/>
        <v>1</v>
      </c>
      <c r="AT212">
        <f t="shared" si="130"/>
        <v>0</v>
      </c>
      <c r="AU212">
        <f t="shared" si="131"/>
        <v>47357.369769760408</v>
      </c>
      <c r="AV212">
        <f t="shared" si="132"/>
        <v>1200.01</v>
      </c>
      <c r="AW212">
        <f t="shared" si="133"/>
        <v>1025.933676093221</v>
      </c>
      <c r="AX212">
        <f t="shared" si="134"/>
        <v>0.85493760559763754</v>
      </c>
      <c r="AY212">
        <f t="shared" si="135"/>
        <v>0.18842957880344055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1678129798.2874999</v>
      </c>
      <c r="BF212">
        <v>1282.3987500000001</v>
      </c>
      <c r="BG212">
        <v>1300.99</v>
      </c>
      <c r="BH212">
        <v>34.529024999999997</v>
      </c>
      <c r="BI212">
        <v>33.742537499999997</v>
      </c>
      <c r="BJ212">
        <v>1290.55125</v>
      </c>
      <c r="BK212">
        <v>34.274000000000001</v>
      </c>
      <c r="BL212">
        <v>649.99212499999999</v>
      </c>
      <c r="BM212">
        <v>101.190625</v>
      </c>
      <c r="BN212">
        <v>9.9933049999999995E-2</v>
      </c>
      <c r="BO212">
        <v>32.884987499999987</v>
      </c>
      <c r="BP212">
        <v>32.987324999999998</v>
      </c>
      <c r="BQ212">
        <v>999.9</v>
      </c>
      <c r="BR212">
        <v>0</v>
      </c>
      <c r="BS212">
        <v>0</v>
      </c>
      <c r="BT212">
        <v>8997.65625</v>
      </c>
      <c r="BU212">
        <v>0</v>
      </c>
      <c r="BV212">
        <v>562.59337499999992</v>
      </c>
      <c r="BW212">
        <v>-18.589124999999999</v>
      </c>
      <c r="BX212">
        <v>1328.2637500000001</v>
      </c>
      <c r="BY212">
        <v>1346.41875</v>
      </c>
      <c r="BZ212">
        <v>0.78647762500000007</v>
      </c>
      <c r="CA212">
        <v>1300.99</v>
      </c>
      <c r="CB212">
        <v>33.742537499999997</v>
      </c>
      <c r="CC212">
        <v>3.4940074999999999</v>
      </c>
      <c r="CD212">
        <v>3.4144237500000001</v>
      </c>
      <c r="CE212">
        <v>26.590662500000001</v>
      </c>
      <c r="CF212">
        <v>26.2001375</v>
      </c>
      <c r="CG212">
        <v>1200.01</v>
      </c>
      <c r="CH212">
        <v>0.49999512499999998</v>
      </c>
      <c r="CI212">
        <v>0.5000048749999999</v>
      </c>
      <c r="CJ212">
        <v>0</v>
      </c>
      <c r="CK212">
        <v>993.24</v>
      </c>
      <c r="CL212">
        <v>4.9990899999999998</v>
      </c>
      <c r="CM212">
        <v>10624.0625</v>
      </c>
      <c r="CN212">
        <v>9557.9174999999996</v>
      </c>
      <c r="CO212">
        <v>42.561999999999998</v>
      </c>
      <c r="CP212">
        <v>44.296499999999988</v>
      </c>
      <c r="CQ212">
        <v>43.311999999999998</v>
      </c>
      <c r="CR212">
        <v>43.5</v>
      </c>
      <c r="CS212">
        <v>43.875</v>
      </c>
      <c r="CT212">
        <v>597.50125000000003</v>
      </c>
      <c r="CU212">
        <v>597.50874999999996</v>
      </c>
      <c r="CV212">
        <v>0</v>
      </c>
      <c r="CW212">
        <v>1678129842.4000001</v>
      </c>
      <c r="CX212">
        <v>0</v>
      </c>
      <c r="CY212">
        <v>1678124978.5</v>
      </c>
      <c r="CZ212" t="s">
        <v>356</v>
      </c>
      <c r="DA212">
        <v>1678124978.5</v>
      </c>
      <c r="DB212">
        <v>1678124958</v>
      </c>
      <c r="DC212">
        <v>13</v>
      </c>
      <c r="DD212">
        <v>-0.20300000000000001</v>
      </c>
      <c r="DE212">
        <v>-1.0999999999999999E-2</v>
      </c>
      <c r="DF212">
        <v>-7.2679999999999998</v>
      </c>
      <c r="DG212">
        <v>0.23699999999999999</v>
      </c>
      <c r="DH212">
        <v>791</v>
      </c>
      <c r="DI212">
        <v>32</v>
      </c>
      <c r="DJ212">
        <v>0.03</v>
      </c>
      <c r="DK212">
        <v>7.0000000000000007E-2</v>
      </c>
      <c r="DL212">
        <v>-18.58885853658537</v>
      </c>
      <c r="DM212">
        <v>-0.96186421349858797</v>
      </c>
      <c r="DN212">
        <v>0.14102821197713639</v>
      </c>
      <c r="DO212">
        <v>0</v>
      </c>
      <c r="DP212">
        <v>0.7798861707317073</v>
      </c>
      <c r="DQ212">
        <v>3.2731412168662988E-2</v>
      </c>
      <c r="DR212">
        <v>3.6449679037861438E-3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3.2966000000000002</v>
      </c>
      <c r="EB212">
        <v>2.6251899999999999</v>
      </c>
      <c r="EC212">
        <v>0.21926100000000001</v>
      </c>
      <c r="ED212">
        <v>0.21884500000000001</v>
      </c>
      <c r="EE212">
        <v>0.14058799999999999</v>
      </c>
      <c r="EF212">
        <v>0.137188</v>
      </c>
      <c r="EG212">
        <v>23526.2</v>
      </c>
      <c r="EH212">
        <v>23872.2</v>
      </c>
      <c r="EI212">
        <v>28043.599999999999</v>
      </c>
      <c r="EJ212">
        <v>29423.4</v>
      </c>
      <c r="EK212">
        <v>33187.800000000003</v>
      </c>
      <c r="EL212">
        <v>35248.300000000003</v>
      </c>
      <c r="EM212">
        <v>39603.800000000003</v>
      </c>
      <c r="EN212">
        <v>42052</v>
      </c>
      <c r="EO212">
        <v>2.2021000000000002</v>
      </c>
      <c r="EP212">
        <v>2.1984499999999998</v>
      </c>
      <c r="EQ212">
        <v>0.124946</v>
      </c>
      <c r="ER212">
        <v>0</v>
      </c>
      <c r="ES212">
        <v>30.966000000000001</v>
      </c>
      <c r="ET212">
        <v>999.9</v>
      </c>
      <c r="EU212">
        <v>73.2</v>
      </c>
      <c r="EV212">
        <v>33.4</v>
      </c>
      <c r="EW212">
        <v>37.374899999999997</v>
      </c>
      <c r="EX212">
        <v>56.441000000000003</v>
      </c>
      <c r="EY212">
        <v>-4.0344499999999996</v>
      </c>
      <c r="EZ212">
        <v>2</v>
      </c>
      <c r="FA212">
        <v>0.466275</v>
      </c>
      <c r="FB212">
        <v>0.17876900000000001</v>
      </c>
      <c r="FC212">
        <v>20.2746</v>
      </c>
      <c r="FD212">
        <v>5.2192400000000001</v>
      </c>
      <c r="FE212">
        <v>12.0097</v>
      </c>
      <c r="FF212">
        <v>4.9866999999999999</v>
      </c>
      <c r="FG212">
        <v>3.2844799999999998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1.86229</v>
      </c>
      <c r="FN212">
        <v>1.86432</v>
      </c>
      <c r="FO212">
        <v>1.8603499999999999</v>
      </c>
      <c r="FP212">
        <v>1.86111</v>
      </c>
      <c r="FQ212">
        <v>1.8602000000000001</v>
      </c>
      <c r="FR212">
        <v>1.86192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-8.15</v>
      </c>
      <c r="GH212">
        <v>0.255</v>
      </c>
      <c r="GI212">
        <v>-4.6300871571038451</v>
      </c>
      <c r="GJ212">
        <v>-4.6782648166075668E-3</v>
      </c>
      <c r="GK212">
        <v>2.0645039605938809E-6</v>
      </c>
      <c r="GL212">
        <v>-4.2957140779123221E-10</v>
      </c>
      <c r="GM212">
        <v>-8.3289933805379121E-2</v>
      </c>
      <c r="GN212">
        <v>6.7050777095108757E-4</v>
      </c>
      <c r="GO212">
        <v>6.3862846072479287E-4</v>
      </c>
      <c r="GP212">
        <v>-1.0801389653900339E-5</v>
      </c>
      <c r="GQ212">
        <v>6</v>
      </c>
      <c r="GR212">
        <v>2074</v>
      </c>
      <c r="GS212">
        <v>4</v>
      </c>
      <c r="GT212">
        <v>34</v>
      </c>
      <c r="GU212">
        <v>80.400000000000006</v>
      </c>
      <c r="GV212">
        <v>80.7</v>
      </c>
      <c r="GW212">
        <v>3.4436</v>
      </c>
      <c r="GX212">
        <v>2.51831</v>
      </c>
      <c r="GY212">
        <v>2.04834</v>
      </c>
      <c r="GZ212">
        <v>2.6220699999999999</v>
      </c>
      <c r="HA212">
        <v>2.1972700000000001</v>
      </c>
      <c r="HB212">
        <v>2.3168899999999999</v>
      </c>
      <c r="HC212">
        <v>38.575000000000003</v>
      </c>
      <c r="HD212">
        <v>14.193300000000001</v>
      </c>
      <c r="HE212">
        <v>18</v>
      </c>
      <c r="HF212">
        <v>687.96400000000006</v>
      </c>
      <c r="HG212">
        <v>763.32399999999996</v>
      </c>
      <c r="HH212">
        <v>31.000699999999998</v>
      </c>
      <c r="HI212">
        <v>33.307000000000002</v>
      </c>
      <c r="HJ212">
        <v>30.000499999999999</v>
      </c>
      <c r="HK212">
        <v>33.230400000000003</v>
      </c>
      <c r="HL212">
        <v>33.244500000000002</v>
      </c>
      <c r="HM212">
        <v>68.8566</v>
      </c>
      <c r="HN212">
        <v>10.6053</v>
      </c>
      <c r="HO212">
        <v>100</v>
      </c>
      <c r="HP212">
        <v>31</v>
      </c>
      <c r="HQ212">
        <v>1314.7</v>
      </c>
      <c r="HR212">
        <v>33.838099999999997</v>
      </c>
      <c r="HS212">
        <v>98.845600000000005</v>
      </c>
      <c r="HT212">
        <v>97.519000000000005</v>
      </c>
    </row>
    <row r="213" spans="1:228" x14ac:dyDescent="0.2">
      <c r="A213">
        <v>198</v>
      </c>
      <c r="B213">
        <v>1678129804.5999999</v>
      </c>
      <c r="C213">
        <v>786.59999990463257</v>
      </c>
      <c r="D213" t="s">
        <v>755</v>
      </c>
      <c r="E213" t="s">
        <v>756</v>
      </c>
      <c r="F213">
        <v>4</v>
      </c>
      <c r="G213">
        <v>1678129802.5999999</v>
      </c>
      <c r="H213">
        <f t="shared" si="102"/>
        <v>8.8609570749420248E-4</v>
      </c>
      <c r="I213">
        <f t="shared" si="103"/>
        <v>0.88609570749420252</v>
      </c>
      <c r="J213">
        <f t="shared" si="104"/>
        <v>8.0499428636943229</v>
      </c>
      <c r="K213">
        <f t="shared" si="105"/>
        <v>1289.6785714285711</v>
      </c>
      <c r="L213">
        <f t="shared" si="106"/>
        <v>1027.6650783083712</v>
      </c>
      <c r="M213">
        <f t="shared" si="107"/>
        <v>104.09318774291222</v>
      </c>
      <c r="N213">
        <f t="shared" si="108"/>
        <v>130.63278737145302</v>
      </c>
      <c r="O213">
        <f t="shared" si="109"/>
        <v>5.5960418633796465E-2</v>
      </c>
      <c r="P213">
        <f t="shared" si="110"/>
        <v>2.763895259442017</v>
      </c>
      <c r="Q213">
        <f t="shared" si="111"/>
        <v>5.5338509645009817E-2</v>
      </c>
      <c r="R213">
        <f t="shared" si="112"/>
        <v>3.4641868577130155E-2</v>
      </c>
      <c r="S213">
        <f t="shared" si="113"/>
        <v>226.10928352224906</v>
      </c>
      <c r="T213">
        <f t="shared" si="114"/>
        <v>34.05336348670135</v>
      </c>
      <c r="U213">
        <f t="shared" si="115"/>
        <v>32.996985714285707</v>
      </c>
      <c r="V213">
        <f t="shared" si="116"/>
        <v>5.0512513889831387</v>
      </c>
      <c r="W213">
        <f t="shared" si="117"/>
        <v>69.647663804080921</v>
      </c>
      <c r="X213">
        <f t="shared" si="118"/>
        <v>3.4977969764251302</v>
      </c>
      <c r="Y213">
        <f t="shared" si="119"/>
        <v>5.0221310886527988</v>
      </c>
      <c r="Z213">
        <f t="shared" si="120"/>
        <v>1.5534544125580085</v>
      </c>
      <c r="AA213">
        <f t="shared" si="121"/>
        <v>-39.076820700494331</v>
      </c>
      <c r="AB213">
        <f t="shared" si="122"/>
        <v>-15.32644675478058</v>
      </c>
      <c r="AC213">
        <f t="shared" si="123"/>
        <v>-1.269297932013425</v>
      </c>
      <c r="AD213">
        <f t="shared" si="124"/>
        <v>170.43671813496073</v>
      </c>
      <c r="AE213">
        <f t="shared" si="125"/>
        <v>18.846689231834787</v>
      </c>
      <c r="AF213">
        <f t="shared" si="126"/>
        <v>0.88265683913888804</v>
      </c>
      <c r="AG213">
        <f t="shared" si="127"/>
        <v>8.0499428636943229</v>
      </c>
      <c r="AH213">
        <v>1352.518661243231</v>
      </c>
      <c r="AI213">
        <v>1338.4032121212119</v>
      </c>
      <c r="AJ213">
        <v>1.7323470757777879</v>
      </c>
      <c r="AK213">
        <v>60.624577214499709</v>
      </c>
      <c r="AL213">
        <f t="shared" si="128"/>
        <v>0.88609570749420252</v>
      </c>
      <c r="AM213">
        <v>33.745089443541303</v>
      </c>
      <c r="AN213">
        <v>34.534712121212117</v>
      </c>
      <c r="AO213">
        <v>6.4057597533087534E-6</v>
      </c>
      <c r="AP213">
        <v>101.7342113738122</v>
      </c>
      <c r="AQ213">
        <v>11</v>
      </c>
      <c r="AR213">
        <v>2</v>
      </c>
      <c r="AS213">
        <f t="shared" si="129"/>
        <v>1</v>
      </c>
      <c r="AT213">
        <f t="shared" si="130"/>
        <v>0</v>
      </c>
      <c r="AU213">
        <f t="shared" si="131"/>
        <v>47250.689247135881</v>
      </c>
      <c r="AV213">
        <f t="shared" si="132"/>
        <v>1199.9557142857141</v>
      </c>
      <c r="AW213">
        <f t="shared" si="133"/>
        <v>1025.8883707369162</v>
      </c>
      <c r="AX213">
        <f t="shared" si="134"/>
        <v>0.85493852691687611</v>
      </c>
      <c r="AY213">
        <f t="shared" si="135"/>
        <v>0.18843135694957119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1678129802.5999999</v>
      </c>
      <c r="BF213">
        <v>1289.6785714285711</v>
      </c>
      <c r="BG213">
        <v>1308.1257142857139</v>
      </c>
      <c r="BH213">
        <v>34.532171428571431</v>
      </c>
      <c r="BI213">
        <v>33.745571428571431</v>
      </c>
      <c r="BJ213">
        <v>1297.841428571428</v>
      </c>
      <c r="BK213">
        <v>34.277157142857142</v>
      </c>
      <c r="BL213">
        <v>650.02042857142862</v>
      </c>
      <c r="BM213">
        <v>101.191</v>
      </c>
      <c r="BN213">
        <v>9.9965257142857131E-2</v>
      </c>
      <c r="BO213">
        <v>32.894128571428567</v>
      </c>
      <c r="BP213">
        <v>32.996985714285707</v>
      </c>
      <c r="BQ213">
        <v>999.89999999999986</v>
      </c>
      <c r="BR213">
        <v>0</v>
      </c>
      <c r="BS213">
        <v>0</v>
      </c>
      <c r="BT213">
        <v>8977.3214285714294</v>
      </c>
      <c r="BU213">
        <v>0</v>
      </c>
      <c r="BV213">
        <v>401.96928571428577</v>
      </c>
      <c r="BW213">
        <v>-18.448328571428569</v>
      </c>
      <c r="BX213">
        <v>1335.805714285714</v>
      </c>
      <c r="BY213">
        <v>1353.8114285714289</v>
      </c>
      <c r="BZ213">
        <v>0.78659071428571448</v>
      </c>
      <c r="CA213">
        <v>1308.1257142857139</v>
      </c>
      <c r="CB213">
        <v>33.745571428571431</v>
      </c>
      <c r="CC213">
        <v>3.4943371428571428</v>
      </c>
      <c r="CD213">
        <v>3.4147414285714279</v>
      </c>
      <c r="CE213">
        <v>26.59224285714286</v>
      </c>
      <c r="CF213">
        <v>26.201699999999999</v>
      </c>
      <c r="CG213">
        <v>1199.9557142857141</v>
      </c>
      <c r="CH213">
        <v>0.49996499999999999</v>
      </c>
      <c r="CI213">
        <v>0.50003500000000012</v>
      </c>
      <c r="CJ213">
        <v>0</v>
      </c>
      <c r="CK213">
        <v>993.23185714285717</v>
      </c>
      <c r="CL213">
        <v>4.9990899999999998</v>
      </c>
      <c r="CM213">
        <v>10609.971428571431</v>
      </c>
      <c r="CN213">
        <v>9557.3614285714284</v>
      </c>
      <c r="CO213">
        <v>42.561999999999998</v>
      </c>
      <c r="CP213">
        <v>44.311999999999998</v>
      </c>
      <c r="CQ213">
        <v>43.311999999999998</v>
      </c>
      <c r="CR213">
        <v>43.5</v>
      </c>
      <c r="CS213">
        <v>43.875</v>
      </c>
      <c r="CT213">
        <v>597.43714285714293</v>
      </c>
      <c r="CU213">
        <v>597.51857142857148</v>
      </c>
      <c r="CV213">
        <v>0</v>
      </c>
      <c r="CW213">
        <v>1678129846.5999999</v>
      </c>
      <c r="CX213">
        <v>0</v>
      </c>
      <c r="CY213">
        <v>1678124978.5</v>
      </c>
      <c r="CZ213" t="s">
        <v>356</v>
      </c>
      <c r="DA213">
        <v>1678124978.5</v>
      </c>
      <c r="DB213">
        <v>1678124958</v>
      </c>
      <c r="DC213">
        <v>13</v>
      </c>
      <c r="DD213">
        <v>-0.20300000000000001</v>
      </c>
      <c r="DE213">
        <v>-1.0999999999999999E-2</v>
      </c>
      <c r="DF213">
        <v>-7.2679999999999998</v>
      </c>
      <c r="DG213">
        <v>0.23699999999999999</v>
      </c>
      <c r="DH213">
        <v>791</v>
      </c>
      <c r="DI213">
        <v>32</v>
      </c>
      <c r="DJ213">
        <v>0.03</v>
      </c>
      <c r="DK213">
        <v>7.0000000000000007E-2</v>
      </c>
      <c r="DL213">
        <v>-18.589812195121951</v>
      </c>
      <c r="DM213">
        <v>4.7945644599322157E-2</v>
      </c>
      <c r="DN213">
        <v>0.13995388647366611</v>
      </c>
      <c r="DO213">
        <v>1</v>
      </c>
      <c r="DP213">
        <v>0.78189124390243903</v>
      </c>
      <c r="DQ213">
        <v>3.8006675958188268E-2</v>
      </c>
      <c r="DR213">
        <v>4.1447278340755222E-3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2</v>
      </c>
      <c r="DY213">
        <v>2</v>
      </c>
      <c r="DZ213" t="s">
        <v>694</v>
      </c>
      <c r="EA213">
        <v>3.2966199999999999</v>
      </c>
      <c r="EB213">
        <v>2.6251000000000002</v>
      </c>
      <c r="EC213">
        <v>0.21995500000000001</v>
      </c>
      <c r="ED213">
        <v>0.219531</v>
      </c>
      <c r="EE213">
        <v>0.140595</v>
      </c>
      <c r="EF213">
        <v>0.13719899999999999</v>
      </c>
      <c r="EG213">
        <v>23505.5</v>
      </c>
      <c r="EH213">
        <v>23851.1</v>
      </c>
      <c r="EI213">
        <v>28044</v>
      </c>
      <c r="EJ213">
        <v>29423.3</v>
      </c>
      <c r="EK213">
        <v>33187.800000000003</v>
      </c>
      <c r="EL213">
        <v>35248.300000000003</v>
      </c>
      <c r="EM213">
        <v>39604.1</v>
      </c>
      <c r="EN213">
        <v>42052.5</v>
      </c>
      <c r="EO213">
        <v>2.2021700000000002</v>
      </c>
      <c r="EP213">
        <v>2.19842</v>
      </c>
      <c r="EQ213">
        <v>0.124276</v>
      </c>
      <c r="ER213">
        <v>0</v>
      </c>
      <c r="ES213">
        <v>30.982399999999998</v>
      </c>
      <c r="ET213">
        <v>999.9</v>
      </c>
      <c r="EU213">
        <v>73.2</v>
      </c>
      <c r="EV213">
        <v>33.4</v>
      </c>
      <c r="EW213">
        <v>37.375999999999998</v>
      </c>
      <c r="EX213">
        <v>56.350999999999999</v>
      </c>
      <c r="EY213">
        <v>-4.1987199999999998</v>
      </c>
      <c r="EZ213">
        <v>2</v>
      </c>
      <c r="FA213">
        <v>0.46648600000000001</v>
      </c>
      <c r="FB213">
        <v>0.18086099999999999</v>
      </c>
      <c r="FC213">
        <v>20.274699999999999</v>
      </c>
      <c r="FD213">
        <v>5.2187900000000003</v>
      </c>
      <c r="FE213">
        <v>12.0099</v>
      </c>
      <c r="FF213">
        <v>4.9866000000000001</v>
      </c>
      <c r="FG213">
        <v>3.2845499999999999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1.8622700000000001</v>
      </c>
      <c r="FN213">
        <v>1.86432</v>
      </c>
      <c r="FO213">
        <v>1.86036</v>
      </c>
      <c r="FP213">
        <v>1.86111</v>
      </c>
      <c r="FQ213">
        <v>1.8602000000000001</v>
      </c>
      <c r="FR213">
        <v>1.8619300000000001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-8.17</v>
      </c>
      <c r="GH213">
        <v>0.255</v>
      </c>
      <c r="GI213">
        <v>-4.6300871571038451</v>
      </c>
      <c r="GJ213">
        <v>-4.6782648166075668E-3</v>
      </c>
      <c r="GK213">
        <v>2.0645039605938809E-6</v>
      </c>
      <c r="GL213">
        <v>-4.2957140779123221E-10</v>
      </c>
      <c r="GM213">
        <v>-8.3289933805379121E-2</v>
      </c>
      <c r="GN213">
        <v>6.7050777095108757E-4</v>
      </c>
      <c r="GO213">
        <v>6.3862846072479287E-4</v>
      </c>
      <c r="GP213">
        <v>-1.0801389653900339E-5</v>
      </c>
      <c r="GQ213">
        <v>6</v>
      </c>
      <c r="GR213">
        <v>2074</v>
      </c>
      <c r="GS213">
        <v>4</v>
      </c>
      <c r="GT213">
        <v>34</v>
      </c>
      <c r="GU213">
        <v>80.400000000000006</v>
      </c>
      <c r="GV213">
        <v>80.8</v>
      </c>
      <c r="GW213">
        <v>3.45703</v>
      </c>
      <c r="GX213">
        <v>2.5158700000000001</v>
      </c>
      <c r="GY213">
        <v>2.04834</v>
      </c>
      <c r="GZ213">
        <v>2.6208499999999999</v>
      </c>
      <c r="HA213">
        <v>2.1972700000000001</v>
      </c>
      <c r="HB213">
        <v>2.3168899999999999</v>
      </c>
      <c r="HC213">
        <v>38.575000000000003</v>
      </c>
      <c r="HD213">
        <v>14.175800000000001</v>
      </c>
      <c r="HE213">
        <v>18</v>
      </c>
      <c r="HF213">
        <v>688.05799999999999</v>
      </c>
      <c r="HG213">
        <v>763.33299999999997</v>
      </c>
      <c r="HH213">
        <v>31.000599999999999</v>
      </c>
      <c r="HI213">
        <v>33.31</v>
      </c>
      <c r="HJ213">
        <v>30.000399999999999</v>
      </c>
      <c r="HK213">
        <v>33.233400000000003</v>
      </c>
      <c r="HL213">
        <v>33.247</v>
      </c>
      <c r="HM213">
        <v>69.138400000000004</v>
      </c>
      <c r="HN213">
        <v>10.6053</v>
      </c>
      <c r="HO213">
        <v>100</v>
      </c>
      <c r="HP213">
        <v>31</v>
      </c>
      <c r="HQ213">
        <v>1321.38</v>
      </c>
      <c r="HR213">
        <v>33.863599999999998</v>
      </c>
      <c r="HS213">
        <v>98.846599999999995</v>
      </c>
      <c r="HT213">
        <v>97.519599999999997</v>
      </c>
    </row>
    <row r="214" spans="1:228" x14ac:dyDescent="0.2">
      <c r="A214">
        <v>199</v>
      </c>
      <c r="B214">
        <v>1678129808.5999999</v>
      </c>
      <c r="C214">
        <v>790.59999990463257</v>
      </c>
      <c r="D214" t="s">
        <v>757</v>
      </c>
      <c r="E214" t="s">
        <v>758</v>
      </c>
      <c r="F214">
        <v>4</v>
      </c>
      <c r="G214">
        <v>1678129806.2874999</v>
      </c>
      <c r="H214">
        <f t="shared" si="102"/>
        <v>8.7806390436565007E-4</v>
      </c>
      <c r="I214">
        <f t="shared" si="103"/>
        <v>0.87806390436565007</v>
      </c>
      <c r="J214">
        <f t="shared" si="104"/>
        <v>8.2526156032274223</v>
      </c>
      <c r="K214">
        <f t="shared" si="105"/>
        <v>1295.7750000000001</v>
      </c>
      <c r="L214">
        <f t="shared" si="106"/>
        <v>1025.439206708046</v>
      </c>
      <c r="M214">
        <f t="shared" si="107"/>
        <v>103.86750426316659</v>
      </c>
      <c r="N214">
        <f t="shared" si="108"/>
        <v>131.25001897350282</v>
      </c>
      <c r="O214">
        <f t="shared" si="109"/>
        <v>5.5397963312140759E-2</v>
      </c>
      <c r="P214">
        <f t="shared" si="110"/>
        <v>2.7640423766937432</v>
      </c>
      <c r="Q214">
        <f t="shared" si="111"/>
        <v>5.478845166036387E-2</v>
      </c>
      <c r="R214">
        <f t="shared" si="112"/>
        <v>3.4296985593098336E-2</v>
      </c>
      <c r="S214">
        <f t="shared" si="113"/>
        <v>226.10573548644692</v>
      </c>
      <c r="T214">
        <f t="shared" si="114"/>
        <v>34.059822410909582</v>
      </c>
      <c r="U214">
        <f t="shared" si="115"/>
        <v>33.0022375</v>
      </c>
      <c r="V214">
        <f t="shared" si="116"/>
        <v>5.0527421771222292</v>
      </c>
      <c r="W214">
        <f t="shared" si="117"/>
        <v>69.633299397798382</v>
      </c>
      <c r="X214">
        <f t="shared" si="118"/>
        <v>3.4979303762980809</v>
      </c>
      <c r="Y214">
        <f t="shared" si="119"/>
        <v>5.0233586610843206</v>
      </c>
      <c r="Z214">
        <f t="shared" si="120"/>
        <v>1.5548118008241483</v>
      </c>
      <c r="AA214">
        <f t="shared" si="121"/>
        <v>-38.722618182525167</v>
      </c>
      <c r="AB214">
        <f t="shared" si="122"/>
        <v>-15.462174396685432</v>
      </c>
      <c r="AC214">
        <f t="shared" si="123"/>
        <v>-1.2805306567119681</v>
      </c>
      <c r="AD214">
        <f t="shared" si="124"/>
        <v>170.64041225052435</v>
      </c>
      <c r="AE214">
        <f t="shared" si="125"/>
        <v>18.993510560602918</v>
      </c>
      <c r="AF214">
        <f t="shared" si="126"/>
        <v>0.88091360428677845</v>
      </c>
      <c r="AG214">
        <f t="shared" si="127"/>
        <v>8.2526156032274223</v>
      </c>
      <c r="AH214">
        <v>1359.5236728000609</v>
      </c>
      <c r="AI214">
        <v>1345.255757575758</v>
      </c>
      <c r="AJ214">
        <v>1.72113135102076</v>
      </c>
      <c r="AK214">
        <v>60.624577214499709</v>
      </c>
      <c r="AL214">
        <f t="shared" si="128"/>
        <v>0.87806390436565007</v>
      </c>
      <c r="AM214">
        <v>33.748817076682222</v>
      </c>
      <c r="AN214">
        <v>34.531410909090908</v>
      </c>
      <c r="AO214">
        <v>-9.1184110874606232E-6</v>
      </c>
      <c r="AP214">
        <v>101.7342113738122</v>
      </c>
      <c r="AQ214">
        <v>11</v>
      </c>
      <c r="AR214">
        <v>2</v>
      </c>
      <c r="AS214">
        <f t="shared" si="129"/>
        <v>1</v>
      </c>
      <c r="AT214">
        <f t="shared" si="130"/>
        <v>0</v>
      </c>
      <c r="AU214">
        <f t="shared" si="131"/>
        <v>47254.062500054431</v>
      </c>
      <c r="AV214">
        <f t="shared" si="132"/>
        <v>1199.9375</v>
      </c>
      <c r="AW214">
        <f t="shared" si="133"/>
        <v>1025.8727385940138</v>
      </c>
      <c r="AX214">
        <f t="shared" si="134"/>
        <v>0.85493847687401536</v>
      </c>
      <c r="AY214">
        <f t="shared" si="135"/>
        <v>0.18843126036684987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1678129806.2874999</v>
      </c>
      <c r="BF214">
        <v>1295.7750000000001</v>
      </c>
      <c r="BG214">
        <v>1314.3612499999999</v>
      </c>
      <c r="BH214">
        <v>34.533562500000002</v>
      </c>
      <c r="BI214">
        <v>33.748487500000003</v>
      </c>
      <c r="BJ214">
        <v>1303.9475</v>
      </c>
      <c r="BK214">
        <v>34.278512500000012</v>
      </c>
      <c r="BL214">
        <v>649.99587500000007</v>
      </c>
      <c r="BM214">
        <v>101.19074999999999</v>
      </c>
      <c r="BN214">
        <v>9.9997987499999996E-2</v>
      </c>
      <c r="BO214">
        <v>32.898474999999998</v>
      </c>
      <c r="BP214">
        <v>33.0022375</v>
      </c>
      <c r="BQ214">
        <v>999.9</v>
      </c>
      <c r="BR214">
        <v>0</v>
      </c>
      <c r="BS214">
        <v>0</v>
      </c>
      <c r="BT214">
        <v>8978.1237499999988</v>
      </c>
      <c r="BU214">
        <v>0</v>
      </c>
      <c r="BV214">
        <v>309.84649999999999</v>
      </c>
      <c r="BW214">
        <v>-18.5855</v>
      </c>
      <c r="BX214">
        <v>1342.1224999999999</v>
      </c>
      <c r="BY214">
        <v>1360.26875</v>
      </c>
      <c r="BZ214">
        <v>0.78508962500000012</v>
      </c>
      <c r="CA214">
        <v>1314.3612499999999</v>
      </c>
      <c r="CB214">
        <v>33.748487500000003</v>
      </c>
      <c r="CC214">
        <v>3.4944725000000001</v>
      </c>
      <c r="CD214">
        <v>3.4150287499999998</v>
      </c>
      <c r="CE214">
        <v>26.592912500000001</v>
      </c>
      <c r="CF214">
        <v>26.203125</v>
      </c>
      <c r="CG214">
        <v>1199.9375</v>
      </c>
      <c r="CH214">
        <v>0.49996737499999999</v>
      </c>
      <c r="CI214">
        <v>0.50003262500000001</v>
      </c>
      <c r="CJ214">
        <v>0</v>
      </c>
      <c r="CK214">
        <v>993.21699999999998</v>
      </c>
      <c r="CL214">
        <v>4.9990899999999998</v>
      </c>
      <c r="CM214">
        <v>10605.625</v>
      </c>
      <c r="CN214">
        <v>9557.2312500000007</v>
      </c>
      <c r="CO214">
        <v>42.561999999999998</v>
      </c>
      <c r="CP214">
        <v>44.311999999999998</v>
      </c>
      <c r="CQ214">
        <v>43.311999999999998</v>
      </c>
      <c r="CR214">
        <v>43.5</v>
      </c>
      <c r="CS214">
        <v>43.890500000000003</v>
      </c>
      <c r="CT214">
        <v>597.43000000000006</v>
      </c>
      <c r="CU214">
        <v>597.50750000000005</v>
      </c>
      <c r="CV214">
        <v>0</v>
      </c>
      <c r="CW214">
        <v>1678129850.8</v>
      </c>
      <c r="CX214">
        <v>0</v>
      </c>
      <c r="CY214">
        <v>1678124978.5</v>
      </c>
      <c r="CZ214" t="s">
        <v>356</v>
      </c>
      <c r="DA214">
        <v>1678124978.5</v>
      </c>
      <c r="DB214">
        <v>1678124958</v>
      </c>
      <c r="DC214">
        <v>13</v>
      </c>
      <c r="DD214">
        <v>-0.20300000000000001</v>
      </c>
      <c r="DE214">
        <v>-1.0999999999999999E-2</v>
      </c>
      <c r="DF214">
        <v>-7.2679999999999998</v>
      </c>
      <c r="DG214">
        <v>0.23699999999999999</v>
      </c>
      <c r="DH214">
        <v>791</v>
      </c>
      <c r="DI214">
        <v>32</v>
      </c>
      <c r="DJ214">
        <v>0.03</v>
      </c>
      <c r="DK214">
        <v>7.0000000000000007E-2</v>
      </c>
      <c r="DL214">
        <v>-18.609307317073171</v>
      </c>
      <c r="DM214">
        <v>0.58873588850171288</v>
      </c>
      <c r="DN214">
        <v>0.13025472865391211</v>
      </c>
      <c r="DO214">
        <v>0</v>
      </c>
      <c r="DP214">
        <v>0.78346448780487798</v>
      </c>
      <c r="DQ214">
        <v>3.0009554006969148E-2</v>
      </c>
      <c r="DR214">
        <v>3.7657965964651911E-3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3.2964000000000002</v>
      </c>
      <c r="EB214">
        <v>2.6252300000000002</v>
      </c>
      <c r="EC214">
        <v>0.220641</v>
      </c>
      <c r="ED214">
        <v>0.22022800000000001</v>
      </c>
      <c r="EE214">
        <v>0.14058599999999999</v>
      </c>
      <c r="EF214">
        <v>0.13719999999999999</v>
      </c>
      <c r="EG214">
        <v>23484</v>
      </c>
      <c r="EH214">
        <v>23829.4</v>
      </c>
      <c r="EI214">
        <v>28043.1</v>
      </c>
      <c r="EJ214">
        <v>29422.9</v>
      </c>
      <c r="EK214">
        <v>33187</v>
      </c>
      <c r="EL214">
        <v>35247.599999999999</v>
      </c>
      <c r="EM214">
        <v>39602.6</v>
      </c>
      <c r="EN214">
        <v>42051.7</v>
      </c>
      <c r="EO214">
        <v>2.2020499999999998</v>
      </c>
      <c r="EP214">
        <v>2.1986300000000001</v>
      </c>
      <c r="EQ214">
        <v>0.12420100000000001</v>
      </c>
      <c r="ER214">
        <v>0</v>
      </c>
      <c r="ES214">
        <v>30.997399999999999</v>
      </c>
      <c r="ET214">
        <v>999.9</v>
      </c>
      <c r="EU214">
        <v>73.2</v>
      </c>
      <c r="EV214">
        <v>33.4</v>
      </c>
      <c r="EW214">
        <v>37.375799999999998</v>
      </c>
      <c r="EX214">
        <v>56.680999999999997</v>
      </c>
      <c r="EY214">
        <v>-4.1185900000000002</v>
      </c>
      <c r="EZ214">
        <v>2</v>
      </c>
      <c r="FA214">
        <v>0.46686699999999998</v>
      </c>
      <c r="FB214">
        <v>0.181667</v>
      </c>
      <c r="FC214">
        <v>20.2746</v>
      </c>
      <c r="FD214">
        <v>5.2195400000000003</v>
      </c>
      <c r="FE214">
        <v>12.0098</v>
      </c>
      <c r="FF214">
        <v>4.9866999999999999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1.86229</v>
      </c>
      <c r="FN214">
        <v>1.86432</v>
      </c>
      <c r="FO214">
        <v>1.8603499999999999</v>
      </c>
      <c r="FP214">
        <v>1.86111</v>
      </c>
      <c r="FQ214">
        <v>1.8602000000000001</v>
      </c>
      <c r="FR214">
        <v>1.8619399999999999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-8.17</v>
      </c>
      <c r="GH214">
        <v>0.255</v>
      </c>
      <c r="GI214">
        <v>-4.6300871571038451</v>
      </c>
      <c r="GJ214">
        <v>-4.6782648166075668E-3</v>
      </c>
      <c r="GK214">
        <v>2.0645039605938809E-6</v>
      </c>
      <c r="GL214">
        <v>-4.2957140779123221E-10</v>
      </c>
      <c r="GM214">
        <v>-8.3289933805379121E-2</v>
      </c>
      <c r="GN214">
        <v>6.7050777095108757E-4</v>
      </c>
      <c r="GO214">
        <v>6.3862846072479287E-4</v>
      </c>
      <c r="GP214">
        <v>-1.0801389653900339E-5</v>
      </c>
      <c r="GQ214">
        <v>6</v>
      </c>
      <c r="GR214">
        <v>2074</v>
      </c>
      <c r="GS214">
        <v>4</v>
      </c>
      <c r="GT214">
        <v>34</v>
      </c>
      <c r="GU214">
        <v>80.5</v>
      </c>
      <c r="GV214">
        <v>80.8</v>
      </c>
      <c r="GW214">
        <v>3.4704600000000001</v>
      </c>
      <c r="GX214">
        <v>2.5061</v>
      </c>
      <c r="GY214">
        <v>2.04834</v>
      </c>
      <c r="GZ214">
        <v>2.6208499999999999</v>
      </c>
      <c r="HA214">
        <v>2.1972700000000001</v>
      </c>
      <c r="HB214">
        <v>2.33765</v>
      </c>
      <c r="HC214">
        <v>38.575000000000003</v>
      </c>
      <c r="HD214">
        <v>14.298400000000001</v>
      </c>
      <c r="HE214">
        <v>18</v>
      </c>
      <c r="HF214">
        <v>687.98800000000006</v>
      </c>
      <c r="HG214">
        <v>763.56399999999996</v>
      </c>
      <c r="HH214">
        <v>31.000399999999999</v>
      </c>
      <c r="HI214">
        <v>33.312899999999999</v>
      </c>
      <c r="HJ214">
        <v>30.000399999999999</v>
      </c>
      <c r="HK214">
        <v>33.236400000000003</v>
      </c>
      <c r="HL214">
        <v>33.2498</v>
      </c>
      <c r="HM214">
        <v>69.405500000000004</v>
      </c>
      <c r="HN214">
        <v>10.316599999999999</v>
      </c>
      <c r="HO214">
        <v>100</v>
      </c>
      <c r="HP214">
        <v>31</v>
      </c>
      <c r="HQ214">
        <v>1328.06</v>
      </c>
      <c r="HR214">
        <v>33.8947</v>
      </c>
      <c r="HS214">
        <v>98.843199999999996</v>
      </c>
      <c r="HT214">
        <v>97.517899999999997</v>
      </c>
    </row>
    <row r="215" spans="1:228" x14ac:dyDescent="0.2">
      <c r="A215">
        <v>200</v>
      </c>
      <c r="B215">
        <v>1678129812.5999999</v>
      </c>
      <c r="C215">
        <v>794.59999990463257</v>
      </c>
      <c r="D215" t="s">
        <v>759</v>
      </c>
      <c r="E215" t="s">
        <v>760</v>
      </c>
      <c r="F215">
        <v>4</v>
      </c>
      <c r="G215">
        <v>1678129810.5999999</v>
      </c>
      <c r="H215">
        <f t="shared" si="102"/>
        <v>8.8534559741471682E-4</v>
      </c>
      <c r="I215">
        <f t="shared" si="103"/>
        <v>0.88534559741471686</v>
      </c>
      <c r="J215">
        <f t="shared" si="104"/>
        <v>8.4626817325989769</v>
      </c>
      <c r="K215">
        <f t="shared" si="105"/>
        <v>1302.931428571429</v>
      </c>
      <c r="L215">
        <f t="shared" si="106"/>
        <v>1028.0436616921399</v>
      </c>
      <c r="M215">
        <f t="shared" si="107"/>
        <v>104.13051949399146</v>
      </c>
      <c r="N215">
        <f t="shared" si="108"/>
        <v>131.9738952515626</v>
      </c>
      <c r="O215">
        <f t="shared" si="109"/>
        <v>5.5793565722114684E-2</v>
      </c>
      <c r="P215">
        <f t="shared" si="110"/>
        <v>2.765071232532522</v>
      </c>
      <c r="Q215">
        <f t="shared" si="111"/>
        <v>5.5175597491795923E-2</v>
      </c>
      <c r="R215">
        <f t="shared" si="112"/>
        <v>3.4539699992151347E-2</v>
      </c>
      <c r="S215">
        <f t="shared" si="113"/>
        <v>226.11179366394779</v>
      </c>
      <c r="T215">
        <f t="shared" si="114"/>
        <v>34.06304859299464</v>
      </c>
      <c r="U215">
        <f t="shared" si="115"/>
        <v>33.007714285714293</v>
      </c>
      <c r="V215">
        <f t="shared" si="116"/>
        <v>5.0542972422120069</v>
      </c>
      <c r="W215">
        <f t="shared" si="117"/>
        <v>69.605147078485743</v>
      </c>
      <c r="X215">
        <f t="shared" si="118"/>
        <v>3.4976138304989099</v>
      </c>
      <c r="Y215">
        <f t="shared" si="119"/>
        <v>5.0249356222967991</v>
      </c>
      <c r="Z215">
        <f t="shared" si="120"/>
        <v>1.556683411713097</v>
      </c>
      <c r="AA215">
        <f t="shared" si="121"/>
        <v>-39.043740845989014</v>
      </c>
      <c r="AB215">
        <f t="shared" si="122"/>
        <v>-15.452224217313599</v>
      </c>
      <c r="AC215">
        <f t="shared" si="123"/>
        <v>-1.2792998066725803</v>
      </c>
      <c r="AD215">
        <f t="shared" si="124"/>
        <v>170.3365287939726</v>
      </c>
      <c r="AE215">
        <f t="shared" si="125"/>
        <v>18.953290626531771</v>
      </c>
      <c r="AF215">
        <f t="shared" si="126"/>
        <v>0.89519033219155597</v>
      </c>
      <c r="AG215">
        <f t="shared" si="127"/>
        <v>8.4626817325989769</v>
      </c>
      <c r="AH215">
        <v>1366.416459232003</v>
      </c>
      <c r="AI215">
        <v>1352.0563030303019</v>
      </c>
      <c r="AJ215">
        <v>1.6921195276456069</v>
      </c>
      <c r="AK215">
        <v>60.624577214499709</v>
      </c>
      <c r="AL215">
        <f t="shared" si="128"/>
        <v>0.88534559741471686</v>
      </c>
      <c r="AM215">
        <v>33.738645022106567</v>
      </c>
      <c r="AN215">
        <v>34.527695151515147</v>
      </c>
      <c r="AO215">
        <v>-7.973779948363823E-6</v>
      </c>
      <c r="AP215">
        <v>101.7342113738122</v>
      </c>
      <c r="AQ215">
        <v>11</v>
      </c>
      <c r="AR215">
        <v>2</v>
      </c>
      <c r="AS215">
        <f t="shared" si="129"/>
        <v>1</v>
      </c>
      <c r="AT215">
        <f t="shared" si="130"/>
        <v>0</v>
      </c>
      <c r="AU215">
        <f t="shared" si="131"/>
        <v>47281.494381703436</v>
      </c>
      <c r="AV215">
        <f t="shared" si="132"/>
        <v>1199.977142857143</v>
      </c>
      <c r="AW215">
        <f t="shared" si="133"/>
        <v>1025.9058993077451</v>
      </c>
      <c r="AX215">
        <f t="shared" si="134"/>
        <v>0.85493786728725962</v>
      </c>
      <c r="AY215">
        <f t="shared" si="135"/>
        <v>0.18843008386441104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1678129810.5999999</v>
      </c>
      <c r="BF215">
        <v>1302.931428571429</v>
      </c>
      <c r="BG215">
        <v>1321.502857142857</v>
      </c>
      <c r="BH215">
        <v>34.530700000000003</v>
      </c>
      <c r="BI215">
        <v>33.73292857142858</v>
      </c>
      <c r="BJ215">
        <v>1311.1142857142861</v>
      </c>
      <c r="BK215">
        <v>34.275700000000008</v>
      </c>
      <c r="BL215">
        <v>650.01985714285718</v>
      </c>
      <c r="BM215">
        <v>101.18985714285709</v>
      </c>
      <c r="BN215">
        <v>0.1001204857142857</v>
      </c>
      <c r="BO215">
        <v>32.904057142857141</v>
      </c>
      <c r="BP215">
        <v>33.007714285714293</v>
      </c>
      <c r="BQ215">
        <v>999.89999999999986</v>
      </c>
      <c r="BR215">
        <v>0</v>
      </c>
      <c r="BS215">
        <v>0</v>
      </c>
      <c r="BT215">
        <v>8983.66</v>
      </c>
      <c r="BU215">
        <v>0</v>
      </c>
      <c r="BV215">
        <v>278.32414285714287</v>
      </c>
      <c r="BW215">
        <v>-18.57132857142857</v>
      </c>
      <c r="BX215">
        <v>1349.531428571428</v>
      </c>
      <c r="BY215">
        <v>1367.638571428572</v>
      </c>
      <c r="BZ215">
        <v>0.79776871428571428</v>
      </c>
      <c r="CA215">
        <v>1321.502857142857</v>
      </c>
      <c r="CB215">
        <v>33.73292857142858</v>
      </c>
      <c r="CC215">
        <v>3.4941628571428569</v>
      </c>
      <c r="CD215">
        <v>3.4134328571428569</v>
      </c>
      <c r="CE215">
        <v>26.591414285714279</v>
      </c>
      <c r="CF215">
        <v>26.195228571428569</v>
      </c>
      <c r="CG215">
        <v>1199.977142857143</v>
      </c>
      <c r="CH215">
        <v>0.49998914285714291</v>
      </c>
      <c r="CI215">
        <v>0.50001085714285709</v>
      </c>
      <c r="CJ215">
        <v>0</v>
      </c>
      <c r="CK215">
        <v>993.05528571428567</v>
      </c>
      <c r="CL215">
        <v>4.9990899999999998</v>
      </c>
      <c r="CM215">
        <v>10603.514285714289</v>
      </c>
      <c r="CN215">
        <v>9557.630000000001</v>
      </c>
      <c r="CO215">
        <v>42.58</v>
      </c>
      <c r="CP215">
        <v>44.311999999999998</v>
      </c>
      <c r="CQ215">
        <v>43.33</v>
      </c>
      <c r="CR215">
        <v>43.5</v>
      </c>
      <c r="CS215">
        <v>43.892714285714291</v>
      </c>
      <c r="CT215">
        <v>597.47428571428566</v>
      </c>
      <c r="CU215">
        <v>597.50285714285724</v>
      </c>
      <c r="CV215">
        <v>0</v>
      </c>
      <c r="CW215">
        <v>1678129855</v>
      </c>
      <c r="CX215">
        <v>0</v>
      </c>
      <c r="CY215">
        <v>1678124978.5</v>
      </c>
      <c r="CZ215" t="s">
        <v>356</v>
      </c>
      <c r="DA215">
        <v>1678124978.5</v>
      </c>
      <c r="DB215">
        <v>1678124958</v>
      </c>
      <c r="DC215">
        <v>13</v>
      </c>
      <c r="DD215">
        <v>-0.20300000000000001</v>
      </c>
      <c r="DE215">
        <v>-1.0999999999999999E-2</v>
      </c>
      <c r="DF215">
        <v>-7.2679999999999998</v>
      </c>
      <c r="DG215">
        <v>0.23699999999999999</v>
      </c>
      <c r="DH215">
        <v>791</v>
      </c>
      <c r="DI215">
        <v>32</v>
      </c>
      <c r="DJ215">
        <v>0.03</v>
      </c>
      <c r="DK215">
        <v>7.0000000000000007E-2</v>
      </c>
      <c r="DL215">
        <v>-18.603382926829269</v>
      </c>
      <c r="DM215">
        <v>0.65977421602785213</v>
      </c>
      <c r="DN215">
        <v>0.11961336474483091</v>
      </c>
      <c r="DO215">
        <v>0</v>
      </c>
      <c r="DP215">
        <v>0.78616080487804885</v>
      </c>
      <c r="DQ215">
        <v>3.6806195121951372E-2</v>
      </c>
      <c r="DR215">
        <v>5.6447615785789034E-3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3.2966000000000002</v>
      </c>
      <c r="EB215">
        <v>2.62513</v>
      </c>
      <c r="EC215">
        <v>0.22131400000000001</v>
      </c>
      <c r="ED215">
        <v>0.22087999999999999</v>
      </c>
      <c r="EE215">
        <v>0.140566</v>
      </c>
      <c r="EF215">
        <v>0.13708999999999999</v>
      </c>
      <c r="EG215">
        <v>23463.3</v>
      </c>
      <c r="EH215">
        <v>23809.3</v>
      </c>
      <c r="EI215">
        <v>28042.7</v>
      </c>
      <c r="EJ215">
        <v>29422.9</v>
      </c>
      <c r="EK215">
        <v>33187.5</v>
      </c>
      <c r="EL215">
        <v>35251.699999999997</v>
      </c>
      <c r="EM215">
        <v>39602.199999999997</v>
      </c>
      <c r="EN215">
        <v>42051.199999999997</v>
      </c>
      <c r="EO215">
        <v>2.2021700000000002</v>
      </c>
      <c r="EP215">
        <v>2.19842</v>
      </c>
      <c r="EQ215">
        <v>0.12278600000000001</v>
      </c>
      <c r="ER215">
        <v>0</v>
      </c>
      <c r="ES215">
        <v>31.009699999999999</v>
      </c>
      <c r="ET215">
        <v>999.9</v>
      </c>
      <c r="EU215">
        <v>73.2</v>
      </c>
      <c r="EV215">
        <v>33.4</v>
      </c>
      <c r="EW215">
        <v>37.3812</v>
      </c>
      <c r="EX215">
        <v>56.561</v>
      </c>
      <c r="EY215">
        <v>-4.0625</v>
      </c>
      <c r="EZ215">
        <v>2</v>
      </c>
      <c r="FA215">
        <v>0.46703299999999998</v>
      </c>
      <c r="FB215">
        <v>0.18253800000000001</v>
      </c>
      <c r="FC215">
        <v>20.2746</v>
      </c>
      <c r="FD215">
        <v>5.2190899999999996</v>
      </c>
      <c r="FE215">
        <v>12.0099</v>
      </c>
      <c r="FF215">
        <v>4.9865500000000003</v>
      </c>
      <c r="FG215">
        <v>3.2844500000000001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1.86229</v>
      </c>
      <c r="FN215">
        <v>1.86432</v>
      </c>
      <c r="FO215">
        <v>1.8603499999999999</v>
      </c>
      <c r="FP215">
        <v>1.86111</v>
      </c>
      <c r="FQ215">
        <v>1.8602099999999999</v>
      </c>
      <c r="FR215">
        <v>1.8619300000000001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-8.19</v>
      </c>
      <c r="GH215">
        <v>0.255</v>
      </c>
      <c r="GI215">
        <v>-4.6300871571038451</v>
      </c>
      <c r="GJ215">
        <v>-4.6782648166075668E-3</v>
      </c>
      <c r="GK215">
        <v>2.0645039605938809E-6</v>
      </c>
      <c r="GL215">
        <v>-4.2957140779123221E-10</v>
      </c>
      <c r="GM215">
        <v>-8.3289933805379121E-2</v>
      </c>
      <c r="GN215">
        <v>6.7050777095108757E-4</v>
      </c>
      <c r="GO215">
        <v>6.3862846072479287E-4</v>
      </c>
      <c r="GP215">
        <v>-1.0801389653900339E-5</v>
      </c>
      <c r="GQ215">
        <v>6</v>
      </c>
      <c r="GR215">
        <v>2074</v>
      </c>
      <c r="GS215">
        <v>4</v>
      </c>
      <c r="GT215">
        <v>34</v>
      </c>
      <c r="GU215">
        <v>80.599999999999994</v>
      </c>
      <c r="GV215">
        <v>80.900000000000006</v>
      </c>
      <c r="GW215">
        <v>3.4851100000000002</v>
      </c>
      <c r="GX215">
        <v>2.5097700000000001</v>
      </c>
      <c r="GY215">
        <v>2.04834</v>
      </c>
      <c r="GZ215">
        <v>2.6208499999999999</v>
      </c>
      <c r="HA215">
        <v>2.1972700000000001</v>
      </c>
      <c r="HB215">
        <v>2.33521</v>
      </c>
      <c r="HC215">
        <v>38.575000000000003</v>
      </c>
      <c r="HD215">
        <v>14.245900000000001</v>
      </c>
      <c r="HE215">
        <v>18</v>
      </c>
      <c r="HF215">
        <v>688.12300000000005</v>
      </c>
      <c r="HG215">
        <v>763.40499999999997</v>
      </c>
      <c r="HH215">
        <v>31.000299999999999</v>
      </c>
      <c r="HI215">
        <v>33.316600000000001</v>
      </c>
      <c r="HJ215">
        <v>30.000399999999999</v>
      </c>
      <c r="HK215">
        <v>33.239400000000003</v>
      </c>
      <c r="HL215">
        <v>33.252800000000001</v>
      </c>
      <c r="HM215">
        <v>69.682599999999994</v>
      </c>
      <c r="HN215">
        <v>9.99925</v>
      </c>
      <c r="HO215">
        <v>100</v>
      </c>
      <c r="HP215">
        <v>31</v>
      </c>
      <c r="HQ215">
        <v>1334.74</v>
      </c>
      <c r="HR215">
        <v>33.937800000000003</v>
      </c>
      <c r="HS215">
        <v>98.842100000000002</v>
      </c>
      <c r="HT215">
        <v>97.517200000000003</v>
      </c>
    </row>
    <row r="216" spans="1:228" x14ac:dyDescent="0.2">
      <c r="A216">
        <v>201</v>
      </c>
      <c r="B216">
        <v>1678129816.5999999</v>
      </c>
      <c r="C216">
        <v>798.59999990463257</v>
      </c>
      <c r="D216" t="s">
        <v>761</v>
      </c>
      <c r="E216" t="s">
        <v>762</v>
      </c>
      <c r="F216">
        <v>4</v>
      </c>
      <c r="G216">
        <v>1678129814.2874999</v>
      </c>
      <c r="H216">
        <f t="shared" si="102"/>
        <v>8.7598362823592215E-4</v>
      </c>
      <c r="I216">
        <f t="shared" si="103"/>
        <v>0.87598362823592213</v>
      </c>
      <c r="J216">
        <f t="shared" si="104"/>
        <v>8.3849071544588707</v>
      </c>
      <c r="K216">
        <f t="shared" si="105"/>
        <v>1308.9725000000001</v>
      </c>
      <c r="L216">
        <f t="shared" si="106"/>
        <v>1033.5162996376025</v>
      </c>
      <c r="M216">
        <f t="shared" si="107"/>
        <v>104.67867314770639</v>
      </c>
      <c r="N216">
        <f t="shared" si="108"/>
        <v>132.57798114541788</v>
      </c>
      <c r="O216">
        <f t="shared" si="109"/>
        <v>5.5181490711426917E-2</v>
      </c>
      <c r="P216">
        <f t="shared" si="110"/>
        <v>2.7687475338755267</v>
      </c>
      <c r="Q216">
        <f t="shared" si="111"/>
        <v>5.4577720779411434E-2</v>
      </c>
      <c r="R216">
        <f t="shared" si="112"/>
        <v>3.4164771244872764E-2</v>
      </c>
      <c r="S216">
        <f t="shared" si="113"/>
        <v>226.10729436155739</v>
      </c>
      <c r="T216">
        <f t="shared" si="114"/>
        <v>34.060612539902088</v>
      </c>
      <c r="U216">
        <f t="shared" si="115"/>
        <v>33.003824999999999</v>
      </c>
      <c r="V216">
        <f t="shared" si="116"/>
        <v>5.0531928851243331</v>
      </c>
      <c r="W216">
        <f t="shared" si="117"/>
        <v>69.590347955852337</v>
      </c>
      <c r="X216">
        <f t="shared" si="118"/>
        <v>3.4961732957666185</v>
      </c>
      <c r="Y216">
        <f t="shared" si="119"/>
        <v>5.0239342070606803</v>
      </c>
      <c r="Z216">
        <f t="shared" si="120"/>
        <v>1.5570195893577146</v>
      </c>
      <c r="AA216">
        <f t="shared" si="121"/>
        <v>-38.630878005204167</v>
      </c>
      <c r="AB216">
        <f t="shared" si="122"/>
        <v>-15.421324329845788</v>
      </c>
      <c r="AC216">
        <f t="shared" si="123"/>
        <v>-1.2749998762669454</v>
      </c>
      <c r="AD216">
        <f t="shared" si="124"/>
        <v>170.78009215024048</v>
      </c>
      <c r="AE216">
        <f t="shared" si="125"/>
        <v>18.970141620518561</v>
      </c>
      <c r="AF216">
        <f t="shared" si="126"/>
        <v>0.87115744832143149</v>
      </c>
      <c r="AG216">
        <f t="shared" si="127"/>
        <v>8.3849071544588707</v>
      </c>
      <c r="AH216">
        <v>1373.115381443914</v>
      </c>
      <c r="AI216">
        <v>1358.835757575757</v>
      </c>
      <c r="AJ216">
        <v>1.690063918177666</v>
      </c>
      <c r="AK216">
        <v>60.624577214499709</v>
      </c>
      <c r="AL216">
        <f t="shared" si="128"/>
        <v>0.87598362823592213</v>
      </c>
      <c r="AM216">
        <v>33.731780047593247</v>
      </c>
      <c r="AN216">
        <v>34.512853939393949</v>
      </c>
      <c r="AO216">
        <v>-5.1058905766763897E-5</v>
      </c>
      <c r="AP216">
        <v>101.7342113738122</v>
      </c>
      <c r="AQ216">
        <v>11</v>
      </c>
      <c r="AR216">
        <v>2</v>
      </c>
      <c r="AS216">
        <f t="shared" si="129"/>
        <v>1</v>
      </c>
      <c r="AT216">
        <f t="shared" si="130"/>
        <v>0</v>
      </c>
      <c r="AU216">
        <f t="shared" si="131"/>
        <v>47383.170182861628</v>
      </c>
      <c r="AV216">
        <f t="shared" si="132"/>
        <v>1199.9449999999999</v>
      </c>
      <c r="AW216">
        <f t="shared" si="133"/>
        <v>1025.8792260940711</v>
      </c>
      <c r="AX216">
        <f t="shared" si="134"/>
        <v>0.85493853976146506</v>
      </c>
      <c r="AY216">
        <f t="shared" si="135"/>
        <v>0.18843138173962756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1678129814.2874999</v>
      </c>
      <c r="BF216">
        <v>1308.9725000000001</v>
      </c>
      <c r="BG216">
        <v>1327.5374999999999</v>
      </c>
      <c r="BH216">
        <v>34.5185125</v>
      </c>
      <c r="BI216">
        <v>33.742062500000003</v>
      </c>
      <c r="BJ216">
        <v>1317.1675</v>
      </c>
      <c r="BK216">
        <v>34.263575000000003</v>
      </c>
      <c r="BL216">
        <v>649.94762500000002</v>
      </c>
      <c r="BM216">
        <v>101.18425000000001</v>
      </c>
      <c r="BN216">
        <v>9.9757987500000006E-2</v>
      </c>
      <c r="BO216">
        <v>32.900512499999998</v>
      </c>
      <c r="BP216">
        <v>33.003824999999999</v>
      </c>
      <c r="BQ216">
        <v>999.9</v>
      </c>
      <c r="BR216">
        <v>0</v>
      </c>
      <c r="BS216">
        <v>0</v>
      </c>
      <c r="BT216">
        <v>9003.6737499999981</v>
      </c>
      <c r="BU216">
        <v>0</v>
      </c>
      <c r="BV216">
        <v>270.21612499999998</v>
      </c>
      <c r="BW216">
        <v>-18.566637499999999</v>
      </c>
      <c r="BX216">
        <v>1355.77125</v>
      </c>
      <c r="BY216">
        <v>1373.9</v>
      </c>
      <c r="BZ216">
        <v>0.77643912500000001</v>
      </c>
      <c r="CA216">
        <v>1327.5374999999999</v>
      </c>
      <c r="CB216">
        <v>33.742062500000003</v>
      </c>
      <c r="CC216">
        <v>3.4927312499999998</v>
      </c>
      <c r="CD216">
        <v>3.4141675</v>
      </c>
      <c r="CE216">
        <v>26.5844375</v>
      </c>
      <c r="CF216">
        <v>26.198862500000001</v>
      </c>
      <c r="CG216">
        <v>1199.9449999999999</v>
      </c>
      <c r="CH216">
        <v>0.49996562500000002</v>
      </c>
      <c r="CI216">
        <v>0.50003437500000003</v>
      </c>
      <c r="CJ216">
        <v>0</v>
      </c>
      <c r="CK216">
        <v>992.83287500000006</v>
      </c>
      <c r="CL216">
        <v>4.9990899999999998</v>
      </c>
      <c r="CM216">
        <v>10601.7125</v>
      </c>
      <c r="CN216">
        <v>9557.3050000000003</v>
      </c>
      <c r="CO216">
        <v>42.617125000000001</v>
      </c>
      <c r="CP216">
        <v>44.311999999999998</v>
      </c>
      <c r="CQ216">
        <v>43.335625</v>
      </c>
      <c r="CR216">
        <v>43.515500000000003</v>
      </c>
      <c r="CS216">
        <v>43.929250000000003</v>
      </c>
      <c r="CT216">
        <v>597.43124999999998</v>
      </c>
      <c r="CU216">
        <v>597.51375000000007</v>
      </c>
      <c r="CV216">
        <v>0</v>
      </c>
      <c r="CW216">
        <v>1678129858.5999999</v>
      </c>
      <c r="CX216">
        <v>0</v>
      </c>
      <c r="CY216">
        <v>1678124978.5</v>
      </c>
      <c r="CZ216" t="s">
        <v>356</v>
      </c>
      <c r="DA216">
        <v>1678124978.5</v>
      </c>
      <c r="DB216">
        <v>1678124958</v>
      </c>
      <c r="DC216">
        <v>13</v>
      </c>
      <c r="DD216">
        <v>-0.20300000000000001</v>
      </c>
      <c r="DE216">
        <v>-1.0999999999999999E-2</v>
      </c>
      <c r="DF216">
        <v>-7.2679999999999998</v>
      </c>
      <c r="DG216">
        <v>0.23699999999999999</v>
      </c>
      <c r="DH216">
        <v>791</v>
      </c>
      <c r="DI216">
        <v>32</v>
      </c>
      <c r="DJ216">
        <v>0.03</v>
      </c>
      <c r="DK216">
        <v>7.0000000000000007E-2</v>
      </c>
      <c r="DL216">
        <v>-18.560431707317068</v>
      </c>
      <c r="DM216">
        <v>0.12542717770031389</v>
      </c>
      <c r="DN216">
        <v>8.8212900552664716E-2</v>
      </c>
      <c r="DO216">
        <v>0</v>
      </c>
      <c r="DP216">
        <v>0.78767643902439022</v>
      </c>
      <c r="DQ216">
        <v>7.7201811846694893E-3</v>
      </c>
      <c r="DR216">
        <v>1.2982190346682699E-2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3.2962699999999998</v>
      </c>
      <c r="EB216">
        <v>2.6253199999999999</v>
      </c>
      <c r="EC216">
        <v>0.221972</v>
      </c>
      <c r="ED216">
        <v>0.221554</v>
      </c>
      <c r="EE216">
        <v>0.14052300000000001</v>
      </c>
      <c r="EF216">
        <v>0.13734499999999999</v>
      </c>
      <c r="EG216">
        <v>23443.1</v>
      </c>
      <c r="EH216">
        <v>23787.8</v>
      </c>
      <c r="EI216">
        <v>28042.3</v>
      </c>
      <c r="EJ216">
        <v>29421.8</v>
      </c>
      <c r="EK216">
        <v>33188.6</v>
      </c>
      <c r="EL216">
        <v>35240.400000000001</v>
      </c>
      <c r="EM216">
        <v>39601.599999999999</v>
      </c>
      <c r="EN216">
        <v>42050.1</v>
      </c>
      <c r="EO216">
        <v>2.2018</v>
      </c>
      <c r="EP216">
        <v>2.1987000000000001</v>
      </c>
      <c r="EQ216">
        <v>0.12241299999999999</v>
      </c>
      <c r="ER216">
        <v>0</v>
      </c>
      <c r="ES216">
        <v>31.0169</v>
      </c>
      <c r="ET216">
        <v>999.9</v>
      </c>
      <c r="EU216">
        <v>73.2</v>
      </c>
      <c r="EV216">
        <v>33.4</v>
      </c>
      <c r="EW216">
        <v>37.383000000000003</v>
      </c>
      <c r="EX216">
        <v>56.920999999999999</v>
      </c>
      <c r="EY216">
        <v>-3.94631</v>
      </c>
      <c r="EZ216">
        <v>2</v>
      </c>
      <c r="FA216">
        <v>0.46742400000000001</v>
      </c>
      <c r="FB216">
        <v>0.18293599999999999</v>
      </c>
      <c r="FC216">
        <v>20.2744</v>
      </c>
      <c r="FD216">
        <v>5.2193899999999998</v>
      </c>
      <c r="FE216">
        <v>12.0099</v>
      </c>
      <c r="FF216">
        <v>4.9867499999999998</v>
      </c>
      <c r="FG216">
        <v>3.2844799999999998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1.86229</v>
      </c>
      <c r="FN216">
        <v>1.86432</v>
      </c>
      <c r="FO216">
        <v>1.8603499999999999</v>
      </c>
      <c r="FP216">
        <v>1.86111</v>
      </c>
      <c r="FQ216">
        <v>1.8602000000000001</v>
      </c>
      <c r="FR216">
        <v>1.8619399999999999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-8.1999999999999993</v>
      </c>
      <c r="GH216">
        <v>0.25490000000000002</v>
      </c>
      <c r="GI216">
        <v>-4.6300871571038451</v>
      </c>
      <c r="GJ216">
        <v>-4.6782648166075668E-3</v>
      </c>
      <c r="GK216">
        <v>2.0645039605938809E-6</v>
      </c>
      <c r="GL216">
        <v>-4.2957140779123221E-10</v>
      </c>
      <c r="GM216">
        <v>-8.3289933805379121E-2</v>
      </c>
      <c r="GN216">
        <v>6.7050777095108757E-4</v>
      </c>
      <c r="GO216">
        <v>6.3862846072479287E-4</v>
      </c>
      <c r="GP216">
        <v>-1.0801389653900339E-5</v>
      </c>
      <c r="GQ216">
        <v>6</v>
      </c>
      <c r="GR216">
        <v>2074</v>
      </c>
      <c r="GS216">
        <v>4</v>
      </c>
      <c r="GT216">
        <v>34</v>
      </c>
      <c r="GU216">
        <v>80.599999999999994</v>
      </c>
      <c r="GV216">
        <v>81</v>
      </c>
      <c r="GW216">
        <v>3.4997600000000002</v>
      </c>
      <c r="GX216">
        <v>2.5158700000000001</v>
      </c>
      <c r="GY216">
        <v>2.04834</v>
      </c>
      <c r="GZ216">
        <v>2.6208499999999999</v>
      </c>
      <c r="HA216">
        <v>2.1972700000000001</v>
      </c>
      <c r="HB216">
        <v>2.2961399999999998</v>
      </c>
      <c r="HC216">
        <v>38.599499999999999</v>
      </c>
      <c r="HD216">
        <v>14.2021</v>
      </c>
      <c r="HE216">
        <v>18</v>
      </c>
      <c r="HF216">
        <v>687.83900000000006</v>
      </c>
      <c r="HG216">
        <v>763.70299999999997</v>
      </c>
      <c r="HH216">
        <v>31.000299999999999</v>
      </c>
      <c r="HI216">
        <v>33.319600000000001</v>
      </c>
      <c r="HJ216">
        <v>30.000499999999999</v>
      </c>
      <c r="HK216">
        <v>33.241599999999998</v>
      </c>
      <c r="HL216">
        <v>33.255000000000003</v>
      </c>
      <c r="HM216">
        <v>69.968100000000007</v>
      </c>
      <c r="HN216">
        <v>9.99925</v>
      </c>
      <c r="HO216">
        <v>100</v>
      </c>
      <c r="HP216">
        <v>31</v>
      </c>
      <c r="HQ216">
        <v>1341.43</v>
      </c>
      <c r="HR216">
        <v>33.969099999999997</v>
      </c>
      <c r="HS216">
        <v>98.840699999999998</v>
      </c>
      <c r="HT216">
        <v>97.514200000000002</v>
      </c>
    </row>
    <row r="217" spans="1:228" x14ac:dyDescent="0.2">
      <c r="A217">
        <v>202</v>
      </c>
      <c r="B217">
        <v>1678129820.5999999</v>
      </c>
      <c r="C217">
        <v>802.59999990463257</v>
      </c>
      <c r="D217" t="s">
        <v>763</v>
      </c>
      <c r="E217" t="s">
        <v>764</v>
      </c>
      <c r="F217">
        <v>4</v>
      </c>
      <c r="G217">
        <v>1678129818.5999999</v>
      </c>
      <c r="H217">
        <f t="shared" si="102"/>
        <v>7.8520798639062717E-4</v>
      </c>
      <c r="I217">
        <f t="shared" si="103"/>
        <v>0.78520798639062717</v>
      </c>
      <c r="J217">
        <f t="shared" si="104"/>
        <v>8.1413645104917141</v>
      </c>
      <c r="K217">
        <f t="shared" si="105"/>
        <v>1316.1571428571431</v>
      </c>
      <c r="L217">
        <f t="shared" si="106"/>
        <v>1021.5209913466649</v>
      </c>
      <c r="M217">
        <f t="shared" si="107"/>
        <v>103.45815115355097</v>
      </c>
      <c r="N217">
        <f t="shared" si="108"/>
        <v>133.29846942061536</v>
      </c>
      <c r="O217">
        <f t="shared" si="109"/>
        <v>4.9613679867386976E-2</v>
      </c>
      <c r="P217">
        <f t="shared" si="110"/>
        <v>2.7714362288988319</v>
      </c>
      <c r="Q217">
        <f t="shared" si="111"/>
        <v>4.9125490855610708E-2</v>
      </c>
      <c r="R217">
        <f t="shared" si="112"/>
        <v>3.0746893191290283E-2</v>
      </c>
      <c r="S217">
        <f t="shared" si="113"/>
        <v>226.10609366472872</v>
      </c>
      <c r="T217">
        <f t="shared" si="114"/>
        <v>34.070043748769642</v>
      </c>
      <c r="U217">
        <f t="shared" si="115"/>
        <v>32.981228571428566</v>
      </c>
      <c r="V217">
        <f t="shared" si="116"/>
        <v>5.0467808141084811</v>
      </c>
      <c r="W217">
        <f t="shared" si="117"/>
        <v>69.647753172881963</v>
      </c>
      <c r="X217">
        <f t="shared" si="118"/>
        <v>3.4962479381379743</v>
      </c>
      <c r="Y217">
        <f t="shared" si="119"/>
        <v>5.0199005407388686</v>
      </c>
      <c r="Z217">
        <f t="shared" si="120"/>
        <v>1.5505328759705068</v>
      </c>
      <c r="AA217">
        <f t="shared" si="121"/>
        <v>-34.627672199826655</v>
      </c>
      <c r="AB217">
        <f t="shared" si="122"/>
        <v>-14.194298647377243</v>
      </c>
      <c r="AC217">
        <f t="shared" si="123"/>
        <v>-1.1722016977540157</v>
      </c>
      <c r="AD217">
        <f t="shared" si="124"/>
        <v>176.11192111977078</v>
      </c>
      <c r="AE217">
        <f t="shared" si="125"/>
        <v>19.254804933023468</v>
      </c>
      <c r="AF217">
        <f t="shared" si="126"/>
        <v>0.77254564047503249</v>
      </c>
      <c r="AG217">
        <f t="shared" si="127"/>
        <v>8.1413645104917141</v>
      </c>
      <c r="AH217">
        <v>1380.3240102290731</v>
      </c>
      <c r="AI217">
        <v>1365.9273333333331</v>
      </c>
      <c r="AJ217">
        <v>1.7846557991971139</v>
      </c>
      <c r="AK217">
        <v>60.624577214499709</v>
      </c>
      <c r="AL217">
        <f t="shared" si="128"/>
        <v>0.78520798639062717</v>
      </c>
      <c r="AM217">
        <v>33.827619419369562</v>
      </c>
      <c r="AN217">
        <v>34.527118181818182</v>
      </c>
      <c r="AO217">
        <v>4.0595500618029771E-5</v>
      </c>
      <c r="AP217">
        <v>101.7342113738122</v>
      </c>
      <c r="AQ217">
        <v>11</v>
      </c>
      <c r="AR217">
        <v>2</v>
      </c>
      <c r="AS217">
        <f t="shared" si="129"/>
        <v>1</v>
      </c>
      <c r="AT217">
        <f t="shared" si="130"/>
        <v>0</v>
      </c>
      <c r="AU217">
        <f t="shared" si="131"/>
        <v>47459.376716708088</v>
      </c>
      <c r="AV217">
        <f t="shared" si="132"/>
        <v>1199.941428571429</v>
      </c>
      <c r="AW217">
        <f t="shared" si="133"/>
        <v>1025.8758993081501</v>
      </c>
      <c r="AX217">
        <f t="shared" si="134"/>
        <v>0.85493831188868119</v>
      </c>
      <c r="AY217">
        <f t="shared" si="135"/>
        <v>0.18843094194515453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1678129818.5999999</v>
      </c>
      <c r="BF217">
        <v>1316.1571428571431</v>
      </c>
      <c r="BG217">
        <v>1334.8685714285709</v>
      </c>
      <c r="BH217">
        <v>34.52111428571429</v>
      </c>
      <c r="BI217">
        <v>33.832642857142851</v>
      </c>
      <c r="BJ217">
        <v>1324.36</v>
      </c>
      <c r="BK217">
        <v>34.266157142857153</v>
      </c>
      <c r="BL217">
        <v>650.02828571428574</v>
      </c>
      <c r="BM217">
        <v>101.1784285714286</v>
      </c>
      <c r="BN217">
        <v>0.10010807142857139</v>
      </c>
      <c r="BO217">
        <v>32.886228571428568</v>
      </c>
      <c r="BP217">
        <v>32.981228571428566</v>
      </c>
      <c r="BQ217">
        <v>999.89999999999986</v>
      </c>
      <c r="BR217">
        <v>0</v>
      </c>
      <c r="BS217">
        <v>0</v>
      </c>
      <c r="BT217">
        <v>9018.4814285714292</v>
      </c>
      <c r="BU217">
        <v>0</v>
      </c>
      <c r="BV217">
        <v>264.91885714285712</v>
      </c>
      <c r="BW217">
        <v>-18.710471428571431</v>
      </c>
      <c r="BX217">
        <v>1363.2185714285711</v>
      </c>
      <c r="BY217">
        <v>1381.6114285714291</v>
      </c>
      <c r="BZ217">
        <v>0.68848085714285712</v>
      </c>
      <c r="CA217">
        <v>1334.8685714285709</v>
      </c>
      <c r="CB217">
        <v>33.832642857142851</v>
      </c>
      <c r="CC217">
        <v>3.492794285714286</v>
      </c>
      <c r="CD217">
        <v>3.423132857142857</v>
      </c>
      <c r="CE217">
        <v>26.58474285714286</v>
      </c>
      <c r="CF217">
        <v>26.243257142857139</v>
      </c>
      <c r="CG217">
        <v>1199.941428571429</v>
      </c>
      <c r="CH217">
        <v>0.49997314285714278</v>
      </c>
      <c r="CI217">
        <v>0.50002685714285711</v>
      </c>
      <c r="CJ217">
        <v>0</v>
      </c>
      <c r="CK217">
        <v>993.00985714285719</v>
      </c>
      <c r="CL217">
        <v>4.9990899999999998</v>
      </c>
      <c r="CM217">
        <v>10600.971428571431</v>
      </c>
      <c r="CN217">
        <v>9557.2899999999991</v>
      </c>
      <c r="CO217">
        <v>42.625</v>
      </c>
      <c r="CP217">
        <v>44.311999999999998</v>
      </c>
      <c r="CQ217">
        <v>43.321000000000012</v>
      </c>
      <c r="CR217">
        <v>43.561999999999998</v>
      </c>
      <c r="CS217">
        <v>43.936999999999998</v>
      </c>
      <c r="CT217">
        <v>597.43857142857144</v>
      </c>
      <c r="CU217">
        <v>597.50285714285724</v>
      </c>
      <c r="CV217">
        <v>0</v>
      </c>
      <c r="CW217">
        <v>1678129862.8</v>
      </c>
      <c r="CX217">
        <v>0</v>
      </c>
      <c r="CY217">
        <v>1678124978.5</v>
      </c>
      <c r="CZ217" t="s">
        <v>356</v>
      </c>
      <c r="DA217">
        <v>1678124978.5</v>
      </c>
      <c r="DB217">
        <v>1678124958</v>
      </c>
      <c r="DC217">
        <v>13</v>
      </c>
      <c r="DD217">
        <v>-0.20300000000000001</v>
      </c>
      <c r="DE217">
        <v>-1.0999999999999999E-2</v>
      </c>
      <c r="DF217">
        <v>-7.2679999999999998</v>
      </c>
      <c r="DG217">
        <v>0.23699999999999999</v>
      </c>
      <c r="DH217">
        <v>791</v>
      </c>
      <c r="DI217">
        <v>32</v>
      </c>
      <c r="DJ217">
        <v>0.03</v>
      </c>
      <c r="DK217">
        <v>7.0000000000000007E-2</v>
      </c>
      <c r="DL217">
        <v>-18.571226829268291</v>
      </c>
      <c r="DM217">
        <v>-0.74696027874564186</v>
      </c>
      <c r="DN217">
        <v>9.4224850495620627E-2</v>
      </c>
      <c r="DO217">
        <v>0</v>
      </c>
      <c r="DP217">
        <v>0.77053948780487802</v>
      </c>
      <c r="DQ217">
        <v>-0.25595061324041779</v>
      </c>
      <c r="DR217">
        <v>3.86169156143642E-2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363</v>
      </c>
      <c r="EA217">
        <v>3.29671</v>
      </c>
      <c r="EB217">
        <v>2.62554</v>
      </c>
      <c r="EC217">
        <v>0.222666</v>
      </c>
      <c r="ED217">
        <v>0.222222</v>
      </c>
      <c r="EE217">
        <v>0.14056199999999999</v>
      </c>
      <c r="EF217">
        <v>0.13750999999999999</v>
      </c>
      <c r="EG217">
        <v>23422.2</v>
      </c>
      <c r="EH217">
        <v>23767.200000000001</v>
      </c>
      <c r="EI217">
        <v>28042.400000000001</v>
      </c>
      <c r="EJ217">
        <v>29421.7</v>
      </c>
      <c r="EK217">
        <v>33187.699999999997</v>
      </c>
      <c r="EL217">
        <v>35233.4</v>
      </c>
      <c r="EM217">
        <v>39602.199999999997</v>
      </c>
      <c r="EN217">
        <v>42049.8</v>
      </c>
      <c r="EO217">
        <v>2.20208</v>
      </c>
      <c r="EP217">
        <v>2.1984699999999999</v>
      </c>
      <c r="EQ217">
        <v>0.120364</v>
      </c>
      <c r="ER217">
        <v>0</v>
      </c>
      <c r="ES217">
        <v>31.0153</v>
      </c>
      <c r="ET217">
        <v>999.9</v>
      </c>
      <c r="EU217">
        <v>73.2</v>
      </c>
      <c r="EV217">
        <v>33.4</v>
      </c>
      <c r="EW217">
        <v>37.378500000000003</v>
      </c>
      <c r="EX217">
        <v>56.801000000000002</v>
      </c>
      <c r="EY217">
        <v>-4.0825300000000002</v>
      </c>
      <c r="EZ217">
        <v>2</v>
      </c>
      <c r="FA217">
        <v>0.46767500000000001</v>
      </c>
      <c r="FB217">
        <v>0.18224399999999999</v>
      </c>
      <c r="FC217">
        <v>20.2744</v>
      </c>
      <c r="FD217">
        <v>5.2196899999999999</v>
      </c>
      <c r="FE217">
        <v>12.0099</v>
      </c>
      <c r="FF217">
        <v>4.9868499999999996</v>
      </c>
      <c r="FG217">
        <v>3.2845800000000001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1.86229</v>
      </c>
      <c r="FN217">
        <v>1.86432</v>
      </c>
      <c r="FO217">
        <v>1.86036</v>
      </c>
      <c r="FP217">
        <v>1.86111</v>
      </c>
      <c r="FQ217">
        <v>1.8602000000000001</v>
      </c>
      <c r="FR217">
        <v>1.86195</v>
      </c>
      <c r="FS217">
        <v>1.85853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-8.1999999999999993</v>
      </c>
      <c r="GH217">
        <v>0.255</v>
      </c>
      <c r="GI217">
        <v>-4.6300871571038451</v>
      </c>
      <c r="GJ217">
        <v>-4.6782648166075668E-3</v>
      </c>
      <c r="GK217">
        <v>2.0645039605938809E-6</v>
      </c>
      <c r="GL217">
        <v>-4.2957140779123221E-10</v>
      </c>
      <c r="GM217">
        <v>-8.3289933805379121E-2</v>
      </c>
      <c r="GN217">
        <v>6.7050777095108757E-4</v>
      </c>
      <c r="GO217">
        <v>6.3862846072479287E-4</v>
      </c>
      <c r="GP217">
        <v>-1.0801389653900339E-5</v>
      </c>
      <c r="GQ217">
        <v>6</v>
      </c>
      <c r="GR217">
        <v>2074</v>
      </c>
      <c r="GS217">
        <v>4</v>
      </c>
      <c r="GT217">
        <v>34</v>
      </c>
      <c r="GU217">
        <v>80.7</v>
      </c>
      <c r="GV217">
        <v>81</v>
      </c>
      <c r="GW217">
        <v>3.5119600000000002</v>
      </c>
      <c r="GX217">
        <v>2.51831</v>
      </c>
      <c r="GY217">
        <v>2.04834</v>
      </c>
      <c r="GZ217">
        <v>2.6208499999999999</v>
      </c>
      <c r="HA217">
        <v>2.1972700000000001</v>
      </c>
      <c r="HB217">
        <v>2.2839399999999999</v>
      </c>
      <c r="HC217">
        <v>38.599499999999999</v>
      </c>
      <c r="HD217">
        <v>14.210800000000001</v>
      </c>
      <c r="HE217">
        <v>18</v>
      </c>
      <c r="HF217">
        <v>688.09699999999998</v>
      </c>
      <c r="HG217">
        <v>763.52</v>
      </c>
      <c r="HH217">
        <v>31</v>
      </c>
      <c r="HI217">
        <v>33.323399999999999</v>
      </c>
      <c r="HJ217">
        <v>30.000399999999999</v>
      </c>
      <c r="HK217">
        <v>33.244599999999998</v>
      </c>
      <c r="HL217">
        <v>33.258000000000003</v>
      </c>
      <c r="HM217">
        <v>70.231300000000005</v>
      </c>
      <c r="HN217">
        <v>9.7200199999999999</v>
      </c>
      <c r="HO217">
        <v>100</v>
      </c>
      <c r="HP217">
        <v>31</v>
      </c>
      <c r="HQ217">
        <v>1348.12</v>
      </c>
      <c r="HR217">
        <v>33.985300000000002</v>
      </c>
      <c r="HS217">
        <v>98.8416</v>
      </c>
      <c r="HT217">
        <v>97.513599999999997</v>
      </c>
    </row>
    <row r="218" spans="1:228" x14ac:dyDescent="0.2">
      <c r="A218">
        <v>203</v>
      </c>
      <c r="B218">
        <v>1678129824.5999999</v>
      </c>
      <c r="C218">
        <v>806.59999990463257</v>
      </c>
      <c r="D218" t="s">
        <v>765</v>
      </c>
      <c r="E218" t="s">
        <v>766</v>
      </c>
      <c r="F218">
        <v>4</v>
      </c>
      <c r="G218">
        <v>1678129822.2874999</v>
      </c>
      <c r="H218">
        <f t="shared" si="102"/>
        <v>7.884112225381674E-4</v>
      </c>
      <c r="I218">
        <f t="shared" si="103"/>
        <v>0.78841122253816742</v>
      </c>
      <c r="J218">
        <f t="shared" si="104"/>
        <v>8.1294381462148948</v>
      </c>
      <c r="K218">
        <f t="shared" si="105"/>
        <v>1322.47875</v>
      </c>
      <c r="L218">
        <f t="shared" si="106"/>
        <v>1030.3528205962341</v>
      </c>
      <c r="M218">
        <f t="shared" si="107"/>
        <v>104.35256802311689</v>
      </c>
      <c r="N218">
        <f t="shared" si="108"/>
        <v>133.93863826047743</v>
      </c>
      <c r="O218">
        <f t="shared" si="109"/>
        <v>5.0031432887915332E-2</v>
      </c>
      <c r="P218">
        <f t="shared" si="110"/>
        <v>2.770956620743096</v>
      </c>
      <c r="Q218">
        <f t="shared" si="111"/>
        <v>4.9534947418762847E-2</v>
      </c>
      <c r="R218">
        <f t="shared" si="112"/>
        <v>3.1003538686895572E-2</v>
      </c>
      <c r="S218">
        <f t="shared" si="113"/>
        <v>226.11846636002693</v>
      </c>
      <c r="T218">
        <f t="shared" si="114"/>
        <v>34.054046092107647</v>
      </c>
      <c r="U218">
        <f t="shared" si="115"/>
        <v>32.965737500000003</v>
      </c>
      <c r="V218">
        <f t="shared" si="116"/>
        <v>5.0423890846379891</v>
      </c>
      <c r="W218">
        <f t="shared" si="117"/>
        <v>69.75067750609135</v>
      </c>
      <c r="X218">
        <f t="shared" si="118"/>
        <v>3.4983827942445522</v>
      </c>
      <c r="Y218">
        <f t="shared" si="119"/>
        <v>5.0155538545687062</v>
      </c>
      <c r="Z218">
        <f t="shared" si="120"/>
        <v>1.5440062903934368</v>
      </c>
      <c r="AA218">
        <f t="shared" si="121"/>
        <v>-34.76893491393318</v>
      </c>
      <c r="AB218">
        <f t="shared" si="122"/>
        <v>-14.178770833395566</v>
      </c>
      <c r="AC218">
        <f t="shared" si="123"/>
        <v>-1.1709446489935411</v>
      </c>
      <c r="AD218">
        <f t="shared" si="124"/>
        <v>175.99981596370463</v>
      </c>
      <c r="AE218">
        <f t="shared" si="125"/>
        <v>18.824607239813083</v>
      </c>
      <c r="AF218">
        <f t="shared" si="126"/>
        <v>0.72683296484882909</v>
      </c>
      <c r="AG218">
        <f t="shared" si="127"/>
        <v>8.1294381462148948</v>
      </c>
      <c r="AH218">
        <v>1387.0452316763069</v>
      </c>
      <c r="AI218">
        <v>1372.884060606061</v>
      </c>
      <c r="AJ218">
        <v>1.724121446715281</v>
      </c>
      <c r="AK218">
        <v>60.624577214499709</v>
      </c>
      <c r="AL218">
        <f t="shared" si="128"/>
        <v>0.78841122253816742</v>
      </c>
      <c r="AM218">
        <v>33.899283474871183</v>
      </c>
      <c r="AN218">
        <v>34.556675757575753</v>
      </c>
      <c r="AO218">
        <v>7.2579364783432396E-3</v>
      </c>
      <c r="AP218">
        <v>101.7342113738122</v>
      </c>
      <c r="AQ218">
        <v>11</v>
      </c>
      <c r="AR218">
        <v>2</v>
      </c>
      <c r="AS218">
        <f t="shared" si="129"/>
        <v>1</v>
      </c>
      <c r="AT218">
        <f t="shared" si="130"/>
        <v>0</v>
      </c>
      <c r="AU218">
        <f t="shared" si="131"/>
        <v>47448.556533194816</v>
      </c>
      <c r="AV218">
        <f t="shared" si="132"/>
        <v>1200.0150000000001</v>
      </c>
      <c r="AW218">
        <f t="shared" si="133"/>
        <v>1025.938026093278</v>
      </c>
      <c r="AX218">
        <f t="shared" si="134"/>
        <v>0.85493766835687723</v>
      </c>
      <c r="AY218">
        <f t="shared" si="135"/>
        <v>0.18842969992877331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1678129822.2874999</v>
      </c>
      <c r="BF218">
        <v>1322.47875</v>
      </c>
      <c r="BG218">
        <v>1340.74125</v>
      </c>
      <c r="BH218">
        <v>34.542212500000012</v>
      </c>
      <c r="BI218">
        <v>33.894512499999998</v>
      </c>
      <c r="BJ218">
        <v>1330.69</v>
      </c>
      <c r="BK218">
        <v>34.287112499999999</v>
      </c>
      <c r="BL218">
        <v>650.04774999999995</v>
      </c>
      <c r="BM218">
        <v>101.178375</v>
      </c>
      <c r="BN218">
        <v>0.100105475</v>
      </c>
      <c r="BO218">
        <v>32.870825000000004</v>
      </c>
      <c r="BP218">
        <v>32.965737500000003</v>
      </c>
      <c r="BQ218">
        <v>999.9</v>
      </c>
      <c r="BR218">
        <v>0</v>
      </c>
      <c r="BS218">
        <v>0</v>
      </c>
      <c r="BT218">
        <v>9015.9362499999988</v>
      </c>
      <c r="BU218">
        <v>0</v>
      </c>
      <c r="BV218">
        <v>261.11425000000003</v>
      </c>
      <c r="BW218">
        <v>-18.265699999999999</v>
      </c>
      <c r="BX218">
        <v>1369.7925</v>
      </c>
      <c r="BY218">
        <v>1387.78125</v>
      </c>
      <c r="BZ218">
        <v>0.64767149999999996</v>
      </c>
      <c r="CA218">
        <v>1340.74125</v>
      </c>
      <c r="CB218">
        <v>33.894512499999998</v>
      </c>
      <c r="CC218">
        <v>3.49492</v>
      </c>
      <c r="CD218">
        <v>3.4293874999999998</v>
      </c>
      <c r="CE218">
        <v>26.595087500000002</v>
      </c>
      <c r="CF218">
        <v>26.274149999999999</v>
      </c>
      <c r="CG218">
        <v>1200.0150000000001</v>
      </c>
      <c r="CH218">
        <v>0.49999512499999998</v>
      </c>
      <c r="CI218">
        <v>0.5000048749999999</v>
      </c>
      <c r="CJ218">
        <v>0</v>
      </c>
      <c r="CK218">
        <v>992.99712499999998</v>
      </c>
      <c r="CL218">
        <v>4.9990899999999998</v>
      </c>
      <c r="CM218">
        <v>10601.737499999999</v>
      </c>
      <c r="CN218">
        <v>9557.9562499999993</v>
      </c>
      <c r="CO218">
        <v>42.625</v>
      </c>
      <c r="CP218">
        <v>44.311999999999998</v>
      </c>
      <c r="CQ218">
        <v>43.327749999999988</v>
      </c>
      <c r="CR218">
        <v>43.561999999999998</v>
      </c>
      <c r="CS218">
        <v>43.936999999999998</v>
      </c>
      <c r="CT218">
        <v>597.50125000000003</v>
      </c>
      <c r="CU218">
        <v>597.51374999999996</v>
      </c>
      <c r="CV218">
        <v>0</v>
      </c>
      <c r="CW218">
        <v>1678129866.4000001</v>
      </c>
      <c r="CX218">
        <v>0</v>
      </c>
      <c r="CY218">
        <v>1678124978.5</v>
      </c>
      <c r="CZ218" t="s">
        <v>356</v>
      </c>
      <c r="DA218">
        <v>1678124978.5</v>
      </c>
      <c r="DB218">
        <v>1678124958</v>
      </c>
      <c r="DC218">
        <v>13</v>
      </c>
      <c r="DD218">
        <v>-0.20300000000000001</v>
      </c>
      <c r="DE218">
        <v>-1.0999999999999999E-2</v>
      </c>
      <c r="DF218">
        <v>-7.2679999999999998</v>
      </c>
      <c r="DG218">
        <v>0.23699999999999999</v>
      </c>
      <c r="DH218">
        <v>791</v>
      </c>
      <c r="DI218">
        <v>32</v>
      </c>
      <c r="DJ218">
        <v>0.03</v>
      </c>
      <c r="DK218">
        <v>7.0000000000000007E-2</v>
      </c>
      <c r="DL218">
        <v>-18.54161707317073</v>
      </c>
      <c r="DM218">
        <v>0.5360822299651673</v>
      </c>
      <c r="DN218">
        <v>0.15342976927164659</v>
      </c>
      <c r="DO218">
        <v>0</v>
      </c>
      <c r="DP218">
        <v>0.74375729268292678</v>
      </c>
      <c r="DQ218">
        <v>-0.52359599999999995</v>
      </c>
      <c r="DR218">
        <v>5.9818741838847042E-2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363</v>
      </c>
      <c r="EA218">
        <v>3.2965900000000001</v>
      </c>
      <c r="EB218">
        <v>2.6254900000000001</v>
      </c>
      <c r="EC218">
        <v>0.22334699999999999</v>
      </c>
      <c r="ED218">
        <v>0.22287599999999999</v>
      </c>
      <c r="EE218">
        <v>0.14064399999999999</v>
      </c>
      <c r="EF218">
        <v>0.13763500000000001</v>
      </c>
      <c r="EG218">
        <v>23401.8</v>
      </c>
      <c r="EH218">
        <v>23746.9</v>
      </c>
      <c r="EI218">
        <v>28042.7</v>
      </c>
      <c r="EJ218">
        <v>29421.5</v>
      </c>
      <c r="EK218">
        <v>33184.699999999997</v>
      </c>
      <c r="EL218">
        <v>35228.400000000001</v>
      </c>
      <c r="EM218">
        <v>39602.400000000001</v>
      </c>
      <c r="EN218">
        <v>42049.9</v>
      </c>
      <c r="EO218">
        <v>2.2021299999999999</v>
      </c>
      <c r="EP218">
        <v>2.19835</v>
      </c>
      <c r="EQ218">
        <v>0.119507</v>
      </c>
      <c r="ER218">
        <v>0</v>
      </c>
      <c r="ES218">
        <v>31.007999999999999</v>
      </c>
      <c r="ET218">
        <v>999.9</v>
      </c>
      <c r="EU218">
        <v>73.2</v>
      </c>
      <c r="EV218">
        <v>33.4</v>
      </c>
      <c r="EW218">
        <v>37.376100000000001</v>
      </c>
      <c r="EX218">
        <v>56.981000000000002</v>
      </c>
      <c r="EY218">
        <v>-4.1546500000000002</v>
      </c>
      <c r="EZ218">
        <v>2</v>
      </c>
      <c r="FA218">
        <v>0.46797</v>
      </c>
      <c r="FB218">
        <v>0.18205299999999999</v>
      </c>
      <c r="FC218">
        <v>20.2745</v>
      </c>
      <c r="FD218">
        <v>5.2196899999999999</v>
      </c>
      <c r="FE218">
        <v>12.0097</v>
      </c>
      <c r="FF218">
        <v>4.9866000000000001</v>
      </c>
      <c r="FG218">
        <v>3.2844500000000001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1.8622799999999999</v>
      </c>
      <c r="FN218">
        <v>1.86432</v>
      </c>
      <c r="FO218">
        <v>1.8603499999999999</v>
      </c>
      <c r="FP218">
        <v>1.86111</v>
      </c>
      <c r="FQ218">
        <v>1.8602000000000001</v>
      </c>
      <c r="FR218">
        <v>1.8619300000000001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-8.2200000000000006</v>
      </c>
      <c r="GH218">
        <v>0.25519999999999998</v>
      </c>
      <c r="GI218">
        <v>-4.6300871571038451</v>
      </c>
      <c r="GJ218">
        <v>-4.6782648166075668E-3</v>
      </c>
      <c r="GK218">
        <v>2.0645039605938809E-6</v>
      </c>
      <c r="GL218">
        <v>-4.2957140779123221E-10</v>
      </c>
      <c r="GM218">
        <v>-8.3289933805379121E-2</v>
      </c>
      <c r="GN218">
        <v>6.7050777095108757E-4</v>
      </c>
      <c r="GO218">
        <v>6.3862846072479287E-4</v>
      </c>
      <c r="GP218">
        <v>-1.0801389653900339E-5</v>
      </c>
      <c r="GQ218">
        <v>6</v>
      </c>
      <c r="GR218">
        <v>2074</v>
      </c>
      <c r="GS218">
        <v>4</v>
      </c>
      <c r="GT218">
        <v>34</v>
      </c>
      <c r="GU218">
        <v>80.8</v>
      </c>
      <c r="GV218">
        <v>81.099999999999994</v>
      </c>
      <c r="GW218">
        <v>3.5253899999999998</v>
      </c>
      <c r="GX218">
        <v>2.5158700000000001</v>
      </c>
      <c r="GY218">
        <v>2.04834</v>
      </c>
      <c r="GZ218">
        <v>2.6196299999999999</v>
      </c>
      <c r="HA218">
        <v>2.1972700000000001</v>
      </c>
      <c r="HB218">
        <v>2.2619600000000002</v>
      </c>
      <c r="HC218">
        <v>38.599499999999999</v>
      </c>
      <c r="HD218">
        <v>14.210800000000001</v>
      </c>
      <c r="HE218">
        <v>18</v>
      </c>
      <c r="HF218">
        <v>688.16200000000003</v>
      </c>
      <c r="HG218">
        <v>763.43499999999995</v>
      </c>
      <c r="HH218">
        <v>31</v>
      </c>
      <c r="HI218">
        <v>33.3264</v>
      </c>
      <c r="HJ218">
        <v>30.000399999999999</v>
      </c>
      <c r="HK218">
        <v>33.2468</v>
      </c>
      <c r="HL218">
        <v>33.260899999999999</v>
      </c>
      <c r="HM218">
        <v>70.505700000000004</v>
      </c>
      <c r="HN218">
        <v>9.7200199999999999</v>
      </c>
      <c r="HO218">
        <v>100</v>
      </c>
      <c r="HP218">
        <v>31</v>
      </c>
      <c r="HQ218">
        <v>1354.97</v>
      </c>
      <c r="HR218">
        <v>33.9893</v>
      </c>
      <c r="HS218">
        <v>98.842299999999994</v>
      </c>
      <c r="HT218">
        <v>97.513499999999993</v>
      </c>
    </row>
    <row r="219" spans="1:228" x14ac:dyDescent="0.2">
      <c r="A219">
        <v>204</v>
      </c>
      <c r="B219">
        <v>1678129828.5999999</v>
      </c>
      <c r="C219">
        <v>810.59999990463257</v>
      </c>
      <c r="D219" t="s">
        <v>767</v>
      </c>
      <c r="E219" t="s">
        <v>768</v>
      </c>
      <c r="F219">
        <v>4</v>
      </c>
      <c r="G219">
        <v>1678129826.5999999</v>
      </c>
      <c r="H219">
        <f t="shared" si="102"/>
        <v>8.024262236689516E-4</v>
      </c>
      <c r="I219">
        <f t="shared" si="103"/>
        <v>0.80242622366895155</v>
      </c>
      <c r="J219">
        <f t="shared" si="104"/>
        <v>8.3727081549906206</v>
      </c>
      <c r="K219">
        <f t="shared" si="105"/>
        <v>1329.4428571428571</v>
      </c>
      <c r="L219">
        <f t="shared" si="106"/>
        <v>1036.488971455457</v>
      </c>
      <c r="M219">
        <f t="shared" si="107"/>
        <v>104.97600577900906</v>
      </c>
      <c r="N219">
        <f t="shared" si="108"/>
        <v>134.64648915493882</v>
      </c>
      <c r="O219">
        <f t="shared" si="109"/>
        <v>5.1361019773694346E-2</v>
      </c>
      <c r="P219">
        <f t="shared" si="110"/>
        <v>2.7736857269018698</v>
      </c>
      <c r="Q219">
        <f t="shared" si="111"/>
        <v>5.0838453275566992E-2</v>
      </c>
      <c r="R219">
        <f t="shared" si="112"/>
        <v>3.1820540643990224E-2</v>
      </c>
      <c r="S219">
        <f t="shared" si="113"/>
        <v>226.10509895050524</v>
      </c>
      <c r="T219">
        <f t="shared" si="114"/>
        <v>34.033972239299452</v>
      </c>
      <c r="U219">
        <f t="shared" si="115"/>
        <v>32.932314285714277</v>
      </c>
      <c r="V219">
        <f t="shared" si="116"/>
        <v>5.0329249057379206</v>
      </c>
      <c r="W219">
        <f t="shared" si="117"/>
        <v>69.875888774123524</v>
      </c>
      <c r="X219">
        <f t="shared" si="118"/>
        <v>3.5016855168208996</v>
      </c>
      <c r="Y219">
        <f t="shared" si="119"/>
        <v>5.0112929914068527</v>
      </c>
      <c r="Z219">
        <f t="shared" si="120"/>
        <v>1.531239388917021</v>
      </c>
      <c r="AA219">
        <f t="shared" si="121"/>
        <v>-35.386996463800763</v>
      </c>
      <c r="AB219">
        <f t="shared" si="122"/>
        <v>-11.454376780008863</v>
      </c>
      <c r="AC219">
        <f t="shared" si="123"/>
        <v>-0.94479669212727679</v>
      </c>
      <c r="AD219">
        <f t="shared" si="124"/>
        <v>178.31892901456834</v>
      </c>
      <c r="AE219">
        <f t="shared" si="125"/>
        <v>18.970619112963632</v>
      </c>
      <c r="AF219">
        <f t="shared" si="126"/>
        <v>0.74035413353688795</v>
      </c>
      <c r="AG219">
        <f t="shared" si="127"/>
        <v>8.3727081549906206</v>
      </c>
      <c r="AH219">
        <v>1393.8936233861559</v>
      </c>
      <c r="AI219">
        <v>1379.620606060606</v>
      </c>
      <c r="AJ219">
        <v>1.691441353819658</v>
      </c>
      <c r="AK219">
        <v>60.624577214499709</v>
      </c>
      <c r="AL219">
        <f t="shared" si="128"/>
        <v>0.80242622366895155</v>
      </c>
      <c r="AM219">
        <v>33.914421000803273</v>
      </c>
      <c r="AN219">
        <v>34.584752727272722</v>
      </c>
      <c r="AO219">
        <v>7.1819300299699549E-3</v>
      </c>
      <c r="AP219">
        <v>101.7342113738122</v>
      </c>
      <c r="AQ219">
        <v>11</v>
      </c>
      <c r="AR219">
        <v>2</v>
      </c>
      <c r="AS219">
        <f t="shared" si="129"/>
        <v>1</v>
      </c>
      <c r="AT219">
        <f t="shared" si="130"/>
        <v>0</v>
      </c>
      <c r="AU219">
        <f t="shared" si="131"/>
        <v>47526.103472551433</v>
      </c>
      <c r="AV219">
        <f t="shared" si="132"/>
        <v>1199.935714285715</v>
      </c>
      <c r="AW219">
        <f t="shared" si="133"/>
        <v>1025.8710564510395</v>
      </c>
      <c r="AX219">
        <f t="shared" si="134"/>
        <v>0.85493834731113838</v>
      </c>
      <c r="AY219">
        <f t="shared" si="135"/>
        <v>0.18843101031049708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1678129826.5999999</v>
      </c>
      <c r="BF219">
        <v>1329.4428571428571</v>
      </c>
      <c r="BG219">
        <v>1347.861428571428</v>
      </c>
      <c r="BH219">
        <v>34.574171428571432</v>
      </c>
      <c r="BI219">
        <v>33.914442857142852</v>
      </c>
      <c r="BJ219">
        <v>1337.6642857142861</v>
      </c>
      <c r="BK219">
        <v>34.318871428571427</v>
      </c>
      <c r="BL219">
        <v>650.04642857142869</v>
      </c>
      <c r="BM219">
        <v>101.18042857142861</v>
      </c>
      <c r="BN219">
        <v>9.9960000000000007E-2</v>
      </c>
      <c r="BO219">
        <v>32.855714285714278</v>
      </c>
      <c r="BP219">
        <v>32.932314285714277</v>
      </c>
      <c r="BQ219">
        <v>999.89999999999986</v>
      </c>
      <c r="BR219">
        <v>0</v>
      </c>
      <c r="BS219">
        <v>0</v>
      </c>
      <c r="BT219">
        <v>9030.2685714285708</v>
      </c>
      <c r="BU219">
        <v>0</v>
      </c>
      <c r="BV219">
        <v>256.42642857142857</v>
      </c>
      <c r="BW219">
        <v>-18.419699999999999</v>
      </c>
      <c r="BX219">
        <v>1377.0542857142859</v>
      </c>
      <c r="BY219">
        <v>1395.1785714285711</v>
      </c>
      <c r="BZ219">
        <v>0.65971442857142848</v>
      </c>
      <c r="CA219">
        <v>1347.861428571428</v>
      </c>
      <c r="CB219">
        <v>33.914442857142852</v>
      </c>
      <c r="CC219">
        <v>3.4982228571428569</v>
      </c>
      <c r="CD219">
        <v>3.431475714285714</v>
      </c>
      <c r="CE219">
        <v>26.61111428571429</v>
      </c>
      <c r="CF219">
        <v>26.28444285714286</v>
      </c>
      <c r="CG219">
        <v>1199.935714285715</v>
      </c>
      <c r="CH219">
        <v>0.499971</v>
      </c>
      <c r="CI219">
        <v>0.50002899999999995</v>
      </c>
      <c r="CJ219">
        <v>0</v>
      </c>
      <c r="CK219">
        <v>993.03300000000002</v>
      </c>
      <c r="CL219">
        <v>4.9990899999999998</v>
      </c>
      <c r="CM219">
        <v>10601.22857142857</v>
      </c>
      <c r="CN219">
        <v>9557.2371428571441</v>
      </c>
      <c r="CO219">
        <v>42.625</v>
      </c>
      <c r="CP219">
        <v>44.311999999999998</v>
      </c>
      <c r="CQ219">
        <v>43.357000000000014</v>
      </c>
      <c r="CR219">
        <v>43.561999999999998</v>
      </c>
      <c r="CS219">
        <v>43.936999999999998</v>
      </c>
      <c r="CT219">
        <v>597.43428571428569</v>
      </c>
      <c r="CU219">
        <v>597.50142857142862</v>
      </c>
      <c r="CV219">
        <v>0</v>
      </c>
      <c r="CW219">
        <v>1678129870.5999999</v>
      </c>
      <c r="CX219">
        <v>0</v>
      </c>
      <c r="CY219">
        <v>1678124978.5</v>
      </c>
      <c r="CZ219" t="s">
        <v>356</v>
      </c>
      <c r="DA219">
        <v>1678124978.5</v>
      </c>
      <c r="DB219">
        <v>1678124958</v>
      </c>
      <c r="DC219">
        <v>13</v>
      </c>
      <c r="DD219">
        <v>-0.20300000000000001</v>
      </c>
      <c r="DE219">
        <v>-1.0999999999999999E-2</v>
      </c>
      <c r="DF219">
        <v>-7.2679999999999998</v>
      </c>
      <c r="DG219">
        <v>0.23699999999999999</v>
      </c>
      <c r="DH219">
        <v>791</v>
      </c>
      <c r="DI219">
        <v>32</v>
      </c>
      <c r="DJ219">
        <v>0.03</v>
      </c>
      <c r="DK219">
        <v>7.0000000000000007E-2</v>
      </c>
      <c r="DL219">
        <v>-18.506258536585371</v>
      </c>
      <c r="DM219">
        <v>0.9816418118466862</v>
      </c>
      <c r="DN219">
        <v>0.1694680428549227</v>
      </c>
      <c r="DO219">
        <v>0</v>
      </c>
      <c r="DP219">
        <v>0.71818878048780477</v>
      </c>
      <c r="DQ219">
        <v>-0.59288979094076566</v>
      </c>
      <c r="DR219">
        <v>6.4250363925898127E-2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363</v>
      </c>
      <c r="EA219">
        <v>3.2966000000000002</v>
      </c>
      <c r="EB219">
        <v>2.6252300000000002</v>
      </c>
      <c r="EC219">
        <v>0.22402</v>
      </c>
      <c r="ED219">
        <v>0.22356200000000001</v>
      </c>
      <c r="EE219">
        <v>0.14072699999999999</v>
      </c>
      <c r="EF219">
        <v>0.13764799999999999</v>
      </c>
      <c r="EG219">
        <v>23381.4</v>
      </c>
      <c r="EH219">
        <v>23725.9</v>
      </c>
      <c r="EI219">
        <v>28042.6</v>
      </c>
      <c r="EJ219">
        <v>29421.599999999999</v>
      </c>
      <c r="EK219">
        <v>33181.1</v>
      </c>
      <c r="EL219">
        <v>35227.9</v>
      </c>
      <c r="EM219">
        <v>39601.9</v>
      </c>
      <c r="EN219">
        <v>42049.8</v>
      </c>
      <c r="EO219">
        <v>2.2021999999999999</v>
      </c>
      <c r="EP219">
        <v>2.19835</v>
      </c>
      <c r="EQ219">
        <v>0.119135</v>
      </c>
      <c r="ER219">
        <v>0</v>
      </c>
      <c r="ES219">
        <v>30.9985</v>
      </c>
      <c r="ET219">
        <v>999.9</v>
      </c>
      <c r="EU219">
        <v>73.2</v>
      </c>
      <c r="EV219">
        <v>33.4</v>
      </c>
      <c r="EW219">
        <v>37.373399999999997</v>
      </c>
      <c r="EX219">
        <v>56.470999999999997</v>
      </c>
      <c r="EY219">
        <v>-4.18269</v>
      </c>
      <c r="EZ219">
        <v>2</v>
      </c>
      <c r="FA219">
        <v>0.46832099999999999</v>
      </c>
      <c r="FB219">
        <v>0.18265500000000001</v>
      </c>
      <c r="FC219">
        <v>20.2742</v>
      </c>
      <c r="FD219">
        <v>5.2195400000000003</v>
      </c>
      <c r="FE219">
        <v>12.0098</v>
      </c>
      <c r="FF219">
        <v>4.9870000000000001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1.8622799999999999</v>
      </c>
      <c r="FN219">
        <v>1.86432</v>
      </c>
      <c r="FO219">
        <v>1.8603499999999999</v>
      </c>
      <c r="FP219">
        <v>1.86111</v>
      </c>
      <c r="FQ219">
        <v>1.8602000000000001</v>
      </c>
      <c r="FR219">
        <v>1.8619000000000001</v>
      </c>
      <c r="FS219">
        <v>1.8585400000000001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-8.2200000000000006</v>
      </c>
      <c r="GH219">
        <v>0.25540000000000002</v>
      </c>
      <c r="GI219">
        <v>-4.6300871571038451</v>
      </c>
      <c r="GJ219">
        <v>-4.6782648166075668E-3</v>
      </c>
      <c r="GK219">
        <v>2.0645039605938809E-6</v>
      </c>
      <c r="GL219">
        <v>-4.2957140779123221E-10</v>
      </c>
      <c r="GM219">
        <v>-8.3289933805379121E-2</v>
      </c>
      <c r="GN219">
        <v>6.7050777095108757E-4</v>
      </c>
      <c r="GO219">
        <v>6.3862846072479287E-4</v>
      </c>
      <c r="GP219">
        <v>-1.0801389653900339E-5</v>
      </c>
      <c r="GQ219">
        <v>6</v>
      </c>
      <c r="GR219">
        <v>2074</v>
      </c>
      <c r="GS219">
        <v>4</v>
      </c>
      <c r="GT219">
        <v>34</v>
      </c>
      <c r="GU219">
        <v>80.8</v>
      </c>
      <c r="GV219">
        <v>81.2</v>
      </c>
      <c r="GW219">
        <v>3.5388199999999999</v>
      </c>
      <c r="GX219">
        <v>2.5097700000000001</v>
      </c>
      <c r="GY219">
        <v>2.04834</v>
      </c>
      <c r="GZ219">
        <v>2.6208499999999999</v>
      </c>
      <c r="HA219">
        <v>2.1972700000000001</v>
      </c>
      <c r="HB219">
        <v>2.3278799999999999</v>
      </c>
      <c r="HC219">
        <v>38.599499999999999</v>
      </c>
      <c r="HD219">
        <v>14.2196</v>
      </c>
      <c r="HE219">
        <v>18</v>
      </c>
      <c r="HF219">
        <v>688.25599999999997</v>
      </c>
      <c r="HG219">
        <v>763.45399999999995</v>
      </c>
      <c r="HH219">
        <v>31.0001</v>
      </c>
      <c r="HI219">
        <v>33.328600000000002</v>
      </c>
      <c r="HJ219">
        <v>30.000499999999999</v>
      </c>
      <c r="HK219">
        <v>33.249699999999997</v>
      </c>
      <c r="HL219">
        <v>33.2624</v>
      </c>
      <c r="HM219">
        <v>70.782300000000006</v>
      </c>
      <c r="HN219">
        <v>9.7200199999999999</v>
      </c>
      <c r="HO219">
        <v>100</v>
      </c>
      <c r="HP219">
        <v>31</v>
      </c>
      <c r="HQ219">
        <v>1361.67</v>
      </c>
      <c r="HR219">
        <v>33.976399999999998</v>
      </c>
      <c r="HS219">
        <v>98.841499999999996</v>
      </c>
      <c r="HT219">
        <v>97.513499999999993</v>
      </c>
    </row>
    <row r="220" spans="1:228" x14ac:dyDescent="0.2">
      <c r="A220">
        <v>205</v>
      </c>
      <c r="B220">
        <v>1678129832.5999999</v>
      </c>
      <c r="C220">
        <v>814.59999990463257</v>
      </c>
      <c r="D220" t="s">
        <v>769</v>
      </c>
      <c r="E220" t="s">
        <v>770</v>
      </c>
      <c r="F220">
        <v>4</v>
      </c>
      <c r="G220">
        <v>1678129830.2874999</v>
      </c>
      <c r="H220">
        <f t="shared" si="102"/>
        <v>7.9948168555733811E-4</v>
      </c>
      <c r="I220">
        <f t="shared" si="103"/>
        <v>0.79948168555733812</v>
      </c>
      <c r="J220">
        <f t="shared" si="104"/>
        <v>8.4075274405489413</v>
      </c>
      <c r="K220">
        <f t="shared" si="105"/>
        <v>1335.5262499999999</v>
      </c>
      <c r="L220">
        <f t="shared" si="106"/>
        <v>1041.0572703755042</v>
      </c>
      <c r="M220">
        <f t="shared" si="107"/>
        <v>105.44297372910987</v>
      </c>
      <c r="N220">
        <f t="shared" si="108"/>
        <v>135.26811953629877</v>
      </c>
      <c r="O220">
        <f t="shared" si="109"/>
        <v>5.1291311569685943E-2</v>
      </c>
      <c r="P220">
        <f t="shared" si="110"/>
        <v>2.7733262029779917</v>
      </c>
      <c r="Q220">
        <f t="shared" si="111"/>
        <v>5.0770088000313414E-2</v>
      </c>
      <c r="R220">
        <f t="shared" si="112"/>
        <v>3.1777693364681066E-2</v>
      </c>
      <c r="S220">
        <f t="shared" si="113"/>
        <v>226.10723961169444</v>
      </c>
      <c r="T220">
        <f t="shared" si="114"/>
        <v>34.028233030021724</v>
      </c>
      <c r="U220">
        <f t="shared" si="115"/>
        <v>32.928237500000002</v>
      </c>
      <c r="V220">
        <f t="shared" si="116"/>
        <v>5.0317715738836606</v>
      </c>
      <c r="W220">
        <f t="shared" si="117"/>
        <v>69.949263471590669</v>
      </c>
      <c r="X220">
        <f t="shared" si="118"/>
        <v>3.5040413808270565</v>
      </c>
      <c r="Y220">
        <f t="shared" si="119"/>
        <v>5.0094042552001916</v>
      </c>
      <c r="Z220">
        <f t="shared" si="120"/>
        <v>1.5277301930566041</v>
      </c>
      <c r="AA220">
        <f t="shared" si="121"/>
        <v>-35.257142333078612</v>
      </c>
      <c r="AB220">
        <f t="shared" si="122"/>
        <v>-11.845370419648523</v>
      </c>
      <c r="AC220">
        <f t="shared" si="123"/>
        <v>-0.97712221736560401</v>
      </c>
      <c r="AD220">
        <f t="shared" si="124"/>
        <v>178.0276046416017</v>
      </c>
      <c r="AE220">
        <f t="shared" si="125"/>
        <v>19.036942826817803</v>
      </c>
      <c r="AF220">
        <f t="shared" si="126"/>
        <v>0.76348798347819224</v>
      </c>
      <c r="AG220">
        <f t="shared" si="127"/>
        <v>8.4075274405489413</v>
      </c>
      <c r="AH220">
        <v>1400.8212388874711</v>
      </c>
      <c r="AI220">
        <v>1386.459636363636</v>
      </c>
      <c r="AJ220">
        <v>1.705973794490693</v>
      </c>
      <c r="AK220">
        <v>60.624577214499709</v>
      </c>
      <c r="AL220">
        <f t="shared" si="128"/>
        <v>0.79948168555733812</v>
      </c>
      <c r="AM220">
        <v>33.915764678945521</v>
      </c>
      <c r="AN220">
        <v>34.604086666666653</v>
      </c>
      <c r="AO220">
        <v>3.8751147462863212E-3</v>
      </c>
      <c r="AP220">
        <v>101.7342113738122</v>
      </c>
      <c r="AQ220">
        <v>11</v>
      </c>
      <c r="AR220">
        <v>2</v>
      </c>
      <c r="AS220">
        <f t="shared" si="129"/>
        <v>1</v>
      </c>
      <c r="AT220">
        <f t="shared" si="130"/>
        <v>0</v>
      </c>
      <c r="AU220">
        <f t="shared" si="131"/>
        <v>47517.269792062856</v>
      </c>
      <c r="AV220">
        <f t="shared" si="132"/>
        <v>1199.9437499999999</v>
      </c>
      <c r="AW220">
        <f t="shared" si="133"/>
        <v>1025.8782510941421</v>
      </c>
      <c r="AX220">
        <f t="shared" si="134"/>
        <v>0.85493861782616243</v>
      </c>
      <c r="AY220">
        <f t="shared" si="135"/>
        <v>0.18843153240449351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1678129830.2874999</v>
      </c>
      <c r="BF220">
        <v>1335.5262499999999</v>
      </c>
      <c r="BG220">
        <v>1354.04</v>
      </c>
      <c r="BH220">
        <v>34.596024999999997</v>
      </c>
      <c r="BI220">
        <v>33.915649999999999</v>
      </c>
      <c r="BJ220">
        <v>1343.7537500000001</v>
      </c>
      <c r="BK220">
        <v>34.340575000000001</v>
      </c>
      <c r="BL220">
        <v>650.00125000000003</v>
      </c>
      <c r="BM220">
        <v>101.18474999999999</v>
      </c>
      <c r="BN220">
        <v>9.9758287500000001E-2</v>
      </c>
      <c r="BO220">
        <v>32.849012500000001</v>
      </c>
      <c r="BP220">
        <v>32.928237500000002</v>
      </c>
      <c r="BQ220">
        <v>999.9</v>
      </c>
      <c r="BR220">
        <v>0</v>
      </c>
      <c r="BS220">
        <v>0</v>
      </c>
      <c r="BT220">
        <v>9027.9700000000012</v>
      </c>
      <c r="BU220">
        <v>0</v>
      </c>
      <c r="BV220">
        <v>253.18</v>
      </c>
      <c r="BW220">
        <v>-18.515112500000001</v>
      </c>
      <c r="BX220">
        <v>1383.3824999999999</v>
      </c>
      <c r="BY220">
        <v>1401.5725</v>
      </c>
      <c r="BZ220">
        <v>0.68038225000000008</v>
      </c>
      <c r="CA220">
        <v>1354.04</v>
      </c>
      <c r="CB220">
        <v>33.915649999999999</v>
      </c>
      <c r="CC220">
        <v>3.5005925000000002</v>
      </c>
      <c r="CD220">
        <v>3.4317487500000001</v>
      </c>
      <c r="CE220">
        <v>26.622612499999999</v>
      </c>
      <c r="CF220">
        <v>26.285812499999999</v>
      </c>
      <c r="CG220">
        <v>1199.9437499999999</v>
      </c>
      <c r="CH220">
        <v>0.49996387500000011</v>
      </c>
      <c r="CI220">
        <v>0.50003612500000005</v>
      </c>
      <c r="CJ220">
        <v>0</v>
      </c>
      <c r="CK220">
        <v>992.94824999999992</v>
      </c>
      <c r="CL220">
        <v>4.9990899999999998</v>
      </c>
      <c r="CM220">
        <v>10601.112499999999</v>
      </c>
      <c r="CN220">
        <v>9557.2824999999993</v>
      </c>
      <c r="CO220">
        <v>42.625</v>
      </c>
      <c r="CP220">
        <v>44.311999999999998</v>
      </c>
      <c r="CQ220">
        <v>43.343499999999999</v>
      </c>
      <c r="CR220">
        <v>43.561999999999998</v>
      </c>
      <c r="CS220">
        <v>43.936999999999998</v>
      </c>
      <c r="CT220">
        <v>597.42750000000001</v>
      </c>
      <c r="CU220">
        <v>597.51625000000001</v>
      </c>
      <c r="CV220">
        <v>0</v>
      </c>
      <c r="CW220">
        <v>1678129874.8</v>
      </c>
      <c r="CX220">
        <v>0</v>
      </c>
      <c r="CY220">
        <v>1678124978.5</v>
      </c>
      <c r="CZ220" t="s">
        <v>356</v>
      </c>
      <c r="DA220">
        <v>1678124978.5</v>
      </c>
      <c r="DB220">
        <v>1678124958</v>
      </c>
      <c r="DC220">
        <v>13</v>
      </c>
      <c r="DD220">
        <v>-0.20300000000000001</v>
      </c>
      <c r="DE220">
        <v>-1.0999999999999999E-2</v>
      </c>
      <c r="DF220">
        <v>-7.2679999999999998</v>
      </c>
      <c r="DG220">
        <v>0.23699999999999999</v>
      </c>
      <c r="DH220">
        <v>791</v>
      </c>
      <c r="DI220">
        <v>32</v>
      </c>
      <c r="DJ220">
        <v>0.03</v>
      </c>
      <c r="DK220">
        <v>7.0000000000000007E-2</v>
      </c>
      <c r="DL220">
        <v>-18.487802439024389</v>
      </c>
      <c r="DM220">
        <v>0.62112752613246269</v>
      </c>
      <c r="DN220">
        <v>0.1643309428395606</v>
      </c>
      <c r="DO220">
        <v>0</v>
      </c>
      <c r="DP220">
        <v>0.6965601707317074</v>
      </c>
      <c r="DQ220">
        <v>-0.41231864111498318</v>
      </c>
      <c r="DR220">
        <v>5.461073114945604E-2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363</v>
      </c>
      <c r="EA220">
        <v>3.2964199999999999</v>
      </c>
      <c r="EB220">
        <v>2.6254499999999998</v>
      </c>
      <c r="EC220">
        <v>0.22470100000000001</v>
      </c>
      <c r="ED220">
        <v>0.22425100000000001</v>
      </c>
      <c r="EE220">
        <v>0.14078599999999999</v>
      </c>
      <c r="EF220">
        <v>0.137654</v>
      </c>
      <c r="EG220">
        <v>23360.5</v>
      </c>
      <c r="EH220">
        <v>23704.5</v>
      </c>
      <c r="EI220">
        <v>28042.3</v>
      </c>
      <c r="EJ220">
        <v>29421.3</v>
      </c>
      <c r="EK220">
        <v>33178.1</v>
      </c>
      <c r="EL220">
        <v>35227.699999999997</v>
      </c>
      <c r="EM220">
        <v>39601</v>
      </c>
      <c r="EN220">
        <v>42049.8</v>
      </c>
      <c r="EO220">
        <v>2.2019799999999998</v>
      </c>
      <c r="EP220">
        <v>2.19842</v>
      </c>
      <c r="EQ220">
        <v>0.11906</v>
      </c>
      <c r="ER220">
        <v>0</v>
      </c>
      <c r="ES220">
        <v>30.993500000000001</v>
      </c>
      <c r="ET220">
        <v>999.9</v>
      </c>
      <c r="EU220">
        <v>73.2</v>
      </c>
      <c r="EV220">
        <v>33.4</v>
      </c>
      <c r="EW220">
        <v>37.3748</v>
      </c>
      <c r="EX220">
        <v>56.561</v>
      </c>
      <c r="EY220">
        <v>-4.1306099999999999</v>
      </c>
      <c r="EZ220">
        <v>2</v>
      </c>
      <c r="FA220">
        <v>0.46851599999999999</v>
      </c>
      <c r="FB220">
        <v>0.184973</v>
      </c>
      <c r="FC220">
        <v>20.2742</v>
      </c>
      <c r="FD220">
        <v>5.2202799999999998</v>
      </c>
      <c r="FE220">
        <v>12.0099</v>
      </c>
      <c r="FF220">
        <v>4.9871499999999997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1.86229</v>
      </c>
      <c r="FN220">
        <v>1.86432</v>
      </c>
      <c r="FO220">
        <v>1.8603499999999999</v>
      </c>
      <c r="FP220">
        <v>1.86111</v>
      </c>
      <c r="FQ220">
        <v>1.8602000000000001</v>
      </c>
      <c r="FR220">
        <v>1.8619300000000001</v>
      </c>
      <c r="FS220">
        <v>1.85853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-8.23</v>
      </c>
      <c r="GH220">
        <v>0.2555</v>
      </c>
      <c r="GI220">
        <v>-4.6300871571038451</v>
      </c>
      <c r="GJ220">
        <v>-4.6782648166075668E-3</v>
      </c>
      <c r="GK220">
        <v>2.0645039605938809E-6</v>
      </c>
      <c r="GL220">
        <v>-4.2957140779123221E-10</v>
      </c>
      <c r="GM220">
        <v>-8.3289933805379121E-2</v>
      </c>
      <c r="GN220">
        <v>6.7050777095108757E-4</v>
      </c>
      <c r="GO220">
        <v>6.3862846072479287E-4</v>
      </c>
      <c r="GP220">
        <v>-1.0801389653900339E-5</v>
      </c>
      <c r="GQ220">
        <v>6</v>
      </c>
      <c r="GR220">
        <v>2074</v>
      </c>
      <c r="GS220">
        <v>4</v>
      </c>
      <c r="GT220">
        <v>34</v>
      </c>
      <c r="GU220">
        <v>80.900000000000006</v>
      </c>
      <c r="GV220">
        <v>81.2</v>
      </c>
      <c r="GW220">
        <v>3.5534699999999999</v>
      </c>
      <c r="GX220">
        <v>2.50366</v>
      </c>
      <c r="GY220">
        <v>2.04834</v>
      </c>
      <c r="GZ220">
        <v>2.6208499999999999</v>
      </c>
      <c r="HA220">
        <v>2.1972700000000001</v>
      </c>
      <c r="HB220">
        <v>2.3547400000000001</v>
      </c>
      <c r="HC220">
        <v>38.599499999999999</v>
      </c>
      <c r="HD220">
        <v>14.2196</v>
      </c>
      <c r="HE220">
        <v>18</v>
      </c>
      <c r="HF220">
        <v>688.08799999999997</v>
      </c>
      <c r="HG220">
        <v>763.55799999999999</v>
      </c>
      <c r="HH220">
        <v>31.000399999999999</v>
      </c>
      <c r="HI220">
        <v>33.331499999999998</v>
      </c>
      <c r="HJ220">
        <v>30.000399999999999</v>
      </c>
      <c r="HK220">
        <v>33.251199999999997</v>
      </c>
      <c r="HL220">
        <v>33.264699999999998</v>
      </c>
      <c r="HM220">
        <v>71.057199999999995</v>
      </c>
      <c r="HN220">
        <v>9.7200199999999999</v>
      </c>
      <c r="HO220">
        <v>100</v>
      </c>
      <c r="HP220">
        <v>31</v>
      </c>
      <c r="HQ220">
        <v>1368.35</v>
      </c>
      <c r="HR220">
        <v>33.970999999999997</v>
      </c>
      <c r="HS220">
        <v>98.839600000000004</v>
      </c>
      <c r="HT220">
        <v>97.513099999999994</v>
      </c>
    </row>
    <row r="221" spans="1:228" x14ac:dyDescent="0.2">
      <c r="A221">
        <v>206</v>
      </c>
      <c r="B221">
        <v>1678129836.5999999</v>
      </c>
      <c r="C221">
        <v>818.59999990463257</v>
      </c>
      <c r="D221" t="s">
        <v>771</v>
      </c>
      <c r="E221" t="s">
        <v>772</v>
      </c>
      <c r="F221">
        <v>4</v>
      </c>
      <c r="G221">
        <v>1678129834.5999999</v>
      </c>
      <c r="H221">
        <f t="shared" si="102"/>
        <v>8.0217133712813396E-4</v>
      </c>
      <c r="I221">
        <f t="shared" si="103"/>
        <v>0.80217133712813393</v>
      </c>
      <c r="J221">
        <f t="shared" si="104"/>
        <v>8.5588967650101839</v>
      </c>
      <c r="K221">
        <f t="shared" si="105"/>
        <v>1342.55</v>
      </c>
      <c r="L221">
        <f t="shared" si="106"/>
        <v>1044.8003956630314</v>
      </c>
      <c r="M221">
        <f t="shared" si="107"/>
        <v>105.82696116095003</v>
      </c>
      <c r="N221">
        <f t="shared" si="108"/>
        <v>135.98577038867853</v>
      </c>
      <c r="O221">
        <f t="shared" si="109"/>
        <v>5.1591717139241426E-2</v>
      </c>
      <c r="P221">
        <f t="shared" si="110"/>
        <v>2.7634555474413349</v>
      </c>
      <c r="Q221">
        <f t="shared" si="111"/>
        <v>5.1062541448345475E-2</v>
      </c>
      <c r="R221">
        <f t="shared" si="112"/>
        <v>3.1961180320432811E-2</v>
      </c>
      <c r="S221">
        <f t="shared" si="113"/>
        <v>226.12045552071885</v>
      </c>
      <c r="T221">
        <f t="shared" si="114"/>
        <v>34.025262747519619</v>
      </c>
      <c r="U221">
        <f t="shared" si="115"/>
        <v>32.922971428571429</v>
      </c>
      <c r="V221">
        <f t="shared" si="116"/>
        <v>5.0302821308086738</v>
      </c>
      <c r="W221">
        <f t="shared" si="117"/>
        <v>70.015282066556068</v>
      </c>
      <c r="X221">
        <f t="shared" si="118"/>
        <v>3.5061230489369075</v>
      </c>
      <c r="Y221">
        <f t="shared" si="119"/>
        <v>5.0076539656071235</v>
      </c>
      <c r="Z221">
        <f t="shared" si="120"/>
        <v>1.5241590818717663</v>
      </c>
      <c r="AA221">
        <f t="shared" si="121"/>
        <v>-35.375755967350706</v>
      </c>
      <c r="AB221">
        <f t="shared" si="122"/>
        <v>-11.944213251974373</v>
      </c>
      <c r="AC221">
        <f t="shared" si="123"/>
        <v>-0.98873934642891959</v>
      </c>
      <c r="AD221">
        <f t="shared" si="124"/>
        <v>177.81174695496486</v>
      </c>
      <c r="AE221">
        <f t="shared" si="125"/>
        <v>19.203780888021857</v>
      </c>
      <c r="AF221">
        <f t="shared" si="126"/>
        <v>0.78553898858207782</v>
      </c>
      <c r="AG221">
        <f t="shared" si="127"/>
        <v>8.5588967650101839</v>
      </c>
      <c r="AH221">
        <v>1407.76186944851</v>
      </c>
      <c r="AI221">
        <v>1393.2609696969701</v>
      </c>
      <c r="AJ221">
        <v>1.7047388935543739</v>
      </c>
      <c r="AK221">
        <v>60.624577214499709</v>
      </c>
      <c r="AL221">
        <f t="shared" si="128"/>
        <v>0.80217133712813393</v>
      </c>
      <c r="AM221">
        <v>33.915169920206431</v>
      </c>
      <c r="AN221">
        <v>34.621572121212111</v>
      </c>
      <c r="AO221">
        <v>1.344666327282398E-3</v>
      </c>
      <c r="AP221">
        <v>101.7342113738122</v>
      </c>
      <c r="AQ221">
        <v>11</v>
      </c>
      <c r="AR221">
        <v>2</v>
      </c>
      <c r="AS221">
        <f t="shared" si="129"/>
        <v>1</v>
      </c>
      <c r="AT221">
        <f t="shared" si="130"/>
        <v>0</v>
      </c>
      <c r="AU221">
        <f t="shared" si="131"/>
        <v>47246.509268606846</v>
      </c>
      <c r="AV221">
        <f t="shared" si="132"/>
        <v>1200.0257142857149</v>
      </c>
      <c r="AW221">
        <f t="shared" si="133"/>
        <v>1025.9471707361242</v>
      </c>
      <c r="AX221">
        <f t="shared" si="134"/>
        <v>0.85493765552081813</v>
      </c>
      <c r="AY221">
        <f t="shared" si="135"/>
        <v>0.18842967515517894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1678129834.5999999</v>
      </c>
      <c r="BF221">
        <v>1342.55</v>
      </c>
      <c r="BG221">
        <v>1361.248571428571</v>
      </c>
      <c r="BH221">
        <v>34.614985714285723</v>
      </c>
      <c r="BI221">
        <v>33.915028571428572</v>
      </c>
      <c r="BJ221">
        <v>1350.7914285714289</v>
      </c>
      <c r="BK221">
        <v>34.359428571428573</v>
      </c>
      <c r="BL221">
        <v>650.05199999999991</v>
      </c>
      <c r="BM221">
        <v>101.1888571428571</v>
      </c>
      <c r="BN221">
        <v>0.1003092857142857</v>
      </c>
      <c r="BO221">
        <v>32.842799999999997</v>
      </c>
      <c r="BP221">
        <v>32.922971428571429</v>
      </c>
      <c r="BQ221">
        <v>999.89999999999986</v>
      </c>
      <c r="BR221">
        <v>0</v>
      </c>
      <c r="BS221">
        <v>0</v>
      </c>
      <c r="BT221">
        <v>8975.1799999999985</v>
      </c>
      <c r="BU221">
        <v>0</v>
      </c>
      <c r="BV221">
        <v>251.26628571428569</v>
      </c>
      <c r="BW221">
        <v>-18.69828571428571</v>
      </c>
      <c r="BX221">
        <v>1390.688571428572</v>
      </c>
      <c r="BY221">
        <v>1409.038571428571</v>
      </c>
      <c r="BZ221">
        <v>0.69997642857142861</v>
      </c>
      <c r="CA221">
        <v>1361.248571428571</v>
      </c>
      <c r="CB221">
        <v>33.915028571428572</v>
      </c>
      <c r="CC221">
        <v>3.5026471428571431</v>
      </c>
      <c r="CD221">
        <v>3.4318171428571431</v>
      </c>
      <c r="CE221">
        <v>26.6326</v>
      </c>
      <c r="CF221">
        <v>26.28614285714286</v>
      </c>
      <c r="CG221">
        <v>1200.0257142857149</v>
      </c>
      <c r="CH221">
        <v>0.49999685714285719</v>
      </c>
      <c r="CI221">
        <v>0.50000314285714276</v>
      </c>
      <c r="CJ221">
        <v>0</v>
      </c>
      <c r="CK221">
        <v>993.07128571428564</v>
      </c>
      <c r="CL221">
        <v>4.9990899999999998</v>
      </c>
      <c r="CM221">
        <v>10601.3</v>
      </c>
      <c r="CN221">
        <v>9558.0371428571416</v>
      </c>
      <c r="CO221">
        <v>42.625</v>
      </c>
      <c r="CP221">
        <v>44.311999999999998</v>
      </c>
      <c r="CQ221">
        <v>43.375</v>
      </c>
      <c r="CR221">
        <v>43.561999999999998</v>
      </c>
      <c r="CS221">
        <v>43.936999999999998</v>
      </c>
      <c r="CT221">
        <v>597.50714285714287</v>
      </c>
      <c r="CU221">
        <v>597.51857142857148</v>
      </c>
      <c r="CV221">
        <v>0</v>
      </c>
      <c r="CW221">
        <v>1678129878.4000001</v>
      </c>
      <c r="CX221">
        <v>0</v>
      </c>
      <c r="CY221">
        <v>1678124978.5</v>
      </c>
      <c r="CZ221" t="s">
        <v>356</v>
      </c>
      <c r="DA221">
        <v>1678124978.5</v>
      </c>
      <c r="DB221">
        <v>1678124958</v>
      </c>
      <c r="DC221">
        <v>13</v>
      </c>
      <c r="DD221">
        <v>-0.20300000000000001</v>
      </c>
      <c r="DE221">
        <v>-1.0999999999999999E-2</v>
      </c>
      <c r="DF221">
        <v>-7.2679999999999998</v>
      </c>
      <c r="DG221">
        <v>0.23699999999999999</v>
      </c>
      <c r="DH221">
        <v>791</v>
      </c>
      <c r="DI221">
        <v>32</v>
      </c>
      <c r="DJ221">
        <v>0.03</v>
      </c>
      <c r="DK221">
        <v>7.0000000000000007E-2</v>
      </c>
      <c r="DL221">
        <v>-18.512889999999999</v>
      </c>
      <c r="DM221">
        <v>-0.33125853658531379</v>
      </c>
      <c r="DN221">
        <v>0.1844984428118569</v>
      </c>
      <c r="DO221">
        <v>0</v>
      </c>
      <c r="DP221">
        <v>0.67507555000000008</v>
      </c>
      <c r="DQ221">
        <v>7.198203377110772E-2</v>
      </c>
      <c r="DR221">
        <v>2.120416091708182E-2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3.2967499999999998</v>
      </c>
      <c r="EB221">
        <v>2.6251600000000002</v>
      </c>
      <c r="EC221">
        <v>0.22536800000000001</v>
      </c>
      <c r="ED221">
        <v>0.22491900000000001</v>
      </c>
      <c r="EE221">
        <v>0.14082800000000001</v>
      </c>
      <c r="EF221">
        <v>0.137651</v>
      </c>
      <c r="EG221">
        <v>23340.1</v>
      </c>
      <c r="EH221">
        <v>23683.8</v>
      </c>
      <c r="EI221">
        <v>28042</v>
      </c>
      <c r="EJ221">
        <v>29421</v>
      </c>
      <c r="EK221">
        <v>33176.699999999997</v>
      </c>
      <c r="EL221">
        <v>35227.300000000003</v>
      </c>
      <c r="EM221">
        <v>39601.199999999997</v>
      </c>
      <c r="EN221">
        <v>42049.2</v>
      </c>
      <c r="EO221">
        <v>2.2024300000000001</v>
      </c>
      <c r="EP221">
        <v>2.1983700000000002</v>
      </c>
      <c r="EQ221">
        <v>0.11924700000000001</v>
      </c>
      <c r="ER221">
        <v>0</v>
      </c>
      <c r="ES221">
        <v>30.9895</v>
      </c>
      <c r="ET221">
        <v>999.9</v>
      </c>
      <c r="EU221">
        <v>73.2</v>
      </c>
      <c r="EV221">
        <v>33.4</v>
      </c>
      <c r="EW221">
        <v>37.380499999999998</v>
      </c>
      <c r="EX221">
        <v>56.651000000000003</v>
      </c>
      <c r="EY221">
        <v>-4.1746800000000004</v>
      </c>
      <c r="EZ221">
        <v>2</v>
      </c>
      <c r="FA221">
        <v>0.46856700000000001</v>
      </c>
      <c r="FB221">
        <v>0.18542500000000001</v>
      </c>
      <c r="FC221">
        <v>20.2743</v>
      </c>
      <c r="FD221">
        <v>5.2201399999999998</v>
      </c>
      <c r="FE221">
        <v>12.0099</v>
      </c>
      <c r="FF221">
        <v>4.9866999999999999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1.8622799999999999</v>
      </c>
      <c r="FN221">
        <v>1.86432</v>
      </c>
      <c r="FO221">
        <v>1.8603499999999999</v>
      </c>
      <c r="FP221">
        <v>1.86111</v>
      </c>
      <c r="FQ221">
        <v>1.8602000000000001</v>
      </c>
      <c r="FR221">
        <v>1.86191</v>
      </c>
      <c r="FS221">
        <v>1.8585400000000001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-8.25</v>
      </c>
      <c r="GH221">
        <v>0.25559999999999999</v>
      </c>
      <c r="GI221">
        <v>-4.6300871571038451</v>
      </c>
      <c r="GJ221">
        <v>-4.6782648166075668E-3</v>
      </c>
      <c r="GK221">
        <v>2.0645039605938809E-6</v>
      </c>
      <c r="GL221">
        <v>-4.2957140779123221E-10</v>
      </c>
      <c r="GM221">
        <v>-8.3289933805379121E-2</v>
      </c>
      <c r="GN221">
        <v>6.7050777095108757E-4</v>
      </c>
      <c r="GO221">
        <v>6.3862846072479287E-4</v>
      </c>
      <c r="GP221">
        <v>-1.0801389653900339E-5</v>
      </c>
      <c r="GQ221">
        <v>6</v>
      </c>
      <c r="GR221">
        <v>2074</v>
      </c>
      <c r="GS221">
        <v>4</v>
      </c>
      <c r="GT221">
        <v>34</v>
      </c>
      <c r="GU221">
        <v>81</v>
      </c>
      <c r="GV221">
        <v>81.3</v>
      </c>
      <c r="GW221">
        <v>3.5668899999999999</v>
      </c>
      <c r="GX221">
        <v>2.50122</v>
      </c>
      <c r="GY221">
        <v>2.04834</v>
      </c>
      <c r="GZ221">
        <v>2.6208499999999999</v>
      </c>
      <c r="HA221">
        <v>2.1972700000000001</v>
      </c>
      <c r="HB221">
        <v>2.3571800000000001</v>
      </c>
      <c r="HC221">
        <v>38.599499999999999</v>
      </c>
      <c r="HD221">
        <v>14.193300000000001</v>
      </c>
      <c r="HE221">
        <v>18</v>
      </c>
      <c r="HF221">
        <v>688.49</v>
      </c>
      <c r="HG221">
        <v>763.53399999999999</v>
      </c>
      <c r="HH221">
        <v>31.0002</v>
      </c>
      <c r="HI221">
        <v>33.332999999999998</v>
      </c>
      <c r="HJ221">
        <v>30.0002</v>
      </c>
      <c r="HK221">
        <v>33.254199999999997</v>
      </c>
      <c r="HL221">
        <v>33.266800000000003</v>
      </c>
      <c r="HM221">
        <v>71.334800000000001</v>
      </c>
      <c r="HN221">
        <v>9.7200199999999999</v>
      </c>
      <c r="HO221">
        <v>100</v>
      </c>
      <c r="HP221">
        <v>31</v>
      </c>
      <c r="HQ221">
        <v>1375.03</v>
      </c>
      <c r="HR221">
        <v>33.968499999999999</v>
      </c>
      <c r="HS221">
        <v>98.839600000000004</v>
      </c>
      <c r="HT221">
        <v>97.511899999999997</v>
      </c>
    </row>
    <row r="222" spans="1:228" x14ac:dyDescent="0.2">
      <c r="A222">
        <v>207</v>
      </c>
      <c r="B222">
        <v>1678129840.5999999</v>
      </c>
      <c r="C222">
        <v>822.59999990463257</v>
      </c>
      <c r="D222" t="s">
        <v>773</v>
      </c>
      <c r="E222" t="s">
        <v>774</v>
      </c>
      <c r="F222">
        <v>4</v>
      </c>
      <c r="G222">
        <v>1678129838.2874999</v>
      </c>
      <c r="H222">
        <f t="shared" si="102"/>
        <v>8.1032060841282414E-4</v>
      </c>
      <c r="I222">
        <f t="shared" si="103"/>
        <v>0.81032060841282416</v>
      </c>
      <c r="J222">
        <f t="shared" si="104"/>
        <v>8.3903717771042245</v>
      </c>
      <c r="K222">
        <f t="shared" si="105"/>
        <v>1348.68625</v>
      </c>
      <c r="L222">
        <f t="shared" si="106"/>
        <v>1058.841909365882</v>
      </c>
      <c r="M222">
        <f t="shared" si="107"/>
        <v>107.24810987105887</v>
      </c>
      <c r="N222">
        <f t="shared" si="108"/>
        <v>136.6058991830146</v>
      </c>
      <c r="O222">
        <f t="shared" si="109"/>
        <v>5.2165176923761672E-2</v>
      </c>
      <c r="P222">
        <f t="shared" si="110"/>
        <v>2.76294149976047</v>
      </c>
      <c r="Q222">
        <f t="shared" si="111"/>
        <v>5.1624138927883492E-2</v>
      </c>
      <c r="R222">
        <f t="shared" si="112"/>
        <v>3.231322922520416E-2</v>
      </c>
      <c r="S222">
        <f t="shared" si="113"/>
        <v>226.10533648650156</v>
      </c>
      <c r="T222">
        <f t="shared" si="114"/>
        <v>34.020583690020644</v>
      </c>
      <c r="U222">
        <f t="shared" si="115"/>
        <v>32.922699999999999</v>
      </c>
      <c r="V222">
        <f t="shared" si="116"/>
        <v>5.0302053709964927</v>
      </c>
      <c r="W222">
        <f t="shared" si="117"/>
        <v>70.049616110684397</v>
      </c>
      <c r="X222">
        <f t="shared" si="118"/>
        <v>3.5073367641491724</v>
      </c>
      <c r="Y222">
        <f t="shared" si="119"/>
        <v>5.0069321702024459</v>
      </c>
      <c r="Z222">
        <f t="shared" si="120"/>
        <v>1.5228686068473203</v>
      </c>
      <c r="AA222">
        <f t="shared" si="121"/>
        <v>-35.735138831005543</v>
      </c>
      <c r="AB222">
        <f t="shared" si="122"/>
        <v>-12.283259587314317</v>
      </c>
      <c r="AC222">
        <f t="shared" si="123"/>
        <v>-1.0169805728434917</v>
      </c>
      <c r="AD222">
        <f t="shared" si="124"/>
        <v>177.0699574953382</v>
      </c>
      <c r="AE222">
        <f t="shared" si="125"/>
        <v>19.174403480030776</v>
      </c>
      <c r="AF222">
        <f t="shared" si="126"/>
        <v>0.79976541748825813</v>
      </c>
      <c r="AG222">
        <f t="shared" si="127"/>
        <v>8.3903717771042245</v>
      </c>
      <c r="AH222">
        <v>1414.6576662465211</v>
      </c>
      <c r="AI222">
        <v>1400.2103636363629</v>
      </c>
      <c r="AJ222">
        <v>1.7331409391101109</v>
      </c>
      <c r="AK222">
        <v>60.624577214499709</v>
      </c>
      <c r="AL222">
        <f t="shared" si="128"/>
        <v>0.81032060841282416</v>
      </c>
      <c r="AM222">
        <v>33.914408864201341</v>
      </c>
      <c r="AN222">
        <v>34.633007878787879</v>
      </c>
      <c r="AO222">
        <v>5.66705388961848E-4</v>
      </c>
      <c r="AP222">
        <v>101.7342113738122</v>
      </c>
      <c r="AQ222">
        <v>11</v>
      </c>
      <c r="AR222">
        <v>2</v>
      </c>
      <c r="AS222">
        <f t="shared" si="129"/>
        <v>1</v>
      </c>
      <c r="AT222">
        <f t="shared" si="130"/>
        <v>0</v>
      </c>
      <c r="AU222">
        <f t="shared" si="131"/>
        <v>47232.762893765481</v>
      </c>
      <c r="AV222">
        <f t="shared" si="132"/>
        <v>1199.9349999999999</v>
      </c>
      <c r="AW222">
        <f t="shared" si="133"/>
        <v>1025.870638594042</v>
      </c>
      <c r="AX222">
        <f t="shared" si="134"/>
        <v>0.85493850799755167</v>
      </c>
      <c r="AY222">
        <f t="shared" si="135"/>
        <v>0.18843132043527488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1678129838.2874999</v>
      </c>
      <c r="BF222">
        <v>1348.68625</v>
      </c>
      <c r="BG222">
        <v>1367.3824999999999</v>
      </c>
      <c r="BH222">
        <v>34.627324999999999</v>
      </c>
      <c r="BI222">
        <v>33.914599999999993</v>
      </c>
      <c r="BJ222">
        <v>1356.93625</v>
      </c>
      <c r="BK222">
        <v>34.3716875</v>
      </c>
      <c r="BL222">
        <v>649.960375</v>
      </c>
      <c r="BM222">
        <v>101.18837499999999</v>
      </c>
      <c r="BN222">
        <v>9.9748299999999984E-2</v>
      </c>
      <c r="BO222">
        <v>32.840237500000001</v>
      </c>
      <c r="BP222">
        <v>32.922699999999999</v>
      </c>
      <c r="BQ222">
        <v>999.9</v>
      </c>
      <c r="BR222">
        <v>0</v>
      </c>
      <c r="BS222">
        <v>0</v>
      </c>
      <c r="BT222">
        <v>8972.4975000000013</v>
      </c>
      <c r="BU222">
        <v>0</v>
      </c>
      <c r="BV222">
        <v>251.76712499999999</v>
      </c>
      <c r="BW222">
        <v>-18.696537500000002</v>
      </c>
      <c r="BX222">
        <v>1397.0625</v>
      </c>
      <c r="BY222">
        <v>1415.385</v>
      </c>
      <c r="BZ222">
        <v>0.71270887500000002</v>
      </c>
      <c r="CA222">
        <v>1367.3824999999999</v>
      </c>
      <c r="CB222">
        <v>33.914599999999993</v>
      </c>
      <c r="CC222">
        <v>3.5038762499999998</v>
      </c>
      <c r="CD222">
        <v>3.4317600000000001</v>
      </c>
      <c r="CE222">
        <v>26.638549999999999</v>
      </c>
      <c r="CF222">
        <v>26.2858625</v>
      </c>
      <c r="CG222">
        <v>1199.9349999999999</v>
      </c>
      <c r="CH222">
        <v>0.49996737499999999</v>
      </c>
      <c r="CI222">
        <v>0.50003262500000001</v>
      </c>
      <c r="CJ222">
        <v>0</v>
      </c>
      <c r="CK222">
        <v>992.89587499999993</v>
      </c>
      <c r="CL222">
        <v>4.9990899999999998</v>
      </c>
      <c r="CM222">
        <v>10599.637500000001</v>
      </c>
      <c r="CN222">
        <v>9557.2262499999997</v>
      </c>
      <c r="CO222">
        <v>42.625</v>
      </c>
      <c r="CP222">
        <v>44.311999999999998</v>
      </c>
      <c r="CQ222">
        <v>43.375</v>
      </c>
      <c r="CR222">
        <v>43.577749999999988</v>
      </c>
      <c r="CS222">
        <v>43.936999999999998</v>
      </c>
      <c r="CT222">
        <v>597.42750000000001</v>
      </c>
      <c r="CU222">
        <v>597.50750000000005</v>
      </c>
      <c r="CV222">
        <v>0</v>
      </c>
      <c r="CW222">
        <v>1678129882.5999999</v>
      </c>
      <c r="CX222">
        <v>0</v>
      </c>
      <c r="CY222">
        <v>1678124978.5</v>
      </c>
      <c r="CZ222" t="s">
        <v>356</v>
      </c>
      <c r="DA222">
        <v>1678124978.5</v>
      </c>
      <c r="DB222">
        <v>1678124958</v>
      </c>
      <c r="DC222">
        <v>13</v>
      </c>
      <c r="DD222">
        <v>-0.20300000000000001</v>
      </c>
      <c r="DE222">
        <v>-1.0999999999999999E-2</v>
      </c>
      <c r="DF222">
        <v>-7.2679999999999998</v>
      </c>
      <c r="DG222">
        <v>0.23699999999999999</v>
      </c>
      <c r="DH222">
        <v>791</v>
      </c>
      <c r="DI222">
        <v>32</v>
      </c>
      <c r="DJ222">
        <v>0.03</v>
      </c>
      <c r="DK222">
        <v>7.0000000000000007E-2</v>
      </c>
      <c r="DL222">
        <v>-18.510455</v>
      </c>
      <c r="DM222">
        <v>-1.71379587242023</v>
      </c>
      <c r="DN222">
        <v>0.1807265917760861</v>
      </c>
      <c r="DO222">
        <v>0</v>
      </c>
      <c r="DP222">
        <v>0.67946597499999994</v>
      </c>
      <c r="DQ222">
        <v>0.25601694934333952</v>
      </c>
      <c r="DR222">
        <v>2.5336623262076089E-2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363</v>
      </c>
      <c r="EA222">
        <v>3.2962899999999999</v>
      </c>
      <c r="EB222">
        <v>2.6249600000000002</v>
      </c>
      <c r="EC222">
        <v>0.22604199999999999</v>
      </c>
      <c r="ED222">
        <v>0.22558500000000001</v>
      </c>
      <c r="EE222">
        <v>0.14085900000000001</v>
      </c>
      <c r="EF222">
        <v>0.137652</v>
      </c>
      <c r="EG222">
        <v>23319.4</v>
      </c>
      <c r="EH222">
        <v>23663.599999999999</v>
      </c>
      <c r="EI222">
        <v>28041.599999999999</v>
      </c>
      <c r="EJ222">
        <v>29421.3</v>
      </c>
      <c r="EK222">
        <v>33175</v>
      </c>
      <c r="EL222">
        <v>35227.699999999997</v>
      </c>
      <c r="EM222">
        <v>39600.6</v>
      </c>
      <c r="EN222">
        <v>42049.599999999999</v>
      </c>
      <c r="EO222">
        <v>2.2018</v>
      </c>
      <c r="EP222">
        <v>2.1987000000000001</v>
      </c>
      <c r="EQ222">
        <v>0.119172</v>
      </c>
      <c r="ER222">
        <v>0</v>
      </c>
      <c r="ES222">
        <v>30.987200000000001</v>
      </c>
      <c r="ET222">
        <v>999.9</v>
      </c>
      <c r="EU222">
        <v>73.2</v>
      </c>
      <c r="EV222">
        <v>33.4</v>
      </c>
      <c r="EW222">
        <v>37.375799999999998</v>
      </c>
      <c r="EX222">
        <v>56.381</v>
      </c>
      <c r="EY222">
        <v>-4.0184300000000004</v>
      </c>
      <c r="EZ222">
        <v>2</v>
      </c>
      <c r="FA222">
        <v>0.46890999999999999</v>
      </c>
      <c r="FB222">
        <v>0.18593399999999999</v>
      </c>
      <c r="FC222">
        <v>20.2742</v>
      </c>
      <c r="FD222">
        <v>5.2187900000000003</v>
      </c>
      <c r="FE222">
        <v>12.0099</v>
      </c>
      <c r="FF222">
        <v>4.9847000000000001</v>
      </c>
      <c r="FG222">
        <v>3.2845800000000001</v>
      </c>
      <c r="FH222">
        <v>9999</v>
      </c>
      <c r="FI222">
        <v>9999</v>
      </c>
      <c r="FJ222">
        <v>9999</v>
      </c>
      <c r="FK222">
        <v>999.9</v>
      </c>
      <c r="FL222">
        <v>1.86585</v>
      </c>
      <c r="FM222">
        <v>1.86229</v>
      </c>
      <c r="FN222">
        <v>1.86432</v>
      </c>
      <c r="FO222">
        <v>1.8603499999999999</v>
      </c>
      <c r="FP222">
        <v>1.86111</v>
      </c>
      <c r="FQ222">
        <v>1.8602000000000001</v>
      </c>
      <c r="FR222">
        <v>1.86192</v>
      </c>
      <c r="FS222">
        <v>1.85853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-8.25</v>
      </c>
      <c r="GH222">
        <v>0.25559999999999999</v>
      </c>
      <c r="GI222">
        <v>-4.6300871571038451</v>
      </c>
      <c r="GJ222">
        <v>-4.6782648166075668E-3</v>
      </c>
      <c r="GK222">
        <v>2.0645039605938809E-6</v>
      </c>
      <c r="GL222">
        <v>-4.2957140779123221E-10</v>
      </c>
      <c r="GM222">
        <v>-8.3289933805379121E-2</v>
      </c>
      <c r="GN222">
        <v>6.7050777095108757E-4</v>
      </c>
      <c r="GO222">
        <v>6.3862846072479287E-4</v>
      </c>
      <c r="GP222">
        <v>-1.0801389653900339E-5</v>
      </c>
      <c r="GQ222">
        <v>6</v>
      </c>
      <c r="GR222">
        <v>2074</v>
      </c>
      <c r="GS222">
        <v>4</v>
      </c>
      <c r="GT222">
        <v>34</v>
      </c>
      <c r="GU222">
        <v>81</v>
      </c>
      <c r="GV222">
        <v>81.400000000000006</v>
      </c>
      <c r="GW222">
        <v>3.5815399999999999</v>
      </c>
      <c r="GX222">
        <v>2.5097700000000001</v>
      </c>
      <c r="GY222">
        <v>2.04834</v>
      </c>
      <c r="GZ222">
        <v>2.6208499999999999</v>
      </c>
      <c r="HA222">
        <v>2.1972700000000001</v>
      </c>
      <c r="HB222">
        <v>2.3168899999999999</v>
      </c>
      <c r="HC222">
        <v>38.599499999999999</v>
      </c>
      <c r="HD222">
        <v>14.175800000000001</v>
      </c>
      <c r="HE222">
        <v>18</v>
      </c>
      <c r="HF222">
        <v>688</v>
      </c>
      <c r="HG222">
        <v>763.87199999999996</v>
      </c>
      <c r="HH222">
        <v>31.0002</v>
      </c>
      <c r="HI222">
        <v>33.335299999999997</v>
      </c>
      <c r="HJ222">
        <v>30.000499999999999</v>
      </c>
      <c r="HK222">
        <v>33.256399999999999</v>
      </c>
      <c r="HL222">
        <v>33.268300000000004</v>
      </c>
      <c r="HM222">
        <v>71.6096</v>
      </c>
      <c r="HN222">
        <v>9.7200199999999999</v>
      </c>
      <c r="HO222">
        <v>100</v>
      </c>
      <c r="HP222">
        <v>31</v>
      </c>
      <c r="HQ222">
        <v>1381.71</v>
      </c>
      <c r="HR222">
        <v>33.968499999999999</v>
      </c>
      <c r="HS222">
        <v>98.838099999999997</v>
      </c>
      <c r="HT222">
        <v>97.512900000000002</v>
      </c>
    </row>
    <row r="223" spans="1:228" x14ac:dyDescent="0.2">
      <c r="A223">
        <v>208</v>
      </c>
      <c r="B223">
        <v>1678129844.5999999</v>
      </c>
      <c r="C223">
        <v>826.59999990463257</v>
      </c>
      <c r="D223" t="s">
        <v>775</v>
      </c>
      <c r="E223" t="s">
        <v>776</v>
      </c>
      <c r="F223">
        <v>4</v>
      </c>
      <c r="G223">
        <v>1678129842.5999999</v>
      </c>
      <c r="H223">
        <f t="shared" si="102"/>
        <v>8.0994945976509938E-4</v>
      </c>
      <c r="I223">
        <f t="shared" si="103"/>
        <v>0.80994945976509936</v>
      </c>
      <c r="J223">
        <f t="shared" si="104"/>
        <v>8.2212750241475572</v>
      </c>
      <c r="K223">
        <f t="shared" si="105"/>
        <v>1355.9585714285711</v>
      </c>
      <c r="L223">
        <f t="shared" si="106"/>
        <v>1071.1535478303674</v>
      </c>
      <c r="M223">
        <f t="shared" si="107"/>
        <v>108.49309235380562</v>
      </c>
      <c r="N223">
        <f t="shared" si="108"/>
        <v>137.33991622014551</v>
      </c>
      <c r="O223">
        <f t="shared" si="109"/>
        <v>5.2171214026749894E-2</v>
      </c>
      <c r="P223">
        <f t="shared" si="110"/>
        <v>2.768642719024736</v>
      </c>
      <c r="Q223">
        <f t="shared" si="111"/>
        <v>5.1631153418271604E-2</v>
      </c>
      <c r="R223">
        <f t="shared" si="112"/>
        <v>3.2317527207751037E-2</v>
      </c>
      <c r="S223">
        <f t="shared" si="113"/>
        <v>226.11411394978862</v>
      </c>
      <c r="T223">
        <f t="shared" si="114"/>
        <v>34.017357648727589</v>
      </c>
      <c r="U223">
        <f t="shared" si="115"/>
        <v>32.922357142857138</v>
      </c>
      <c r="V223">
        <f t="shared" si="116"/>
        <v>5.0301084126905238</v>
      </c>
      <c r="W223">
        <f t="shared" si="117"/>
        <v>70.070938135912414</v>
      </c>
      <c r="X223">
        <f t="shared" si="118"/>
        <v>3.5081798518107683</v>
      </c>
      <c r="Y223">
        <f t="shared" si="119"/>
        <v>5.0066117924754501</v>
      </c>
      <c r="Z223">
        <f t="shared" si="120"/>
        <v>1.5219285608797555</v>
      </c>
      <c r="AA223">
        <f t="shared" si="121"/>
        <v>-35.718771175640882</v>
      </c>
      <c r="AB223">
        <f t="shared" si="122"/>
        <v>-12.42721643157622</v>
      </c>
      <c r="AC223">
        <f t="shared" si="123"/>
        <v>-1.0267731660101052</v>
      </c>
      <c r="AD223">
        <f t="shared" si="124"/>
        <v>176.94135317656139</v>
      </c>
      <c r="AE223">
        <f t="shared" si="125"/>
        <v>19.131033208190168</v>
      </c>
      <c r="AF223">
        <f t="shared" si="126"/>
        <v>0.80771410799550425</v>
      </c>
      <c r="AG223">
        <f t="shared" si="127"/>
        <v>8.2212750241475572</v>
      </c>
      <c r="AH223">
        <v>1421.585889131931</v>
      </c>
      <c r="AI223">
        <v>1407.2258181818181</v>
      </c>
      <c r="AJ223">
        <v>1.753526047401311</v>
      </c>
      <c r="AK223">
        <v>60.624577214499709</v>
      </c>
      <c r="AL223">
        <f t="shared" si="128"/>
        <v>0.80994945976509936</v>
      </c>
      <c r="AM223">
        <v>33.916563908996473</v>
      </c>
      <c r="AN223">
        <v>34.637331515151487</v>
      </c>
      <c r="AO223">
        <v>1.5523663961042699E-4</v>
      </c>
      <c r="AP223">
        <v>101.7342113738122</v>
      </c>
      <c r="AQ223">
        <v>11</v>
      </c>
      <c r="AR223">
        <v>2</v>
      </c>
      <c r="AS223">
        <f t="shared" si="129"/>
        <v>1</v>
      </c>
      <c r="AT223">
        <f t="shared" si="130"/>
        <v>0</v>
      </c>
      <c r="AU223">
        <f t="shared" si="131"/>
        <v>47389.812346315259</v>
      </c>
      <c r="AV223">
        <f t="shared" si="132"/>
        <v>1199.988571428572</v>
      </c>
      <c r="AW223">
        <f t="shared" si="133"/>
        <v>1025.9157564506681</v>
      </c>
      <c r="AX223">
        <f t="shared" si="134"/>
        <v>0.85493793930831163</v>
      </c>
      <c r="AY223">
        <f t="shared" si="135"/>
        <v>0.18843022286504152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1678129842.5999999</v>
      </c>
      <c r="BF223">
        <v>1355.9585714285711</v>
      </c>
      <c r="BG223">
        <v>1374.6285714285709</v>
      </c>
      <c r="BH223">
        <v>34.636299999999999</v>
      </c>
      <c r="BI223">
        <v>33.916557142857137</v>
      </c>
      <c r="BJ223">
        <v>1364.218571428572</v>
      </c>
      <c r="BK223">
        <v>34.380614285714287</v>
      </c>
      <c r="BL223">
        <v>650.01371428571417</v>
      </c>
      <c r="BM223">
        <v>101.1861428571429</v>
      </c>
      <c r="BN223">
        <v>0.1000757</v>
      </c>
      <c r="BO223">
        <v>32.839099999999988</v>
      </c>
      <c r="BP223">
        <v>32.922357142857138</v>
      </c>
      <c r="BQ223">
        <v>999.89999999999986</v>
      </c>
      <c r="BR223">
        <v>0</v>
      </c>
      <c r="BS223">
        <v>0</v>
      </c>
      <c r="BT223">
        <v>9002.9485714285711</v>
      </c>
      <c r="BU223">
        <v>0</v>
      </c>
      <c r="BV223">
        <v>251.9532857142857</v>
      </c>
      <c r="BW223">
        <v>-18.671700000000001</v>
      </c>
      <c r="BX223">
        <v>1404.6085714285721</v>
      </c>
      <c r="BY223">
        <v>1422.8885714285709</v>
      </c>
      <c r="BZ223">
        <v>0.71975457142857135</v>
      </c>
      <c r="CA223">
        <v>1374.6285714285709</v>
      </c>
      <c r="CB223">
        <v>33.916557142857137</v>
      </c>
      <c r="CC223">
        <v>3.5047171428571429</v>
      </c>
      <c r="CD223">
        <v>3.4318900000000001</v>
      </c>
      <c r="CE223">
        <v>26.642614285714281</v>
      </c>
      <c r="CF223">
        <v>26.28648571428571</v>
      </c>
      <c r="CG223">
        <v>1199.988571428572</v>
      </c>
      <c r="CH223">
        <v>0.49998700000000001</v>
      </c>
      <c r="CI223">
        <v>0.50001299999999993</v>
      </c>
      <c r="CJ223">
        <v>0</v>
      </c>
      <c r="CK223">
        <v>993.01599999999996</v>
      </c>
      <c r="CL223">
        <v>4.9990899999999998</v>
      </c>
      <c r="CM223">
        <v>10598.98571428572</v>
      </c>
      <c r="CN223">
        <v>9557.7328571428552</v>
      </c>
      <c r="CO223">
        <v>42.625</v>
      </c>
      <c r="CP223">
        <v>44.311999999999998</v>
      </c>
      <c r="CQ223">
        <v>43.375</v>
      </c>
      <c r="CR223">
        <v>43.561999999999998</v>
      </c>
      <c r="CS223">
        <v>43.936999999999998</v>
      </c>
      <c r="CT223">
        <v>597.47714285714289</v>
      </c>
      <c r="CU223">
        <v>597.51142857142861</v>
      </c>
      <c r="CV223">
        <v>0</v>
      </c>
      <c r="CW223">
        <v>1678129886.8</v>
      </c>
      <c r="CX223">
        <v>0</v>
      </c>
      <c r="CY223">
        <v>1678124978.5</v>
      </c>
      <c r="CZ223" t="s">
        <v>356</v>
      </c>
      <c r="DA223">
        <v>1678124978.5</v>
      </c>
      <c r="DB223">
        <v>1678124958</v>
      </c>
      <c r="DC223">
        <v>13</v>
      </c>
      <c r="DD223">
        <v>-0.20300000000000001</v>
      </c>
      <c r="DE223">
        <v>-1.0999999999999999E-2</v>
      </c>
      <c r="DF223">
        <v>-7.2679999999999998</v>
      </c>
      <c r="DG223">
        <v>0.23699999999999999</v>
      </c>
      <c r="DH223">
        <v>791</v>
      </c>
      <c r="DI223">
        <v>32</v>
      </c>
      <c r="DJ223">
        <v>0.03</v>
      </c>
      <c r="DK223">
        <v>7.0000000000000007E-2</v>
      </c>
      <c r="DL223">
        <v>-18.5948125</v>
      </c>
      <c r="DM223">
        <v>-1.0937954971857471</v>
      </c>
      <c r="DN223">
        <v>0.1256454161270919</v>
      </c>
      <c r="DO223">
        <v>0</v>
      </c>
      <c r="DP223">
        <v>0.694048475</v>
      </c>
      <c r="DQ223">
        <v>0.23266864165102991</v>
      </c>
      <c r="DR223">
        <v>2.292564847609278E-2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363</v>
      </c>
      <c r="EA223">
        <v>3.2965399999999998</v>
      </c>
      <c r="EB223">
        <v>2.6254200000000001</v>
      </c>
      <c r="EC223">
        <v>0.226717</v>
      </c>
      <c r="ED223">
        <v>0.22625799999999999</v>
      </c>
      <c r="EE223">
        <v>0.14086699999999999</v>
      </c>
      <c r="EF223">
        <v>0.137653</v>
      </c>
      <c r="EG223">
        <v>23299</v>
      </c>
      <c r="EH223">
        <v>23642.9</v>
      </c>
      <c r="EI223">
        <v>28041.599999999999</v>
      </c>
      <c r="EJ223">
        <v>29421.200000000001</v>
      </c>
      <c r="EK223">
        <v>33174.5</v>
      </c>
      <c r="EL223">
        <v>35227.599999999999</v>
      </c>
      <c r="EM223">
        <v>39600.199999999997</v>
      </c>
      <c r="EN223">
        <v>42049.5</v>
      </c>
      <c r="EO223">
        <v>2.2019000000000002</v>
      </c>
      <c r="EP223">
        <v>2.1985999999999999</v>
      </c>
      <c r="EQ223">
        <v>0.1188</v>
      </c>
      <c r="ER223">
        <v>0</v>
      </c>
      <c r="ES223">
        <v>30.985299999999999</v>
      </c>
      <c r="ET223">
        <v>999.9</v>
      </c>
      <c r="EU223">
        <v>73.2</v>
      </c>
      <c r="EV223">
        <v>33.4</v>
      </c>
      <c r="EW223">
        <v>37.377099999999999</v>
      </c>
      <c r="EX223">
        <v>56.741</v>
      </c>
      <c r="EY223">
        <v>-4.0584899999999999</v>
      </c>
      <c r="EZ223">
        <v>2</v>
      </c>
      <c r="FA223">
        <v>0.46919</v>
      </c>
      <c r="FB223">
        <v>0.18434400000000001</v>
      </c>
      <c r="FC223">
        <v>20.2744</v>
      </c>
      <c r="FD223">
        <v>5.2198399999999996</v>
      </c>
      <c r="FE223">
        <v>12.0099</v>
      </c>
      <c r="FF223">
        <v>4.9869500000000002</v>
      </c>
      <c r="FG223">
        <v>3.2845800000000001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1.8623099999999999</v>
      </c>
      <c r="FN223">
        <v>1.86432</v>
      </c>
      <c r="FO223">
        <v>1.8603499999999999</v>
      </c>
      <c r="FP223">
        <v>1.86111</v>
      </c>
      <c r="FQ223">
        <v>1.8602000000000001</v>
      </c>
      <c r="FR223">
        <v>1.86195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-8.27</v>
      </c>
      <c r="GH223">
        <v>0.25569999999999998</v>
      </c>
      <c r="GI223">
        <v>-4.6300871571038451</v>
      </c>
      <c r="GJ223">
        <v>-4.6782648166075668E-3</v>
      </c>
      <c r="GK223">
        <v>2.0645039605938809E-6</v>
      </c>
      <c r="GL223">
        <v>-4.2957140779123221E-10</v>
      </c>
      <c r="GM223">
        <v>-8.3289933805379121E-2</v>
      </c>
      <c r="GN223">
        <v>6.7050777095108757E-4</v>
      </c>
      <c r="GO223">
        <v>6.3862846072479287E-4</v>
      </c>
      <c r="GP223">
        <v>-1.0801389653900339E-5</v>
      </c>
      <c r="GQ223">
        <v>6</v>
      </c>
      <c r="GR223">
        <v>2074</v>
      </c>
      <c r="GS223">
        <v>4</v>
      </c>
      <c r="GT223">
        <v>34</v>
      </c>
      <c r="GU223">
        <v>81.099999999999994</v>
      </c>
      <c r="GV223">
        <v>81.400000000000006</v>
      </c>
      <c r="GW223">
        <v>3.59497</v>
      </c>
      <c r="GX223">
        <v>2.51831</v>
      </c>
      <c r="GY223">
        <v>2.04834</v>
      </c>
      <c r="GZ223">
        <v>2.6208499999999999</v>
      </c>
      <c r="HA223">
        <v>2.1972700000000001</v>
      </c>
      <c r="HB223">
        <v>2.2814899999999998</v>
      </c>
      <c r="HC223">
        <v>38.599499999999999</v>
      </c>
      <c r="HD223">
        <v>14.132</v>
      </c>
      <c r="HE223">
        <v>18</v>
      </c>
      <c r="HF223">
        <v>688.10699999999997</v>
      </c>
      <c r="HG223">
        <v>763.80499999999995</v>
      </c>
      <c r="HH223">
        <v>30.9999</v>
      </c>
      <c r="HI223">
        <v>33.338299999999997</v>
      </c>
      <c r="HJ223">
        <v>30.000399999999999</v>
      </c>
      <c r="HK223">
        <v>33.258600000000001</v>
      </c>
      <c r="HL223">
        <v>33.270699999999998</v>
      </c>
      <c r="HM223">
        <v>71.881</v>
      </c>
      <c r="HN223">
        <v>9.7200199999999999</v>
      </c>
      <c r="HO223">
        <v>100</v>
      </c>
      <c r="HP223">
        <v>31</v>
      </c>
      <c r="HQ223">
        <v>1388.39</v>
      </c>
      <c r="HR223">
        <v>33.968499999999999</v>
      </c>
      <c r="HS223">
        <v>98.837599999999995</v>
      </c>
      <c r="HT223">
        <v>97.512600000000006</v>
      </c>
    </row>
    <row r="224" spans="1:228" x14ac:dyDescent="0.2">
      <c r="A224">
        <v>209</v>
      </c>
      <c r="B224">
        <v>1678129848.5999999</v>
      </c>
      <c r="C224">
        <v>830.59999990463257</v>
      </c>
      <c r="D224" t="s">
        <v>777</v>
      </c>
      <c r="E224" t="s">
        <v>778</v>
      </c>
      <c r="F224">
        <v>4</v>
      </c>
      <c r="G224">
        <v>1678129846.2874999</v>
      </c>
      <c r="H224">
        <f t="shared" si="102"/>
        <v>8.1693222605872971E-4</v>
      </c>
      <c r="I224">
        <f t="shared" si="103"/>
        <v>0.81693222605872973</v>
      </c>
      <c r="J224">
        <f t="shared" si="104"/>
        <v>8.507484662880179</v>
      </c>
      <c r="K224">
        <f t="shared" si="105"/>
        <v>1362.0787499999999</v>
      </c>
      <c r="L224">
        <f t="shared" si="106"/>
        <v>1071.454880859658</v>
      </c>
      <c r="M224">
        <f t="shared" si="107"/>
        <v>108.52166634212428</v>
      </c>
      <c r="N224">
        <f t="shared" si="108"/>
        <v>137.95733098961813</v>
      </c>
      <c r="O224">
        <f t="shared" si="109"/>
        <v>5.2783335944961346E-2</v>
      </c>
      <c r="P224">
        <f t="shared" si="110"/>
        <v>2.7701438151420681</v>
      </c>
      <c r="Q224">
        <f t="shared" si="111"/>
        <v>5.2230896548949239E-2</v>
      </c>
      <c r="R224">
        <f t="shared" si="112"/>
        <v>3.2693462908290588E-2</v>
      </c>
      <c r="S224">
        <f t="shared" si="113"/>
        <v>226.12104036019272</v>
      </c>
      <c r="T224">
        <f t="shared" si="114"/>
        <v>34.010547306863941</v>
      </c>
      <c r="U224">
        <f t="shared" si="115"/>
        <v>32.908050000000003</v>
      </c>
      <c r="V224">
        <f t="shared" si="116"/>
        <v>5.0260638728641167</v>
      </c>
      <c r="W224">
        <f t="shared" si="117"/>
        <v>70.097350845564108</v>
      </c>
      <c r="X224">
        <f t="shared" si="118"/>
        <v>3.5086410624522126</v>
      </c>
      <c r="Y224">
        <f t="shared" si="119"/>
        <v>5.0053832564690222</v>
      </c>
      <c r="Z224">
        <f t="shared" si="120"/>
        <v>1.5174228104119041</v>
      </c>
      <c r="AA224">
        <f t="shared" si="121"/>
        <v>-36.02671116918998</v>
      </c>
      <c r="AB224">
        <f t="shared" si="122"/>
        <v>-10.948781513347182</v>
      </c>
      <c r="AC224">
        <f t="shared" si="123"/>
        <v>-0.90404754866933779</v>
      </c>
      <c r="AD224">
        <f t="shared" si="124"/>
        <v>178.24150012898625</v>
      </c>
      <c r="AE224">
        <f t="shared" si="125"/>
        <v>19.19159509064426</v>
      </c>
      <c r="AF224">
        <f t="shared" si="126"/>
        <v>0.81263989396398162</v>
      </c>
      <c r="AG224">
        <f t="shared" si="127"/>
        <v>8.507484662880179</v>
      </c>
      <c r="AH224">
        <v>1428.55882225697</v>
      </c>
      <c r="AI224">
        <v>1414.0661212121211</v>
      </c>
      <c r="AJ224">
        <v>1.7156529242220291</v>
      </c>
      <c r="AK224">
        <v>60.624577214499709</v>
      </c>
      <c r="AL224">
        <f t="shared" si="128"/>
        <v>0.81693222605872973</v>
      </c>
      <c r="AM224">
        <v>33.917353416699633</v>
      </c>
      <c r="AN224">
        <v>34.644161212121197</v>
      </c>
      <c r="AO224">
        <v>1.8111099594277709E-4</v>
      </c>
      <c r="AP224">
        <v>101.7342113738122</v>
      </c>
      <c r="AQ224">
        <v>11</v>
      </c>
      <c r="AR224">
        <v>2</v>
      </c>
      <c r="AS224">
        <f t="shared" si="129"/>
        <v>1</v>
      </c>
      <c r="AT224">
        <f t="shared" si="130"/>
        <v>0</v>
      </c>
      <c r="AU224">
        <f t="shared" si="131"/>
        <v>47431.810944215773</v>
      </c>
      <c r="AV224">
        <f t="shared" si="132"/>
        <v>1200.0274999999999</v>
      </c>
      <c r="AW224">
        <f t="shared" si="133"/>
        <v>1025.9488260933642</v>
      </c>
      <c r="AX224">
        <f t="shared" si="134"/>
        <v>0.85493776275407374</v>
      </c>
      <c r="AY224">
        <f t="shared" si="135"/>
        <v>0.18842988211536213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1678129846.2874999</v>
      </c>
      <c r="BF224">
        <v>1362.0787499999999</v>
      </c>
      <c r="BG224">
        <v>1380.8150000000001</v>
      </c>
      <c r="BH224">
        <v>34.641475</v>
      </c>
      <c r="BI224">
        <v>33.917362500000003</v>
      </c>
      <c r="BJ224">
        <v>1370.3487500000001</v>
      </c>
      <c r="BK224">
        <v>34.385762499999998</v>
      </c>
      <c r="BL224">
        <v>650.02787499999999</v>
      </c>
      <c r="BM224">
        <v>101.18425000000001</v>
      </c>
      <c r="BN224">
        <v>0.1001515</v>
      </c>
      <c r="BO224">
        <v>32.834737500000003</v>
      </c>
      <c r="BP224">
        <v>32.908050000000003</v>
      </c>
      <c r="BQ224">
        <v>999.9</v>
      </c>
      <c r="BR224">
        <v>0</v>
      </c>
      <c r="BS224">
        <v>0</v>
      </c>
      <c r="BT224">
        <v>9011.0925000000007</v>
      </c>
      <c r="BU224">
        <v>0</v>
      </c>
      <c r="BV224">
        <v>253.38537500000001</v>
      </c>
      <c r="BW224">
        <v>-18.7376</v>
      </c>
      <c r="BX224">
        <v>1410.9549999999999</v>
      </c>
      <c r="BY224">
        <v>1429.2950000000001</v>
      </c>
      <c r="BZ224">
        <v>0.72409075000000001</v>
      </c>
      <c r="CA224">
        <v>1380.8150000000001</v>
      </c>
      <c r="CB224">
        <v>33.917362500000003</v>
      </c>
      <c r="CC224">
        <v>3.5051762499999999</v>
      </c>
      <c r="CD224">
        <v>3.4319087499999998</v>
      </c>
      <c r="CE224">
        <v>26.644837500000001</v>
      </c>
      <c r="CF224">
        <v>26.2865875</v>
      </c>
      <c r="CG224">
        <v>1200.0274999999999</v>
      </c>
      <c r="CH224">
        <v>0.49999149999999998</v>
      </c>
      <c r="CI224">
        <v>0.50000850000000008</v>
      </c>
      <c r="CJ224">
        <v>0</v>
      </c>
      <c r="CK224">
        <v>992.77562499999999</v>
      </c>
      <c r="CL224">
        <v>4.9990899999999998</v>
      </c>
      <c r="CM224">
        <v>10598.625</v>
      </c>
      <c r="CN224">
        <v>9558.0562500000015</v>
      </c>
      <c r="CO224">
        <v>42.625</v>
      </c>
      <c r="CP224">
        <v>44.311999999999998</v>
      </c>
      <c r="CQ224">
        <v>43.375</v>
      </c>
      <c r="CR224">
        <v>43.561999999999998</v>
      </c>
      <c r="CS224">
        <v>43.936999999999998</v>
      </c>
      <c r="CT224">
        <v>597.50374999999997</v>
      </c>
      <c r="CU224">
        <v>597.52374999999995</v>
      </c>
      <c r="CV224">
        <v>0</v>
      </c>
      <c r="CW224">
        <v>1678129890.4000001</v>
      </c>
      <c r="CX224">
        <v>0</v>
      </c>
      <c r="CY224">
        <v>1678124978.5</v>
      </c>
      <c r="CZ224" t="s">
        <v>356</v>
      </c>
      <c r="DA224">
        <v>1678124978.5</v>
      </c>
      <c r="DB224">
        <v>1678124958</v>
      </c>
      <c r="DC224">
        <v>13</v>
      </c>
      <c r="DD224">
        <v>-0.20300000000000001</v>
      </c>
      <c r="DE224">
        <v>-1.0999999999999999E-2</v>
      </c>
      <c r="DF224">
        <v>-7.2679999999999998</v>
      </c>
      <c r="DG224">
        <v>0.23699999999999999</v>
      </c>
      <c r="DH224">
        <v>791</v>
      </c>
      <c r="DI224">
        <v>32</v>
      </c>
      <c r="DJ224">
        <v>0.03</v>
      </c>
      <c r="DK224">
        <v>7.0000000000000007E-2</v>
      </c>
      <c r="DL224">
        <v>-18.662279999999999</v>
      </c>
      <c r="DM224">
        <v>-0.65415084427762415</v>
      </c>
      <c r="DN224">
        <v>8.481139428166487E-2</v>
      </c>
      <c r="DO224">
        <v>0</v>
      </c>
      <c r="DP224">
        <v>0.70725792500000007</v>
      </c>
      <c r="DQ224">
        <v>0.1615382926829256</v>
      </c>
      <c r="DR224">
        <v>1.622231791759041E-2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363</v>
      </c>
      <c r="EA224">
        <v>3.2966299999999999</v>
      </c>
      <c r="EB224">
        <v>2.6253799999999998</v>
      </c>
      <c r="EC224">
        <v>0.227378</v>
      </c>
      <c r="ED224">
        <v>0.226912</v>
      </c>
      <c r="EE224">
        <v>0.14088000000000001</v>
      </c>
      <c r="EF224">
        <v>0.137652</v>
      </c>
      <c r="EG224">
        <v>23278.400000000001</v>
      </c>
      <c r="EH224">
        <v>23622.6</v>
      </c>
      <c r="EI224">
        <v>28041</v>
      </c>
      <c r="EJ224">
        <v>29421</v>
      </c>
      <c r="EK224">
        <v>33173.699999999997</v>
      </c>
      <c r="EL224">
        <v>35227.5</v>
      </c>
      <c r="EM224">
        <v>39599.9</v>
      </c>
      <c r="EN224">
        <v>42049.3</v>
      </c>
      <c r="EO224">
        <v>2.2021000000000002</v>
      </c>
      <c r="EP224">
        <v>2.19842</v>
      </c>
      <c r="EQ224">
        <v>0.11876200000000001</v>
      </c>
      <c r="ER224">
        <v>0</v>
      </c>
      <c r="ES224">
        <v>30.982099999999999</v>
      </c>
      <c r="ET224">
        <v>999.9</v>
      </c>
      <c r="EU224">
        <v>73.2</v>
      </c>
      <c r="EV224">
        <v>33.4</v>
      </c>
      <c r="EW224">
        <v>37.378799999999998</v>
      </c>
      <c r="EX224">
        <v>56.710999999999999</v>
      </c>
      <c r="EY224">
        <v>-4.1906999999999996</v>
      </c>
      <c r="EZ224">
        <v>2</v>
      </c>
      <c r="FA224">
        <v>0.46929900000000002</v>
      </c>
      <c r="FB224">
        <v>0.183783</v>
      </c>
      <c r="FC224">
        <v>20.2744</v>
      </c>
      <c r="FD224">
        <v>5.2201399999999998</v>
      </c>
      <c r="FE224">
        <v>12.0099</v>
      </c>
      <c r="FF224">
        <v>4.9870000000000001</v>
      </c>
      <c r="FG224">
        <v>3.2845800000000001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1.86232</v>
      </c>
      <c r="FN224">
        <v>1.86432</v>
      </c>
      <c r="FO224">
        <v>1.8603499999999999</v>
      </c>
      <c r="FP224">
        <v>1.86111</v>
      </c>
      <c r="FQ224">
        <v>1.8602000000000001</v>
      </c>
      <c r="FR224">
        <v>1.8619600000000001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-8.2799999999999994</v>
      </c>
      <c r="GH224">
        <v>0.25569999999999998</v>
      </c>
      <c r="GI224">
        <v>-4.6300871571038451</v>
      </c>
      <c r="GJ224">
        <v>-4.6782648166075668E-3</v>
      </c>
      <c r="GK224">
        <v>2.0645039605938809E-6</v>
      </c>
      <c r="GL224">
        <v>-4.2957140779123221E-10</v>
      </c>
      <c r="GM224">
        <v>-8.3289933805379121E-2</v>
      </c>
      <c r="GN224">
        <v>6.7050777095108757E-4</v>
      </c>
      <c r="GO224">
        <v>6.3862846072479287E-4</v>
      </c>
      <c r="GP224">
        <v>-1.0801389653900339E-5</v>
      </c>
      <c r="GQ224">
        <v>6</v>
      </c>
      <c r="GR224">
        <v>2074</v>
      </c>
      <c r="GS224">
        <v>4</v>
      </c>
      <c r="GT224">
        <v>34</v>
      </c>
      <c r="GU224">
        <v>81.2</v>
      </c>
      <c r="GV224">
        <v>81.5</v>
      </c>
      <c r="GW224">
        <v>3.6084000000000001</v>
      </c>
      <c r="GX224">
        <v>2.50854</v>
      </c>
      <c r="GY224">
        <v>2.04834</v>
      </c>
      <c r="GZ224">
        <v>2.6220699999999999</v>
      </c>
      <c r="HA224">
        <v>2.1972700000000001</v>
      </c>
      <c r="HB224">
        <v>2.3315399999999999</v>
      </c>
      <c r="HC224">
        <v>38.599499999999999</v>
      </c>
      <c r="HD224">
        <v>14.175800000000001</v>
      </c>
      <c r="HE224">
        <v>18</v>
      </c>
      <c r="HF224">
        <v>688.29499999999996</v>
      </c>
      <c r="HG224">
        <v>763.66800000000001</v>
      </c>
      <c r="HH224">
        <v>30.9998</v>
      </c>
      <c r="HI224">
        <v>33.339799999999997</v>
      </c>
      <c r="HJ224">
        <v>30.000299999999999</v>
      </c>
      <c r="HK224">
        <v>33.260800000000003</v>
      </c>
      <c r="HL224">
        <v>33.273499999999999</v>
      </c>
      <c r="HM224">
        <v>72.160799999999995</v>
      </c>
      <c r="HN224">
        <v>9.7200199999999999</v>
      </c>
      <c r="HO224">
        <v>100</v>
      </c>
      <c r="HP224">
        <v>31</v>
      </c>
      <c r="HQ224">
        <v>1395.09</v>
      </c>
      <c r="HR224">
        <v>33.968499999999999</v>
      </c>
      <c r="HS224">
        <v>98.836200000000005</v>
      </c>
      <c r="HT224">
        <v>97.512</v>
      </c>
    </row>
    <row r="225" spans="1:228" x14ac:dyDescent="0.2">
      <c r="A225">
        <v>210</v>
      </c>
      <c r="B225">
        <v>1678129852.5999999</v>
      </c>
      <c r="C225">
        <v>834.59999990463257</v>
      </c>
      <c r="D225" t="s">
        <v>779</v>
      </c>
      <c r="E225" t="s">
        <v>780</v>
      </c>
      <c r="F225">
        <v>4</v>
      </c>
      <c r="G225">
        <v>1678129850.5999999</v>
      </c>
      <c r="H225">
        <f t="shared" si="102"/>
        <v>8.1307233444728743E-4</v>
      </c>
      <c r="I225">
        <f t="shared" si="103"/>
        <v>0.81307233444728744</v>
      </c>
      <c r="J225">
        <f t="shared" si="104"/>
        <v>8.1442373877756662</v>
      </c>
      <c r="K225">
        <f t="shared" si="105"/>
        <v>1369.27</v>
      </c>
      <c r="L225">
        <f t="shared" si="106"/>
        <v>1088.0707277047113</v>
      </c>
      <c r="M225">
        <f t="shared" si="107"/>
        <v>110.20290559364813</v>
      </c>
      <c r="N225">
        <f t="shared" si="108"/>
        <v>138.68356964306301</v>
      </c>
      <c r="O225">
        <f t="shared" si="109"/>
        <v>5.2492656442389922E-2</v>
      </c>
      <c r="P225">
        <f t="shared" si="110"/>
        <v>2.7712944192137741</v>
      </c>
      <c r="Q225">
        <f t="shared" si="111"/>
        <v>5.1946475233487679E-2</v>
      </c>
      <c r="R225">
        <f t="shared" si="112"/>
        <v>3.2515145555490434E-2</v>
      </c>
      <c r="S225">
        <f t="shared" si="113"/>
        <v>226.12621380712531</v>
      </c>
      <c r="T225">
        <f t="shared" si="114"/>
        <v>34.010943513978191</v>
      </c>
      <c r="U225">
        <f t="shared" si="115"/>
        <v>32.91227142857143</v>
      </c>
      <c r="V225">
        <f t="shared" si="116"/>
        <v>5.0272569499331583</v>
      </c>
      <c r="W225">
        <f t="shared" si="117"/>
        <v>70.100849529524822</v>
      </c>
      <c r="X225">
        <f t="shared" si="118"/>
        <v>3.5087693046863064</v>
      </c>
      <c r="Y225">
        <f t="shared" si="119"/>
        <v>5.005316380949842</v>
      </c>
      <c r="Z225">
        <f t="shared" si="120"/>
        <v>1.5184876452468519</v>
      </c>
      <c r="AA225">
        <f t="shared" si="121"/>
        <v>-35.856489949125375</v>
      </c>
      <c r="AB225">
        <f t="shared" si="122"/>
        <v>-11.619519980325897</v>
      </c>
      <c r="AC225">
        <f t="shared" si="123"/>
        <v>-0.95905122781937213</v>
      </c>
      <c r="AD225">
        <f t="shared" si="124"/>
        <v>177.69115264985467</v>
      </c>
      <c r="AE225">
        <f t="shared" si="125"/>
        <v>19.128066722895188</v>
      </c>
      <c r="AF225">
        <f t="shared" si="126"/>
        <v>0.81363649419840722</v>
      </c>
      <c r="AG225">
        <f t="shared" si="127"/>
        <v>8.1442373877756662</v>
      </c>
      <c r="AH225">
        <v>1435.374815931681</v>
      </c>
      <c r="AI225">
        <v>1421.0670303030299</v>
      </c>
      <c r="AJ225">
        <v>1.7593777554867731</v>
      </c>
      <c r="AK225">
        <v>60.624577214499709</v>
      </c>
      <c r="AL225">
        <f t="shared" si="128"/>
        <v>0.81307233444728744</v>
      </c>
      <c r="AM225">
        <v>33.917774191592663</v>
      </c>
      <c r="AN225">
        <v>34.642476363636362</v>
      </c>
      <c r="AO225">
        <v>-3.28158983357482E-5</v>
      </c>
      <c r="AP225">
        <v>101.7342113738122</v>
      </c>
      <c r="AQ225">
        <v>11</v>
      </c>
      <c r="AR225">
        <v>2</v>
      </c>
      <c r="AS225">
        <f t="shared" si="129"/>
        <v>1</v>
      </c>
      <c r="AT225">
        <f t="shared" si="130"/>
        <v>0</v>
      </c>
      <c r="AU225">
        <f t="shared" si="131"/>
        <v>47463.531063349117</v>
      </c>
      <c r="AV225">
        <f t="shared" si="132"/>
        <v>1200.0514285714289</v>
      </c>
      <c r="AW225">
        <f t="shared" si="133"/>
        <v>1025.9696278793399</v>
      </c>
      <c r="AX225">
        <f t="shared" si="134"/>
        <v>0.85493804969731979</v>
      </c>
      <c r="AY225">
        <f t="shared" si="135"/>
        <v>0.18843043591582703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1678129850.5999999</v>
      </c>
      <c r="BF225">
        <v>1369.27</v>
      </c>
      <c r="BG225">
        <v>1387.954285714286</v>
      </c>
      <c r="BH225">
        <v>34.643271428571417</v>
      </c>
      <c r="BI225">
        <v>33.91827142857143</v>
      </c>
      <c r="BJ225">
        <v>1377.55</v>
      </c>
      <c r="BK225">
        <v>34.387571428571427</v>
      </c>
      <c r="BL225">
        <v>650.02714285714285</v>
      </c>
      <c r="BM225">
        <v>101.18300000000001</v>
      </c>
      <c r="BN225">
        <v>9.9851185714285709E-2</v>
      </c>
      <c r="BO225">
        <v>32.834499999999998</v>
      </c>
      <c r="BP225">
        <v>32.91227142857143</v>
      </c>
      <c r="BQ225">
        <v>999.89999999999986</v>
      </c>
      <c r="BR225">
        <v>0</v>
      </c>
      <c r="BS225">
        <v>0</v>
      </c>
      <c r="BT225">
        <v>9017.3200000000015</v>
      </c>
      <c r="BU225">
        <v>0</v>
      </c>
      <c r="BV225">
        <v>259.98228571428569</v>
      </c>
      <c r="BW225">
        <v>-18.68431428571429</v>
      </c>
      <c r="BX225">
        <v>1418.408571428572</v>
      </c>
      <c r="BY225">
        <v>1436.6857142857141</v>
      </c>
      <c r="BZ225">
        <v>0.7249984285714286</v>
      </c>
      <c r="CA225">
        <v>1387.954285714286</v>
      </c>
      <c r="CB225">
        <v>33.91827142857143</v>
      </c>
      <c r="CC225">
        <v>3.505308571428571</v>
      </c>
      <c r="CD225">
        <v>3.4319500000000001</v>
      </c>
      <c r="CE225">
        <v>26.64547142857143</v>
      </c>
      <c r="CF225">
        <v>26.28678571428571</v>
      </c>
      <c r="CG225">
        <v>1200.0514285714289</v>
      </c>
      <c r="CH225">
        <v>0.49998285714285717</v>
      </c>
      <c r="CI225">
        <v>0.50001714285714283</v>
      </c>
      <c r="CJ225">
        <v>0</v>
      </c>
      <c r="CK225">
        <v>992.81371428571424</v>
      </c>
      <c r="CL225">
        <v>4.9990899999999998</v>
      </c>
      <c r="CM225">
        <v>10598.485714285711</v>
      </c>
      <c r="CN225">
        <v>9558.2057142857138</v>
      </c>
      <c r="CO225">
        <v>42.625</v>
      </c>
      <c r="CP225">
        <v>44.311999999999998</v>
      </c>
      <c r="CQ225">
        <v>43.375</v>
      </c>
      <c r="CR225">
        <v>43.58</v>
      </c>
      <c r="CS225">
        <v>43.946000000000012</v>
      </c>
      <c r="CT225">
        <v>597.50428571428563</v>
      </c>
      <c r="CU225">
        <v>597.54714285714283</v>
      </c>
      <c r="CV225">
        <v>0</v>
      </c>
      <c r="CW225">
        <v>1678129894.5999999</v>
      </c>
      <c r="CX225">
        <v>0</v>
      </c>
      <c r="CY225">
        <v>1678124978.5</v>
      </c>
      <c r="CZ225" t="s">
        <v>356</v>
      </c>
      <c r="DA225">
        <v>1678124978.5</v>
      </c>
      <c r="DB225">
        <v>1678124958</v>
      </c>
      <c r="DC225">
        <v>13</v>
      </c>
      <c r="DD225">
        <v>-0.20300000000000001</v>
      </c>
      <c r="DE225">
        <v>-1.0999999999999999E-2</v>
      </c>
      <c r="DF225">
        <v>-7.2679999999999998</v>
      </c>
      <c r="DG225">
        <v>0.23699999999999999</v>
      </c>
      <c r="DH225">
        <v>791</v>
      </c>
      <c r="DI225">
        <v>32</v>
      </c>
      <c r="DJ225">
        <v>0.03</v>
      </c>
      <c r="DK225">
        <v>7.0000000000000007E-2</v>
      </c>
      <c r="DL225">
        <v>-18.692370731707321</v>
      </c>
      <c r="DM225">
        <v>-0.15915470383271621</v>
      </c>
      <c r="DN225">
        <v>4.4275028715487823E-2</v>
      </c>
      <c r="DO225">
        <v>0</v>
      </c>
      <c r="DP225">
        <v>0.71458265853658542</v>
      </c>
      <c r="DQ225">
        <v>0.1095485853658552</v>
      </c>
      <c r="DR225">
        <v>1.1705310868044E-2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363</v>
      </c>
      <c r="EA225">
        <v>3.29644</v>
      </c>
      <c r="EB225">
        <v>2.62534</v>
      </c>
      <c r="EC225">
        <v>0.22805300000000001</v>
      </c>
      <c r="ED225">
        <v>0.227577</v>
      </c>
      <c r="EE225">
        <v>0.14088000000000001</v>
      </c>
      <c r="EF225">
        <v>0.137656</v>
      </c>
      <c r="EG225">
        <v>23258.1</v>
      </c>
      <c r="EH225">
        <v>23602</v>
      </c>
      <c r="EI225">
        <v>28041.1</v>
      </c>
      <c r="EJ225">
        <v>29420.7</v>
      </c>
      <c r="EK225">
        <v>33173.599999999999</v>
      </c>
      <c r="EL225">
        <v>35227</v>
      </c>
      <c r="EM225">
        <v>39599.800000000003</v>
      </c>
      <c r="EN225">
        <v>42048.800000000003</v>
      </c>
      <c r="EO225">
        <v>2.202</v>
      </c>
      <c r="EP225">
        <v>2.1985199999999998</v>
      </c>
      <c r="EQ225">
        <v>0.11935800000000001</v>
      </c>
      <c r="ER225">
        <v>0</v>
      </c>
      <c r="ES225">
        <v>30.977900000000002</v>
      </c>
      <c r="ET225">
        <v>999.9</v>
      </c>
      <c r="EU225">
        <v>73.2</v>
      </c>
      <c r="EV225">
        <v>33.4</v>
      </c>
      <c r="EW225">
        <v>37.380400000000002</v>
      </c>
      <c r="EX225">
        <v>56.890999999999998</v>
      </c>
      <c r="EY225">
        <v>-4.0705099999999996</v>
      </c>
      <c r="EZ225">
        <v>2</v>
      </c>
      <c r="FA225">
        <v>0.46945100000000001</v>
      </c>
      <c r="FB225">
        <v>0.18451300000000001</v>
      </c>
      <c r="FC225">
        <v>20.2745</v>
      </c>
      <c r="FD225">
        <v>5.2196899999999999</v>
      </c>
      <c r="FE225">
        <v>12.0098</v>
      </c>
      <c r="FF225">
        <v>4.9868499999999996</v>
      </c>
      <c r="FG225">
        <v>3.2845800000000001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1.8623099999999999</v>
      </c>
      <c r="FN225">
        <v>1.86432</v>
      </c>
      <c r="FO225">
        <v>1.8603499999999999</v>
      </c>
      <c r="FP225">
        <v>1.8611</v>
      </c>
      <c r="FQ225">
        <v>1.8602000000000001</v>
      </c>
      <c r="FR225">
        <v>1.8619300000000001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-8.2899999999999991</v>
      </c>
      <c r="GH225">
        <v>0.25569999999999998</v>
      </c>
      <c r="GI225">
        <v>-4.6300871571038451</v>
      </c>
      <c r="GJ225">
        <v>-4.6782648166075668E-3</v>
      </c>
      <c r="GK225">
        <v>2.0645039605938809E-6</v>
      </c>
      <c r="GL225">
        <v>-4.2957140779123221E-10</v>
      </c>
      <c r="GM225">
        <v>-8.3289933805379121E-2</v>
      </c>
      <c r="GN225">
        <v>6.7050777095108757E-4</v>
      </c>
      <c r="GO225">
        <v>6.3862846072479287E-4</v>
      </c>
      <c r="GP225">
        <v>-1.0801389653900339E-5</v>
      </c>
      <c r="GQ225">
        <v>6</v>
      </c>
      <c r="GR225">
        <v>2074</v>
      </c>
      <c r="GS225">
        <v>4</v>
      </c>
      <c r="GT225">
        <v>34</v>
      </c>
      <c r="GU225">
        <v>81.2</v>
      </c>
      <c r="GV225">
        <v>81.599999999999994</v>
      </c>
      <c r="GW225">
        <v>3.6218300000000001</v>
      </c>
      <c r="GX225">
        <v>2.5</v>
      </c>
      <c r="GY225">
        <v>2.04834</v>
      </c>
      <c r="GZ225">
        <v>2.6220699999999999</v>
      </c>
      <c r="HA225">
        <v>2.1972700000000001</v>
      </c>
      <c r="HB225">
        <v>2.34863</v>
      </c>
      <c r="HC225">
        <v>38.599499999999999</v>
      </c>
      <c r="HD225">
        <v>14.2721</v>
      </c>
      <c r="HE225">
        <v>18</v>
      </c>
      <c r="HF225">
        <v>688.23800000000006</v>
      </c>
      <c r="HG225">
        <v>763.78499999999997</v>
      </c>
      <c r="HH225">
        <v>31.0001</v>
      </c>
      <c r="HI225">
        <v>33.341999999999999</v>
      </c>
      <c r="HJ225">
        <v>30.000299999999999</v>
      </c>
      <c r="HK225">
        <v>33.263100000000001</v>
      </c>
      <c r="HL225">
        <v>33.274999999999999</v>
      </c>
      <c r="HM225">
        <v>72.431399999999996</v>
      </c>
      <c r="HN225">
        <v>9.7200199999999999</v>
      </c>
      <c r="HO225">
        <v>100</v>
      </c>
      <c r="HP225">
        <v>31</v>
      </c>
      <c r="HQ225">
        <v>1401.77</v>
      </c>
      <c r="HR225">
        <v>33.968499999999999</v>
      </c>
      <c r="HS225">
        <v>98.836100000000002</v>
      </c>
      <c r="HT225">
        <v>97.510999999999996</v>
      </c>
    </row>
    <row r="226" spans="1:228" x14ac:dyDescent="0.2">
      <c r="A226">
        <v>211</v>
      </c>
      <c r="B226">
        <v>1678129856.5999999</v>
      </c>
      <c r="C226">
        <v>838.59999990463257</v>
      </c>
      <c r="D226" t="s">
        <v>781</v>
      </c>
      <c r="E226" t="s">
        <v>782</v>
      </c>
      <c r="F226">
        <v>4</v>
      </c>
      <c r="G226">
        <v>1678129854.2874999</v>
      </c>
      <c r="H226">
        <f t="shared" si="102"/>
        <v>8.2055177799354327E-4</v>
      </c>
      <c r="I226">
        <f t="shared" si="103"/>
        <v>0.82055177799354329</v>
      </c>
      <c r="J226">
        <f t="shared" si="104"/>
        <v>8.6623463862598964</v>
      </c>
      <c r="K226">
        <f t="shared" si="105"/>
        <v>1375.4625000000001</v>
      </c>
      <c r="L226">
        <f t="shared" si="106"/>
        <v>1081.2061202551265</v>
      </c>
      <c r="M226">
        <f t="shared" si="107"/>
        <v>109.50466616949363</v>
      </c>
      <c r="N226">
        <f t="shared" si="108"/>
        <v>139.30698233156156</v>
      </c>
      <c r="O226">
        <f t="shared" si="109"/>
        <v>5.3060898125778924E-2</v>
      </c>
      <c r="P226">
        <f t="shared" si="110"/>
        <v>2.7658949962042523</v>
      </c>
      <c r="Q226">
        <f t="shared" si="111"/>
        <v>5.2501818793298606E-2</v>
      </c>
      <c r="R226">
        <f t="shared" si="112"/>
        <v>3.2863376817147898E-2</v>
      </c>
      <c r="S226">
        <f t="shared" si="113"/>
        <v>226.13579773530952</v>
      </c>
      <c r="T226">
        <f t="shared" si="114"/>
        <v>34.010881174709716</v>
      </c>
      <c r="U226">
        <f t="shared" si="115"/>
        <v>32.905875000000002</v>
      </c>
      <c r="V226">
        <f t="shared" si="116"/>
        <v>5.0254492618176485</v>
      </c>
      <c r="W226">
        <f t="shared" si="117"/>
        <v>70.110947667938802</v>
      </c>
      <c r="X226">
        <f t="shared" si="118"/>
        <v>3.5092352650450951</v>
      </c>
      <c r="Y226">
        <f t="shared" si="119"/>
        <v>5.0052600653262047</v>
      </c>
      <c r="Z226">
        <f t="shared" si="120"/>
        <v>1.5162139967725534</v>
      </c>
      <c r="AA226">
        <f t="shared" si="121"/>
        <v>-36.186333409515257</v>
      </c>
      <c r="AB226">
        <f t="shared" si="122"/>
        <v>-10.672901188856576</v>
      </c>
      <c r="AC226">
        <f t="shared" si="123"/>
        <v>-0.88261039035742583</v>
      </c>
      <c r="AD226">
        <f t="shared" si="124"/>
        <v>178.39395274658025</v>
      </c>
      <c r="AE226">
        <f t="shared" si="125"/>
        <v>19.186098074013433</v>
      </c>
      <c r="AF226">
        <f t="shared" si="126"/>
        <v>0.81701937980491901</v>
      </c>
      <c r="AG226">
        <f t="shared" si="127"/>
        <v>8.6623463862598964</v>
      </c>
      <c r="AH226">
        <v>1442.4573812643789</v>
      </c>
      <c r="AI226">
        <v>1427.8923636363641</v>
      </c>
      <c r="AJ226">
        <v>1.6951700232237621</v>
      </c>
      <c r="AK226">
        <v>60.624577214499709</v>
      </c>
      <c r="AL226">
        <f t="shared" si="128"/>
        <v>0.82055177799354329</v>
      </c>
      <c r="AM226">
        <v>33.921018406026377</v>
      </c>
      <c r="AN226">
        <v>34.651192727272729</v>
      </c>
      <c r="AO226">
        <v>1.6209863316882521E-4</v>
      </c>
      <c r="AP226">
        <v>101.7342113738122</v>
      </c>
      <c r="AQ226">
        <v>11</v>
      </c>
      <c r="AR226">
        <v>2</v>
      </c>
      <c r="AS226">
        <f t="shared" si="129"/>
        <v>1</v>
      </c>
      <c r="AT226">
        <f t="shared" si="130"/>
        <v>0</v>
      </c>
      <c r="AU226">
        <f t="shared" si="131"/>
        <v>47314.878247485438</v>
      </c>
      <c r="AV226">
        <f t="shared" si="132"/>
        <v>1200.105</v>
      </c>
      <c r="AW226">
        <f t="shared" si="133"/>
        <v>1026.0151635934246</v>
      </c>
      <c r="AX226">
        <f t="shared" si="134"/>
        <v>0.85493782926779294</v>
      </c>
      <c r="AY226">
        <f t="shared" si="135"/>
        <v>0.18843001048684033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1678129854.2874999</v>
      </c>
      <c r="BF226">
        <v>1375.4625000000001</v>
      </c>
      <c r="BG226">
        <v>1394.21</v>
      </c>
      <c r="BH226">
        <v>34.648812499999998</v>
      </c>
      <c r="BI226">
        <v>33.920775000000013</v>
      </c>
      <c r="BJ226">
        <v>1383.7525000000001</v>
      </c>
      <c r="BK226">
        <v>34.393050000000002</v>
      </c>
      <c r="BL226">
        <v>650.00274999999999</v>
      </c>
      <c r="BM226">
        <v>101.18</v>
      </c>
      <c r="BN226">
        <v>0.100102025</v>
      </c>
      <c r="BO226">
        <v>32.834299999999999</v>
      </c>
      <c r="BP226">
        <v>32.905875000000002</v>
      </c>
      <c r="BQ226">
        <v>999.9</v>
      </c>
      <c r="BR226">
        <v>0</v>
      </c>
      <c r="BS226">
        <v>0</v>
      </c>
      <c r="BT226">
        <v>8988.90625</v>
      </c>
      <c r="BU226">
        <v>0</v>
      </c>
      <c r="BV226">
        <v>273.48200000000003</v>
      </c>
      <c r="BW226">
        <v>-18.748024999999998</v>
      </c>
      <c r="BX226">
        <v>1424.83125</v>
      </c>
      <c r="BY226">
        <v>1443.1637499999999</v>
      </c>
      <c r="BZ226">
        <v>0.72803675000000001</v>
      </c>
      <c r="CA226">
        <v>1394.21</v>
      </c>
      <c r="CB226">
        <v>33.920775000000013</v>
      </c>
      <c r="CC226">
        <v>3.5057675000000001</v>
      </c>
      <c r="CD226">
        <v>3.4321025000000001</v>
      </c>
      <c r="CE226">
        <v>26.6477</v>
      </c>
      <c r="CF226">
        <v>26.2875625</v>
      </c>
      <c r="CG226">
        <v>1200.105</v>
      </c>
      <c r="CH226">
        <v>0.49998975000000001</v>
      </c>
      <c r="CI226">
        <v>0.50001024999999999</v>
      </c>
      <c r="CJ226">
        <v>0</v>
      </c>
      <c r="CK226">
        <v>992.77774999999997</v>
      </c>
      <c r="CL226">
        <v>4.9990899999999998</v>
      </c>
      <c r="CM226">
        <v>10600.5375</v>
      </c>
      <c r="CN226">
        <v>9558.6687500000007</v>
      </c>
      <c r="CO226">
        <v>42.625</v>
      </c>
      <c r="CP226">
        <v>44.311999999999998</v>
      </c>
      <c r="CQ226">
        <v>43.375</v>
      </c>
      <c r="CR226">
        <v>43.585625</v>
      </c>
      <c r="CS226">
        <v>43.976374999999997</v>
      </c>
      <c r="CT226">
        <v>597.54</v>
      </c>
      <c r="CU226">
        <v>597.56500000000005</v>
      </c>
      <c r="CV226">
        <v>0</v>
      </c>
      <c r="CW226">
        <v>1678129898.8</v>
      </c>
      <c r="CX226">
        <v>0</v>
      </c>
      <c r="CY226">
        <v>1678124978.5</v>
      </c>
      <c r="CZ226" t="s">
        <v>356</v>
      </c>
      <c r="DA226">
        <v>1678124978.5</v>
      </c>
      <c r="DB226">
        <v>1678124958</v>
      </c>
      <c r="DC226">
        <v>13</v>
      </c>
      <c r="DD226">
        <v>-0.20300000000000001</v>
      </c>
      <c r="DE226">
        <v>-1.0999999999999999E-2</v>
      </c>
      <c r="DF226">
        <v>-7.2679999999999998</v>
      </c>
      <c r="DG226">
        <v>0.23699999999999999</v>
      </c>
      <c r="DH226">
        <v>791</v>
      </c>
      <c r="DI226">
        <v>32</v>
      </c>
      <c r="DJ226">
        <v>0.03</v>
      </c>
      <c r="DK226">
        <v>7.0000000000000007E-2</v>
      </c>
      <c r="DL226">
        <v>-18.707519999999999</v>
      </c>
      <c r="DM226">
        <v>-0.1194889305815742</v>
      </c>
      <c r="DN226">
        <v>4.0746547092974421E-2</v>
      </c>
      <c r="DO226">
        <v>0</v>
      </c>
      <c r="DP226">
        <v>0.72079710000000008</v>
      </c>
      <c r="DQ226">
        <v>6.1089545966227982E-2</v>
      </c>
      <c r="DR226">
        <v>6.4108826646570244E-3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3.2965599999999999</v>
      </c>
      <c r="EB226">
        <v>2.6252</v>
      </c>
      <c r="EC226">
        <v>0.22870699999999999</v>
      </c>
      <c r="ED226">
        <v>0.22823399999999999</v>
      </c>
      <c r="EE226">
        <v>0.14088999999999999</v>
      </c>
      <c r="EF226">
        <v>0.137653</v>
      </c>
      <c r="EG226">
        <v>23238.2</v>
      </c>
      <c r="EH226">
        <v>23581.9</v>
      </c>
      <c r="EI226">
        <v>28041</v>
      </c>
      <c r="EJ226">
        <v>29420.799999999999</v>
      </c>
      <c r="EK226">
        <v>33173.4</v>
      </c>
      <c r="EL226">
        <v>35227.300000000003</v>
      </c>
      <c r="EM226">
        <v>39599.9</v>
      </c>
      <c r="EN226">
        <v>42049</v>
      </c>
      <c r="EO226">
        <v>2.20208</v>
      </c>
      <c r="EP226">
        <v>2.19842</v>
      </c>
      <c r="EQ226">
        <v>0.11853900000000001</v>
      </c>
      <c r="ER226">
        <v>0</v>
      </c>
      <c r="ES226">
        <v>30.973299999999998</v>
      </c>
      <c r="ET226">
        <v>999.9</v>
      </c>
      <c r="EU226">
        <v>73.2</v>
      </c>
      <c r="EV226">
        <v>33.4</v>
      </c>
      <c r="EW226">
        <v>37.378900000000002</v>
      </c>
      <c r="EX226">
        <v>56.981000000000002</v>
      </c>
      <c r="EY226">
        <v>-4.0464700000000002</v>
      </c>
      <c r="EZ226">
        <v>2</v>
      </c>
      <c r="FA226">
        <v>0.469858</v>
      </c>
      <c r="FB226">
        <v>0.185918</v>
      </c>
      <c r="FC226">
        <v>20.2745</v>
      </c>
      <c r="FD226">
        <v>5.2193899999999998</v>
      </c>
      <c r="FE226">
        <v>12.0099</v>
      </c>
      <c r="FF226">
        <v>4.9868499999999996</v>
      </c>
      <c r="FG226">
        <v>3.2845800000000001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1.86232</v>
      </c>
      <c r="FN226">
        <v>1.8643099999999999</v>
      </c>
      <c r="FO226">
        <v>1.8603499999999999</v>
      </c>
      <c r="FP226">
        <v>1.8611</v>
      </c>
      <c r="FQ226">
        <v>1.8602000000000001</v>
      </c>
      <c r="FR226">
        <v>1.86191</v>
      </c>
      <c r="FS226">
        <v>1.85853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-8.2899999999999991</v>
      </c>
      <c r="GH226">
        <v>0.25569999999999998</v>
      </c>
      <c r="GI226">
        <v>-4.6300871571038451</v>
      </c>
      <c r="GJ226">
        <v>-4.6782648166075668E-3</v>
      </c>
      <c r="GK226">
        <v>2.0645039605938809E-6</v>
      </c>
      <c r="GL226">
        <v>-4.2957140779123221E-10</v>
      </c>
      <c r="GM226">
        <v>-8.3289933805379121E-2</v>
      </c>
      <c r="GN226">
        <v>6.7050777095108757E-4</v>
      </c>
      <c r="GO226">
        <v>6.3862846072479287E-4</v>
      </c>
      <c r="GP226">
        <v>-1.0801389653900339E-5</v>
      </c>
      <c r="GQ226">
        <v>6</v>
      </c>
      <c r="GR226">
        <v>2074</v>
      </c>
      <c r="GS226">
        <v>4</v>
      </c>
      <c r="GT226">
        <v>34</v>
      </c>
      <c r="GU226">
        <v>81.3</v>
      </c>
      <c r="GV226">
        <v>81.599999999999994</v>
      </c>
      <c r="GW226">
        <v>3.6364700000000001</v>
      </c>
      <c r="GX226">
        <v>2.50732</v>
      </c>
      <c r="GY226">
        <v>2.04834</v>
      </c>
      <c r="GZ226">
        <v>2.6208499999999999</v>
      </c>
      <c r="HA226">
        <v>2.1972700000000001</v>
      </c>
      <c r="HB226">
        <v>2.32422</v>
      </c>
      <c r="HC226">
        <v>38.599499999999999</v>
      </c>
      <c r="HD226">
        <v>14.1671</v>
      </c>
      <c r="HE226">
        <v>18</v>
      </c>
      <c r="HF226">
        <v>688.32299999999998</v>
      </c>
      <c r="HG226">
        <v>763.70899999999995</v>
      </c>
      <c r="HH226">
        <v>31.000299999999999</v>
      </c>
      <c r="HI226">
        <v>33.344200000000001</v>
      </c>
      <c r="HJ226">
        <v>30.000299999999999</v>
      </c>
      <c r="HK226">
        <v>33.265300000000003</v>
      </c>
      <c r="HL226">
        <v>33.276600000000002</v>
      </c>
      <c r="HM226">
        <v>72.708600000000004</v>
      </c>
      <c r="HN226">
        <v>9.7200199999999999</v>
      </c>
      <c r="HO226">
        <v>100</v>
      </c>
      <c r="HP226">
        <v>31</v>
      </c>
      <c r="HQ226">
        <v>1408.45</v>
      </c>
      <c r="HR226">
        <v>33.968499999999999</v>
      </c>
      <c r="HS226">
        <v>98.836200000000005</v>
      </c>
      <c r="HT226">
        <v>97.511399999999995</v>
      </c>
    </row>
    <row r="227" spans="1:228" x14ac:dyDescent="0.2">
      <c r="A227">
        <v>212</v>
      </c>
      <c r="B227">
        <v>1678129860.5999999</v>
      </c>
      <c r="C227">
        <v>842.59999990463257</v>
      </c>
      <c r="D227" t="s">
        <v>783</v>
      </c>
      <c r="E227" t="s">
        <v>784</v>
      </c>
      <c r="F227">
        <v>4</v>
      </c>
      <c r="G227">
        <v>1678129858.5999999</v>
      </c>
      <c r="H227">
        <f t="shared" si="102"/>
        <v>8.1796854000330973E-4</v>
      </c>
      <c r="I227">
        <f t="shared" si="103"/>
        <v>0.81796854000330976</v>
      </c>
      <c r="J227">
        <f t="shared" si="104"/>
        <v>8.2520200522456442</v>
      </c>
      <c r="K227">
        <f t="shared" si="105"/>
        <v>1382.6442857142861</v>
      </c>
      <c r="L227">
        <f t="shared" si="106"/>
        <v>1099.9781934994203</v>
      </c>
      <c r="M227">
        <f t="shared" si="107"/>
        <v>111.40588539147299</v>
      </c>
      <c r="N227">
        <f t="shared" si="108"/>
        <v>140.03433135471695</v>
      </c>
      <c r="O227">
        <f t="shared" si="109"/>
        <v>5.2934625020662214E-2</v>
      </c>
      <c r="P227">
        <f t="shared" si="110"/>
        <v>2.7632057963864143</v>
      </c>
      <c r="Q227">
        <f t="shared" si="111"/>
        <v>5.2377653051614959E-2</v>
      </c>
      <c r="R227">
        <f t="shared" si="112"/>
        <v>3.2785586420999026E-2</v>
      </c>
      <c r="S227">
        <f t="shared" si="113"/>
        <v>226.11440237898691</v>
      </c>
      <c r="T227">
        <f t="shared" si="114"/>
        <v>34.00912964377607</v>
      </c>
      <c r="U227">
        <f t="shared" si="115"/>
        <v>32.902342857142862</v>
      </c>
      <c r="V227">
        <f t="shared" si="116"/>
        <v>5.0244512889607087</v>
      </c>
      <c r="W227">
        <f t="shared" si="117"/>
        <v>70.128024743180845</v>
      </c>
      <c r="X227">
        <f t="shared" si="118"/>
        <v>3.5094215150897017</v>
      </c>
      <c r="Y227">
        <f t="shared" si="119"/>
        <v>5.0043068059334619</v>
      </c>
      <c r="Z227">
        <f t="shared" si="120"/>
        <v>1.515029773871007</v>
      </c>
      <c r="AA227">
        <f t="shared" si="121"/>
        <v>-36.072412614145961</v>
      </c>
      <c r="AB227">
        <f t="shared" si="122"/>
        <v>-10.640710778200699</v>
      </c>
      <c r="AC227">
        <f t="shared" si="123"/>
        <v>-0.8807748592149961</v>
      </c>
      <c r="AD227">
        <f t="shared" si="124"/>
        <v>178.52050412742528</v>
      </c>
      <c r="AE227">
        <f t="shared" si="125"/>
        <v>19.171225671797256</v>
      </c>
      <c r="AF227">
        <f t="shared" si="126"/>
        <v>0.81703888795016599</v>
      </c>
      <c r="AG227">
        <f t="shared" si="127"/>
        <v>8.2520200522456442</v>
      </c>
      <c r="AH227">
        <v>1449.29003505328</v>
      </c>
      <c r="AI227">
        <v>1434.9017575757571</v>
      </c>
      <c r="AJ227">
        <v>1.753324384933505</v>
      </c>
      <c r="AK227">
        <v>60.624577214499709</v>
      </c>
      <c r="AL227">
        <f t="shared" si="128"/>
        <v>0.81796854000330976</v>
      </c>
      <c r="AM227">
        <v>33.922319313166881</v>
      </c>
      <c r="AN227">
        <v>34.65114545454545</v>
      </c>
      <c r="AO227">
        <v>4.8892499117102448E-6</v>
      </c>
      <c r="AP227">
        <v>101.7342113738122</v>
      </c>
      <c r="AQ227">
        <v>11</v>
      </c>
      <c r="AR227">
        <v>2</v>
      </c>
      <c r="AS227">
        <f t="shared" si="129"/>
        <v>1</v>
      </c>
      <c r="AT227">
        <f t="shared" si="130"/>
        <v>0</v>
      </c>
      <c r="AU227">
        <f t="shared" si="131"/>
        <v>47241.415821492752</v>
      </c>
      <c r="AV227">
        <f t="shared" si="132"/>
        <v>1199.985714285714</v>
      </c>
      <c r="AW227">
        <f t="shared" si="133"/>
        <v>1025.9137421652779</v>
      </c>
      <c r="AX227">
        <f t="shared" si="134"/>
        <v>0.85493829630792595</v>
      </c>
      <c r="AY227">
        <f t="shared" si="135"/>
        <v>0.18843091187429717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1678129858.5999999</v>
      </c>
      <c r="BF227">
        <v>1382.6442857142861</v>
      </c>
      <c r="BG227">
        <v>1401.3828571428569</v>
      </c>
      <c r="BH227">
        <v>34.650657142857149</v>
      </c>
      <c r="BI227">
        <v>33.922628571428582</v>
      </c>
      <c r="BJ227">
        <v>1390.944285714286</v>
      </c>
      <c r="BK227">
        <v>34.394914285714293</v>
      </c>
      <c r="BL227">
        <v>650.02499999999986</v>
      </c>
      <c r="BM227">
        <v>101.18</v>
      </c>
      <c r="BN227">
        <v>0.1000854142857143</v>
      </c>
      <c r="BO227">
        <v>32.830914285714279</v>
      </c>
      <c r="BP227">
        <v>32.902342857142862</v>
      </c>
      <c r="BQ227">
        <v>999.89999999999986</v>
      </c>
      <c r="BR227">
        <v>0</v>
      </c>
      <c r="BS227">
        <v>0</v>
      </c>
      <c r="BT227">
        <v>8974.6414285714291</v>
      </c>
      <c r="BU227">
        <v>0</v>
      </c>
      <c r="BV227">
        <v>322.3282857142857</v>
      </c>
      <c r="BW227">
        <v>-18.738328571428571</v>
      </c>
      <c r="BX227">
        <v>1432.274285714286</v>
      </c>
      <c r="BY227">
        <v>1450.59</v>
      </c>
      <c r="BZ227">
        <v>0.72804857142857138</v>
      </c>
      <c r="CA227">
        <v>1401.3828571428569</v>
      </c>
      <c r="CB227">
        <v>33.922628571428582</v>
      </c>
      <c r="CC227">
        <v>3.505957142857143</v>
      </c>
      <c r="CD227">
        <v>3.4322914285714292</v>
      </c>
      <c r="CE227">
        <v>26.648628571428571</v>
      </c>
      <c r="CF227">
        <v>26.288499999999999</v>
      </c>
      <c r="CG227">
        <v>1199.985714285714</v>
      </c>
      <c r="CH227">
        <v>0.49997328571428568</v>
      </c>
      <c r="CI227">
        <v>0.50002671428571421</v>
      </c>
      <c r="CJ227">
        <v>0</v>
      </c>
      <c r="CK227">
        <v>992.6048571428571</v>
      </c>
      <c r="CL227">
        <v>4.9990899999999998</v>
      </c>
      <c r="CM227">
        <v>10607.242857142861</v>
      </c>
      <c r="CN227">
        <v>9557.6514285714275</v>
      </c>
      <c r="CO227">
        <v>42.625</v>
      </c>
      <c r="CP227">
        <v>44.311999999999998</v>
      </c>
      <c r="CQ227">
        <v>43.375</v>
      </c>
      <c r="CR227">
        <v>43.571000000000012</v>
      </c>
      <c r="CS227">
        <v>43.973000000000013</v>
      </c>
      <c r="CT227">
        <v>597.46142857142854</v>
      </c>
      <c r="CU227">
        <v>597.52428571428572</v>
      </c>
      <c r="CV227">
        <v>0</v>
      </c>
      <c r="CW227">
        <v>1678129902.4000001</v>
      </c>
      <c r="CX227">
        <v>0</v>
      </c>
      <c r="CY227">
        <v>1678124978.5</v>
      </c>
      <c r="CZ227" t="s">
        <v>356</v>
      </c>
      <c r="DA227">
        <v>1678124978.5</v>
      </c>
      <c r="DB227">
        <v>1678124958</v>
      </c>
      <c r="DC227">
        <v>13</v>
      </c>
      <c r="DD227">
        <v>-0.20300000000000001</v>
      </c>
      <c r="DE227">
        <v>-1.0999999999999999E-2</v>
      </c>
      <c r="DF227">
        <v>-7.2679999999999998</v>
      </c>
      <c r="DG227">
        <v>0.23699999999999999</v>
      </c>
      <c r="DH227">
        <v>791</v>
      </c>
      <c r="DI227">
        <v>32</v>
      </c>
      <c r="DJ227">
        <v>0.03</v>
      </c>
      <c r="DK227">
        <v>7.0000000000000007E-2</v>
      </c>
      <c r="DL227">
        <v>-18.714762499999999</v>
      </c>
      <c r="DM227">
        <v>-0.24182476547839801</v>
      </c>
      <c r="DN227">
        <v>4.3757746099976187E-2</v>
      </c>
      <c r="DO227">
        <v>0</v>
      </c>
      <c r="DP227">
        <v>0.72463307500000007</v>
      </c>
      <c r="DQ227">
        <v>3.5957797373355568E-2</v>
      </c>
      <c r="DR227">
        <v>3.781898903907269E-3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3.2965800000000001</v>
      </c>
      <c r="EB227">
        <v>2.62513</v>
      </c>
      <c r="EC227">
        <v>0.22938</v>
      </c>
      <c r="ED227">
        <v>0.22889499999999999</v>
      </c>
      <c r="EE227">
        <v>0.14088999999999999</v>
      </c>
      <c r="EF227">
        <v>0.13766200000000001</v>
      </c>
      <c r="EG227">
        <v>23218.1</v>
      </c>
      <c r="EH227">
        <v>23561.4</v>
      </c>
      <c r="EI227">
        <v>28041.3</v>
      </c>
      <c r="EJ227">
        <v>29420.6</v>
      </c>
      <c r="EK227">
        <v>33173.300000000003</v>
      </c>
      <c r="EL227">
        <v>35227</v>
      </c>
      <c r="EM227">
        <v>39599.699999999997</v>
      </c>
      <c r="EN227">
        <v>42049</v>
      </c>
      <c r="EO227">
        <v>2.2021700000000002</v>
      </c>
      <c r="EP227">
        <v>2.19835</v>
      </c>
      <c r="EQ227">
        <v>0.11924700000000001</v>
      </c>
      <c r="ER227">
        <v>0</v>
      </c>
      <c r="ES227">
        <v>30.969799999999999</v>
      </c>
      <c r="ET227">
        <v>999.9</v>
      </c>
      <c r="EU227">
        <v>73.2</v>
      </c>
      <c r="EV227">
        <v>33.4</v>
      </c>
      <c r="EW227">
        <v>37.375500000000002</v>
      </c>
      <c r="EX227">
        <v>56.591000000000001</v>
      </c>
      <c r="EY227">
        <v>-4.1466399999999997</v>
      </c>
      <c r="EZ227">
        <v>2</v>
      </c>
      <c r="FA227">
        <v>0.46989799999999998</v>
      </c>
      <c r="FB227">
        <v>0.18815899999999999</v>
      </c>
      <c r="FC227">
        <v>20.2745</v>
      </c>
      <c r="FD227">
        <v>5.2195400000000003</v>
      </c>
      <c r="FE227">
        <v>12.0099</v>
      </c>
      <c r="FF227">
        <v>4.9867999999999997</v>
      </c>
      <c r="FG227">
        <v>3.2845499999999999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1.86229</v>
      </c>
      <c r="FN227">
        <v>1.8643099999999999</v>
      </c>
      <c r="FO227">
        <v>1.8603499999999999</v>
      </c>
      <c r="FP227">
        <v>1.86111</v>
      </c>
      <c r="FQ227">
        <v>1.8602000000000001</v>
      </c>
      <c r="FR227">
        <v>1.8619300000000001</v>
      </c>
      <c r="FS227">
        <v>1.8585400000000001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-8.3000000000000007</v>
      </c>
      <c r="GH227">
        <v>0.25580000000000003</v>
      </c>
      <c r="GI227">
        <v>-4.6300871571038451</v>
      </c>
      <c r="GJ227">
        <v>-4.6782648166075668E-3</v>
      </c>
      <c r="GK227">
        <v>2.0645039605938809E-6</v>
      </c>
      <c r="GL227">
        <v>-4.2957140779123221E-10</v>
      </c>
      <c r="GM227">
        <v>-8.3289933805379121E-2</v>
      </c>
      <c r="GN227">
        <v>6.7050777095108757E-4</v>
      </c>
      <c r="GO227">
        <v>6.3862846072479287E-4</v>
      </c>
      <c r="GP227">
        <v>-1.0801389653900339E-5</v>
      </c>
      <c r="GQ227">
        <v>6</v>
      </c>
      <c r="GR227">
        <v>2074</v>
      </c>
      <c r="GS227">
        <v>4</v>
      </c>
      <c r="GT227">
        <v>34</v>
      </c>
      <c r="GU227">
        <v>81.400000000000006</v>
      </c>
      <c r="GV227">
        <v>81.7</v>
      </c>
      <c r="GW227">
        <v>3.6499000000000001</v>
      </c>
      <c r="GX227">
        <v>2.5158700000000001</v>
      </c>
      <c r="GY227">
        <v>2.04834</v>
      </c>
      <c r="GZ227">
        <v>2.6208499999999999</v>
      </c>
      <c r="HA227">
        <v>2.1972700000000001</v>
      </c>
      <c r="HB227">
        <v>2.2705099999999998</v>
      </c>
      <c r="HC227">
        <v>38.599499999999999</v>
      </c>
      <c r="HD227">
        <v>14.1671</v>
      </c>
      <c r="HE227">
        <v>18</v>
      </c>
      <c r="HF227">
        <v>688.42100000000005</v>
      </c>
      <c r="HG227">
        <v>763.66099999999994</v>
      </c>
      <c r="HH227">
        <v>31.000499999999999</v>
      </c>
      <c r="HI227">
        <v>33.347200000000001</v>
      </c>
      <c r="HJ227">
        <v>30.000299999999999</v>
      </c>
      <c r="HK227">
        <v>33.266800000000003</v>
      </c>
      <c r="HL227">
        <v>33.278700000000001</v>
      </c>
      <c r="HM227">
        <v>72.981399999999994</v>
      </c>
      <c r="HN227">
        <v>9.7200199999999999</v>
      </c>
      <c r="HO227">
        <v>100</v>
      </c>
      <c r="HP227">
        <v>31</v>
      </c>
      <c r="HQ227">
        <v>1415.13</v>
      </c>
      <c r="HR227">
        <v>33.968499999999999</v>
      </c>
      <c r="HS227">
        <v>98.836299999999994</v>
      </c>
      <c r="HT227">
        <v>97.511099999999999</v>
      </c>
    </row>
    <row r="228" spans="1:228" x14ac:dyDescent="0.2">
      <c r="A228">
        <v>213</v>
      </c>
      <c r="B228">
        <v>1678129864.5999999</v>
      </c>
      <c r="C228">
        <v>846.59999990463257</v>
      </c>
      <c r="D228" t="s">
        <v>785</v>
      </c>
      <c r="E228" t="s">
        <v>786</v>
      </c>
      <c r="F228">
        <v>4</v>
      </c>
      <c r="G228">
        <v>1678129862.2874999</v>
      </c>
      <c r="H228">
        <f t="shared" si="102"/>
        <v>8.1507928421744669E-4</v>
      </c>
      <c r="I228">
        <f t="shared" si="103"/>
        <v>0.81507928421744669</v>
      </c>
      <c r="J228">
        <f t="shared" si="104"/>
        <v>8.6652933338012179</v>
      </c>
      <c r="K228">
        <f t="shared" si="105"/>
        <v>1388.77125</v>
      </c>
      <c r="L228">
        <f t="shared" si="106"/>
        <v>1092.5250819486243</v>
      </c>
      <c r="M228">
        <f t="shared" si="107"/>
        <v>110.65217732493727</v>
      </c>
      <c r="N228">
        <f t="shared" si="108"/>
        <v>140.65632465360744</v>
      </c>
      <c r="O228">
        <f t="shared" si="109"/>
        <v>5.2736294247859021E-2</v>
      </c>
      <c r="P228">
        <f t="shared" si="110"/>
        <v>2.7625384729345148</v>
      </c>
      <c r="Q228">
        <f t="shared" si="111"/>
        <v>5.2183332543837384E-2</v>
      </c>
      <c r="R228">
        <f t="shared" si="112"/>
        <v>3.2663780991797106E-2</v>
      </c>
      <c r="S228">
        <f t="shared" si="113"/>
        <v>226.1357958610225</v>
      </c>
      <c r="T228">
        <f t="shared" si="114"/>
        <v>34.008240341493341</v>
      </c>
      <c r="U228">
        <f t="shared" si="115"/>
        <v>32.903125000000003</v>
      </c>
      <c r="V228">
        <f t="shared" si="116"/>
        <v>5.0246722610064438</v>
      </c>
      <c r="W228">
        <f t="shared" si="117"/>
        <v>70.134930351653537</v>
      </c>
      <c r="X228">
        <f t="shared" si="118"/>
        <v>3.5093570505134877</v>
      </c>
      <c r="Y228">
        <f t="shared" si="119"/>
        <v>5.0037221580141615</v>
      </c>
      <c r="Z228">
        <f t="shared" si="120"/>
        <v>1.5153152104929561</v>
      </c>
      <c r="AA228">
        <f t="shared" si="121"/>
        <v>-35.944996433989402</v>
      </c>
      <c r="AB228">
        <f t="shared" si="122"/>
        <v>-11.063932604880119</v>
      </c>
      <c r="AC228">
        <f t="shared" si="123"/>
        <v>-0.91602205807517223</v>
      </c>
      <c r="AD228">
        <f t="shared" si="124"/>
        <v>178.21084476407782</v>
      </c>
      <c r="AE228">
        <f t="shared" si="125"/>
        <v>19.252335238453039</v>
      </c>
      <c r="AF228">
        <f t="shared" si="126"/>
        <v>0.81442628021993335</v>
      </c>
      <c r="AG228">
        <f t="shared" si="127"/>
        <v>8.6652933338012179</v>
      </c>
      <c r="AH228">
        <v>1456.2670207714859</v>
      </c>
      <c r="AI228">
        <v>1441.69703030303</v>
      </c>
      <c r="AJ228">
        <v>1.6957711724879241</v>
      </c>
      <c r="AK228">
        <v>60.624577214499709</v>
      </c>
      <c r="AL228">
        <f t="shared" si="128"/>
        <v>0.81507928421744669</v>
      </c>
      <c r="AM228">
        <v>33.924086759118737</v>
      </c>
      <c r="AN228">
        <v>34.650513333333329</v>
      </c>
      <c r="AO228">
        <v>-2.1339786578545729E-5</v>
      </c>
      <c r="AP228">
        <v>101.7342113738122</v>
      </c>
      <c r="AQ228">
        <v>11</v>
      </c>
      <c r="AR228">
        <v>2</v>
      </c>
      <c r="AS228">
        <f t="shared" si="129"/>
        <v>1</v>
      </c>
      <c r="AT228">
        <f t="shared" si="130"/>
        <v>0</v>
      </c>
      <c r="AU228">
        <f t="shared" si="131"/>
        <v>47223.389318582304</v>
      </c>
      <c r="AV228">
        <f t="shared" si="132"/>
        <v>1200.0999999999999</v>
      </c>
      <c r="AW228">
        <f t="shared" si="133"/>
        <v>1026.0113760937938</v>
      </c>
      <c r="AX228">
        <f t="shared" si="134"/>
        <v>0.85493823522522616</v>
      </c>
      <c r="AY228">
        <f t="shared" si="135"/>
        <v>0.18843079398468671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1678129862.2874999</v>
      </c>
      <c r="BF228">
        <v>1388.77125</v>
      </c>
      <c r="BG228">
        <v>1407.5862500000001</v>
      </c>
      <c r="BH228">
        <v>34.649662500000012</v>
      </c>
      <c r="BI228">
        <v>33.923949999999998</v>
      </c>
      <c r="BJ228">
        <v>1397.0775000000001</v>
      </c>
      <c r="BK228">
        <v>34.393875000000001</v>
      </c>
      <c r="BL228">
        <v>650.01499999999999</v>
      </c>
      <c r="BM228">
        <v>101.181</v>
      </c>
      <c r="BN228">
        <v>0.1001322625</v>
      </c>
      <c r="BO228">
        <v>32.828837499999999</v>
      </c>
      <c r="BP228">
        <v>32.903125000000003</v>
      </c>
      <c r="BQ228">
        <v>999.9</v>
      </c>
      <c r="BR228">
        <v>0</v>
      </c>
      <c r="BS228">
        <v>0</v>
      </c>
      <c r="BT228">
        <v>8971.0149999999994</v>
      </c>
      <c r="BU228">
        <v>0</v>
      </c>
      <c r="BV228">
        <v>447.01387499999998</v>
      </c>
      <c r="BW228">
        <v>-18.815637500000001</v>
      </c>
      <c r="BX228">
        <v>1438.61625</v>
      </c>
      <c r="BY228">
        <v>1457.01125</v>
      </c>
      <c r="BZ228">
        <v>0.72570650000000003</v>
      </c>
      <c r="CA228">
        <v>1407.5862500000001</v>
      </c>
      <c r="CB228">
        <v>33.923949999999998</v>
      </c>
      <c r="CC228">
        <v>3.5058862500000001</v>
      </c>
      <c r="CD228">
        <v>3.43245625</v>
      </c>
      <c r="CE228">
        <v>26.648262500000001</v>
      </c>
      <c r="CF228">
        <v>26.289300000000001</v>
      </c>
      <c r="CG228">
        <v>1200.0999999999999</v>
      </c>
      <c r="CH228">
        <v>0.49997587500000001</v>
      </c>
      <c r="CI228">
        <v>0.50002412499999993</v>
      </c>
      <c r="CJ228">
        <v>0</v>
      </c>
      <c r="CK228">
        <v>992.56462499999998</v>
      </c>
      <c r="CL228">
        <v>4.9990899999999998</v>
      </c>
      <c r="CM228">
        <v>10619.262500000001</v>
      </c>
      <c r="CN228">
        <v>9558.5725000000002</v>
      </c>
      <c r="CO228">
        <v>42.625</v>
      </c>
      <c r="CP228">
        <v>44.327749999999988</v>
      </c>
      <c r="CQ228">
        <v>43.375</v>
      </c>
      <c r="CR228">
        <v>43.617125000000001</v>
      </c>
      <c r="CS228">
        <v>43.976374999999997</v>
      </c>
      <c r="CT228">
        <v>597.52125000000001</v>
      </c>
      <c r="CU228">
        <v>597.57875000000001</v>
      </c>
      <c r="CV228">
        <v>0</v>
      </c>
      <c r="CW228">
        <v>1678129906.5999999</v>
      </c>
      <c r="CX228">
        <v>0</v>
      </c>
      <c r="CY228">
        <v>1678124978.5</v>
      </c>
      <c r="CZ228" t="s">
        <v>356</v>
      </c>
      <c r="DA228">
        <v>1678124978.5</v>
      </c>
      <c r="DB228">
        <v>1678124958</v>
      </c>
      <c r="DC228">
        <v>13</v>
      </c>
      <c r="DD228">
        <v>-0.20300000000000001</v>
      </c>
      <c r="DE228">
        <v>-1.0999999999999999E-2</v>
      </c>
      <c r="DF228">
        <v>-7.2679999999999998</v>
      </c>
      <c r="DG228">
        <v>0.23699999999999999</v>
      </c>
      <c r="DH228">
        <v>791</v>
      </c>
      <c r="DI228">
        <v>32</v>
      </c>
      <c r="DJ228">
        <v>0.03</v>
      </c>
      <c r="DK228">
        <v>7.0000000000000007E-2</v>
      </c>
      <c r="DL228">
        <v>-18.738132499999999</v>
      </c>
      <c r="DM228">
        <v>-0.25801913696059042</v>
      </c>
      <c r="DN228">
        <v>4.8570605243809642E-2</v>
      </c>
      <c r="DO228">
        <v>0</v>
      </c>
      <c r="DP228">
        <v>0.72597702500000005</v>
      </c>
      <c r="DQ228">
        <v>1.4544686679172461E-2</v>
      </c>
      <c r="DR228">
        <v>2.5788051447084921E-3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3.2965</v>
      </c>
      <c r="EB228">
        <v>2.6251899999999999</v>
      </c>
      <c r="EC228">
        <v>0.230041</v>
      </c>
      <c r="ED228">
        <v>0.22956499999999999</v>
      </c>
      <c r="EE228">
        <v>0.14089499999999999</v>
      </c>
      <c r="EF228">
        <v>0.13766600000000001</v>
      </c>
      <c r="EG228">
        <v>23197.7</v>
      </c>
      <c r="EH228">
        <v>23540.9</v>
      </c>
      <c r="EI228">
        <v>28040.799999999999</v>
      </c>
      <c r="EJ228">
        <v>29420.5</v>
      </c>
      <c r="EK228">
        <v>33173</v>
      </c>
      <c r="EL228">
        <v>35226.699999999997</v>
      </c>
      <c r="EM228">
        <v>39599.599999999999</v>
      </c>
      <c r="EN228">
        <v>42048.800000000003</v>
      </c>
      <c r="EO228">
        <v>2.2022499999999998</v>
      </c>
      <c r="EP228">
        <v>2.1983199999999998</v>
      </c>
      <c r="EQ228">
        <v>0.11980499999999999</v>
      </c>
      <c r="ER228">
        <v>0</v>
      </c>
      <c r="ES228">
        <v>30.962599999999998</v>
      </c>
      <c r="ET228">
        <v>999.9</v>
      </c>
      <c r="EU228">
        <v>73.2</v>
      </c>
      <c r="EV228">
        <v>33.4</v>
      </c>
      <c r="EW228">
        <v>37.3795</v>
      </c>
      <c r="EX228">
        <v>56.381</v>
      </c>
      <c r="EY228">
        <v>-4.2227600000000001</v>
      </c>
      <c r="EZ228">
        <v>2</v>
      </c>
      <c r="FA228">
        <v>0.47009899999999999</v>
      </c>
      <c r="FB228">
        <v>0.19007399999999999</v>
      </c>
      <c r="FC228">
        <v>20.2744</v>
      </c>
      <c r="FD228">
        <v>5.2190899999999996</v>
      </c>
      <c r="FE228">
        <v>12.0099</v>
      </c>
      <c r="FF228">
        <v>4.9866999999999999</v>
      </c>
      <c r="FG228">
        <v>3.2845300000000002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1.8622799999999999</v>
      </c>
      <c r="FN228">
        <v>1.86432</v>
      </c>
      <c r="FO228">
        <v>1.8603499999999999</v>
      </c>
      <c r="FP228">
        <v>1.86111</v>
      </c>
      <c r="FQ228">
        <v>1.8602000000000001</v>
      </c>
      <c r="FR228">
        <v>1.86195</v>
      </c>
      <c r="FS228">
        <v>1.8585400000000001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-8.31</v>
      </c>
      <c r="GH228">
        <v>0.25580000000000003</v>
      </c>
      <c r="GI228">
        <v>-4.6300871571038451</v>
      </c>
      <c r="GJ228">
        <v>-4.6782648166075668E-3</v>
      </c>
      <c r="GK228">
        <v>2.0645039605938809E-6</v>
      </c>
      <c r="GL228">
        <v>-4.2957140779123221E-10</v>
      </c>
      <c r="GM228">
        <v>-8.3289933805379121E-2</v>
      </c>
      <c r="GN228">
        <v>6.7050777095108757E-4</v>
      </c>
      <c r="GO228">
        <v>6.3862846072479287E-4</v>
      </c>
      <c r="GP228">
        <v>-1.0801389653900339E-5</v>
      </c>
      <c r="GQ228">
        <v>6</v>
      </c>
      <c r="GR228">
        <v>2074</v>
      </c>
      <c r="GS228">
        <v>4</v>
      </c>
      <c r="GT228">
        <v>34</v>
      </c>
      <c r="GU228">
        <v>81.400000000000006</v>
      </c>
      <c r="GV228">
        <v>81.8</v>
      </c>
      <c r="GW228">
        <v>3.6633300000000002</v>
      </c>
      <c r="GX228">
        <v>2.50244</v>
      </c>
      <c r="GY228">
        <v>2.04834</v>
      </c>
      <c r="GZ228">
        <v>2.6196299999999999</v>
      </c>
      <c r="HA228">
        <v>2.1972700000000001</v>
      </c>
      <c r="HB228">
        <v>2.32666</v>
      </c>
      <c r="HC228">
        <v>38.599499999999999</v>
      </c>
      <c r="HD228">
        <v>14.263400000000001</v>
      </c>
      <c r="HE228">
        <v>18</v>
      </c>
      <c r="HF228">
        <v>688.50800000000004</v>
      </c>
      <c r="HG228">
        <v>763.65499999999997</v>
      </c>
      <c r="HH228">
        <v>31.000499999999999</v>
      </c>
      <c r="HI228">
        <v>33.348700000000001</v>
      </c>
      <c r="HJ228">
        <v>30.000399999999999</v>
      </c>
      <c r="HK228">
        <v>33.268999999999998</v>
      </c>
      <c r="HL228">
        <v>33.280099999999997</v>
      </c>
      <c r="HM228">
        <v>73.253900000000002</v>
      </c>
      <c r="HN228">
        <v>9.7200199999999999</v>
      </c>
      <c r="HO228">
        <v>100</v>
      </c>
      <c r="HP228">
        <v>31</v>
      </c>
      <c r="HQ228">
        <v>1421.81</v>
      </c>
      <c r="HR228">
        <v>33.968499999999999</v>
      </c>
      <c r="HS228">
        <v>98.835400000000007</v>
      </c>
      <c r="HT228">
        <v>97.510800000000003</v>
      </c>
    </row>
    <row r="229" spans="1:228" x14ac:dyDescent="0.2">
      <c r="A229">
        <v>214</v>
      </c>
      <c r="B229">
        <v>1678129868.5999999</v>
      </c>
      <c r="C229">
        <v>850.59999990463257</v>
      </c>
      <c r="D229" t="s">
        <v>787</v>
      </c>
      <c r="E229" t="s">
        <v>788</v>
      </c>
      <c r="F229">
        <v>4</v>
      </c>
      <c r="G229">
        <v>1678129866.5999999</v>
      </c>
      <c r="H229">
        <f t="shared" si="102"/>
        <v>8.1373456216489817E-4</v>
      </c>
      <c r="I229">
        <f t="shared" si="103"/>
        <v>0.81373456216489815</v>
      </c>
      <c r="J229">
        <f t="shared" si="104"/>
        <v>8.4807328993230744</v>
      </c>
      <c r="K229">
        <f t="shared" si="105"/>
        <v>1395.9657142857141</v>
      </c>
      <c r="L229">
        <f t="shared" si="106"/>
        <v>1105.0711777236284</v>
      </c>
      <c r="M229">
        <f t="shared" si="107"/>
        <v>111.92504451456709</v>
      </c>
      <c r="N229">
        <f t="shared" si="108"/>
        <v>141.38774756037802</v>
      </c>
      <c r="O229">
        <f t="shared" si="109"/>
        <v>5.271634846712183E-2</v>
      </c>
      <c r="P229">
        <f t="shared" si="110"/>
        <v>2.7680203588033101</v>
      </c>
      <c r="Q229">
        <f t="shared" si="111"/>
        <v>5.2164884531740299E-2</v>
      </c>
      <c r="R229">
        <f t="shared" si="112"/>
        <v>3.2652118845946695E-2</v>
      </c>
      <c r="S229">
        <f t="shared" si="113"/>
        <v>226.13445995011176</v>
      </c>
      <c r="T229">
        <f t="shared" si="114"/>
        <v>34.003021423758966</v>
      </c>
      <c r="U229">
        <f t="shared" si="115"/>
        <v>32.89722857142857</v>
      </c>
      <c r="V229">
        <f t="shared" si="116"/>
        <v>5.0230066025224316</v>
      </c>
      <c r="W229">
        <f t="shared" si="117"/>
        <v>70.153585764911227</v>
      </c>
      <c r="X229">
        <f t="shared" si="118"/>
        <v>3.5096145443265687</v>
      </c>
      <c r="Y229">
        <f t="shared" si="119"/>
        <v>5.0027585989510106</v>
      </c>
      <c r="Z229">
        <f t="shared" si="120"/>
        <v>1.5133920581958629</v>
      </c>
      <c r="AA229">
        <f t="shared" si="121"/>
        <v>-35.885694191472012</v>
      </c>
      <c r="AB229">
        <f t="shared" si="122"/>
        <v>-10.716810925508552</v>
      </c>
      <c r="AC229">
        <f t="shared" si="123"/>
        <v>-0.88548494939551003</v>
      </c>
      <c r="AD229">
        <f t="shared" si="124"/>
        <v>178.6464698837357</v>
      </c>
      <c r="AE229">
        <f t="shared" si="125"/>
        <v>19.262301645059026</v>
      </c>
      <c r="AF229">
        <f t="shared" si="126"/>
        <v>0.81379841198553093</v>
      </c>
      <c r="AG229">
        <f t="shared" si="127"/>
        <v>8.4807328993230744</v>
      </c>
      <c r="AH229">
        <v>1463.217880964364</v>
      </c>
      <c r="AI229">
        <v>1448.669151515151</v>
      </c>
      <c r="AJ229">
        <v>1.7375624806900249</v>
      </c>
      <c r="AK229">
        <v>60.624577214499709</v>
      </c>
      <c r="AL229">
        <f t="shared" si="128"/>
        <v>0.81373456216489815</v>
      </c>
      <c r="AM229">
        <v>33.92592055634919</v>
      </c>
      <c r="AN229">
        <v>34.650933939393937</v>
      </c>
      <c r="AO229">
        <v>1.1730915612965761E-5</v>
      </c>
      <c r="AP229">
        <v>101.7342113738122</v>
      </c>
      <c r="AQ229">
        <v>11</v>
      </c>
      <c r="AR229">
        <v>2</v>
      </c>
      <c r="AS229">
        <f t="shared" si="129"/>
        <v>1</v>
      </c>
      <c r="AT229">
        <f t="shared" si="130"/>
        <v>0</v>
      </c>
      <c r="AU229">
        <f t="shared" si="131"/>
        <v>47374.776436120825</v>
      </c>
      <c r="AV229">
        <f t="shared" si="132"/>
        <v>1200.0942857142859</v>
      </c>
      <c r="AW229">
        <f t="shared" si="133"/>
        <v>1026.006356450835</v>
      </c>
      <c r="AX229">
        <f t="shared" si="134"/>
        <v>0.85493812333267205</v>
      </c>
      <c r="AY229">
        <f t="shared" si="135"/>
        <v>0.18843057803205726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1678129866.5999999</v>
      </c>
      <c r="BF229">
        <v>1395.9657142857141</v>
      </c>
      <c r="BG229">
        <v>1414.7942857142859</v>
      </c>
      <c r="BH229">
        <v>34.651528571428571</v>
      </c>
      <c r="BI229">
        <v>33.926385714285708</v>
      </c>
      <c r="BJ229">
        <v>1404.284285714285</v>
      </c>
      <c r="BK229">
        <v>34.395742857142857</v>
      </c>
      <c r="BL229">
        <v>650.02285714285711</v>
      </c>
      <c r="BM229">
        <v>101.1831428571428</v>
      </c>
      <c r="BN229">
        <v>9.9966114285714294E-2</v>
      </c>
      <c r="BO229">
        <v>32.825414285714302</v>
      </c>
      <c r="BP229">
        <v>32.89722857142857</v>
      </c>
      <c r="BQ229">
        <v>999.89999999999986</v>
      </c>
      <c r="BR229">
        <v>0</v>
      </c>
      <c r="BS229">
        <v>0</v>
      </c>
      <c r="BT229">
        <v>8999.91</v>
      </c>
      <c r="BU229">
        <v>0</v>
      </c>
      <c r="BV229">
        <v>780.88214285714287</v>
      </c>
      <c r="BW229">
        <v>-18.828900000000001</v>
      </c>
      <c r="BX229">
        <v>1446.075714285714</v>
      </c>
      <c r="BY229">
        <v>1464.478571428572</v>
      </c>
      <c r="BZ229">
        <v>0.72514671428571442</v>
      </c>
      <c r="CA229">
        <v>1414.7942857142859</v>
      </c>
      <c r="CB229">
        <v>33.926385714285708</v>
      </c>
      <c r="CC229">
        <v>3.5061457142857142</v>
      </c>
      <c r="CD229">
        <v>3.4327728571428571</v>
      </c>
      <c r="CE229">
        <v>26.649542857142858</v>
      </c>
      <c r="CF229">
        <v>26.290871428571421</v>
      </c>
      <c r="CG229">
        <v>1200.0942857142859</v>
      </c>
      <c r="CH229">
        <v>0.49997885714285722</v>
      </c>
      <c r="CI229">
        <v>0.50002114285714294</v>
      </c>
      <c r="CJ229">
        <v>0</v>
      </c>
      <c r="CK229">
        <v>992.73299999999995</v>
      </c>
      <c r="CL229">
        <v>4.9990899999999998</v>
      </c>
      <c r="CM229">
        <v>10676.242857142861</v>
      </c>
      <c r="CN229">
        <v>9558.5200000000023</v>
      </c>
      <c r="CO229">
        <v>42.625</v>
      </c>
      <c r="CP229">
        <v>44.330000000000013</v>
      </c>
      <c r="CQ229">
        <v>43.375</v>
      </c>
      <c r="CR229">
        <v>43.625</v>
      </c>
      <c r="CS229">
        <v>43.936999999999998</v>
      </c>
      <c r="CT229">
        <v>597.52285714285711</v>
      </c>
      <c r="CU229">
        <v>597.57142857142856</v>
      </c>
      <c r="CV229">
        <v>0</v>
      </c>
      <c r="CW229">
        <v>1678129910.8</v>
      </c>
      <c r="CX229">
        <v>0</v>
      </c>
      <c r="CY229">
        <v>1678124978.5</v>
      </c>
      <c r="CZ229" t="s">
        <v>356</v>
      </c>
      <c r="DA229">
        <v>1678124978.5</v>
      </c>
      <c r="DB229">
        <v>1678124958</v>
      </c>
      <c r="DC229">
        <v>13</v>
      </c>
      <c r="DD229">
        <v>-0.20300000000000001</v>
      </c>
      <c r="DE229">
        <v>-1.0999999999999999E-2</v>
      </c>
      <c r="DF229">
        <v>-7.2679999999999998</v>
      </c>
      <c r="DG229">
        <v>0.23699999999999999</v>
      </c>
      <c r="DH229">
        <v>791</v>
      </c>
      <c r="DI229">
        <v>32</v>
      </c>
      <c r="DJ229">
        <v>0.03</v>
      </c>
      <c r="DK229">
        <v>7.0000000000000007E-2</v>
      </c>
      <c r="DL229">
        <v>-18.7640475</v>
      </c>
      <c r="DM229">
        <v>-0.50586979362095319</v>
      </c>
      <c r="DN229">
        <v>6.41279735665332E-2</v>
      </c>
      <c r="DO229">
        <v>0</v>
      </c>
      <c r="DP229">
        <v>0.72668547500000003</v>
      </c>
      <c r="DQ229">
        <v>-3.0397373358436158E-4</v>
      </c>
      <c r="DR229">
        <v>1.8173052025939379E-3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3.2965300000000002</v>
      </c>
      <c r="EB229">
        <v>2.62521</v>
      </c>
      <c r="EC229">
        <v>0.230713</v>
      </c>
      <c r="ED229">
        <v>0.23022300000000001</v>
      </c>
      <c r="EE229">
        <v>0.14089699999999999</v>
      </c>
      <c r="EF229">
        <v>0.137679</v>
      </c>
      <c r="EG229">
        <v>23177.7</v>
      </c>
      <c r="EH229">
        <v>23520.1</v>
      </c>
      <c r="EI229">
        <v>28041.200000000001</v>
      </c>
      <c r="EJ229">
        <v>29419.8</v>
      </c>
      <c r="EK229">
        <v>33173.300000000003</v>
      </c>
      <c r="EL229">
        <v>35225.5</v>
      </c>
      <c r="EM229">
        <v>39599.9</v>
      </c>
      <c r="EN229">
        <v>42048</v>
      </c>
      <c r="EO229">
        <v>2.2022499999999998</v>
      </c>
      <c r="EP229">
        <v>2.19828</v>
      </c>
      <c r="EQ229">
        <v>0.118949</v>
      </c>
      <c r="ER229">
        <v>0</v>
      </c>
      <c r="ES229">
        <v>30.955200000000001</v>
      </c>
      <c r="ET229">
        <v>999.9</v>
      </c>
      <c r="EU229">
        <v>73.2</v>
      </c>
      <c r="EV229">
        <v>33.4</v>
      </c>
      <c r="EW229">
        <v>37.377000000000002</v>
      </c>
      <c r="EX229">
        <v>56.771000000000001</v>
      </c>
      <c r="EY229">
        <v>-4.1626599999999998</v>
      </c>
      <c r="EZ229">
        <v>2</v>
      </c>
      <c r="FA229">
        <v>0.47044999999999998</v>
      </c>
      <c r="FB229">
        <v>0.19147900000000001</v>
      </c>
      <c r="FC229">
        <v>20.2745</v>
      </c>
      <c r="FD229">
        <v>5.2190899999999996</v>
      </c>
      <c r="FE229">
        <v>12.0099</v>
      </c>
      <c r="FF229">
        <v>4.9869000000000003</v>
      </c>
      <c r="FG229">
        <v>3.2845800000000001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1.8622700000000001</v>
      </c>
      <c r="FN229">
        <v>1.86432</v>
      </c>
      <c r="FO229">
        <v>1.8603499999999999</v>
      </c>
      <c r="FP229">
        <v>1.86111</v>
      </c>
      <c r="FQ229">
        <v>1.8602000000000001</v>
      </c>
      <c r="FR229">
        <v>1.86192</v>
      </c>
      <c r="FS229">
        <v>1.85853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-8.33</v>
      </c>
      <c r="GH229">
        <v>0.25580000000000003</v>
      </c>
      <c r="GI229">
        <v>-4.6300871571038451</v>
      </c>
      <c r="GJ229">
        <v>-4.6782648166075668E-3</v>
      </c>
      <c r="GK229">
        <v>2.0645039605938809E-6</v>
      </c>
      <c r="GL229">
        <v>-4.2957140779123221E-10</v>
      </c>
      <c r="GM229">
        <v>-8.3289933805379121E-2</v>
      </c>
      <c r="GN229">
        <v>6.7050777095108757E-4</v>
      </c>
      <c r="GO229">
        <v>6.3862846072479287E-4</v>
      </c>
      <c r="GP229">
        <v>-1.0801389653900339E-5</v>
      </c>
      <c r="GQ229">
        <v>6</v>
      </c>
      <c r="GR229">
        <v>2074</v>
      </c>
      <c r="GS229">
        <v>4</v>
      </c>
      <c r="GT229">
        <v>34</v>
      </c>
      <c r="GU229">
        <v>81.5</v>
      </c>
      <c r="GV229">
        <v>81.8</v>
      </c>
      <c r="GW229">
        <v>3.6767599999999998</v>
      </c>
      <c r="GX229">
        <v>2.50488</v>
      </c>
      <c r="GY229">
        <v>2.04834</v>
      </c>
      <c r="GZ229">
        <v>2.6208499999999999</v>
      </c>
      <c r="HA229">
        <v>2.1972700000000001</v>
      </c>
      <c r="HB229">
        <v>2.34741</v>
      </c>
      <c r="HC229">
        <v>38.599499999999999</v>
      </c>
      <c r="HD229">
        <v>14.210800000000001</v>
      </c>
      <c r="HE229">
        <v>18</v>
      </c>
      <c r="HF229">
        <v>688.53200000000004</v>
      </c>
      <c r="HG229">
        <v>763.63599999999997</v>
      </c>
      <c r="HH229">
        <v>31.000499999999999</v>
      </c>
      <c r="HI229">
        <v>33.350200000000001</v>
      </c>
      <c r="HJ229">
        <v>30.000399999999999</v>
      </c>
      <c r="HK229">
        <v>33.2712</v>
      </c>
      <c r="HL229">
        <v>33.282499999999999</v>
      </c>
      <c r="HM229">
        <v>73.526600000000002</v>
      </c>
      <c r="HN229">
        <v>9.7200199999999999</v>
      </c>
      <c r="HO229">
        <v>100</v>
      </c>
      <c r="HP229">
        <v>31</v>
      </c>
      <c r="HQ229">
        <v>1428.49</v>
      </c>
      <c r="HR229">
        <v>33.968499999999999</v>
      </c>
      <c r="HS229">
        <v>98.836500000000001</v>
      </c>
      <c r="HT229">
        <v>97.508700000000005</v>
      </c>
    </row>
    <row r="230" spans="1:228" x14ac:dyDescent="0.2">
      <c r="A230">
        <v>215</v>
      </c>
      <c r="B230">
        <v>1678129872.5999999</v>
      </c>
      <c r="C230">
        <v>854.59999990463257</v>
      </c>
      <c r="D230" t="s">
        <v>789</v>
      </c>
      <c r="E230" t="s">
        <v>790</v>
      </c>
      <c r="F230">
        <v>4</v>
      </c>
      <c r="G230">
        <v>1678129870.2874999</v>
      </c>
      <c r="H230">
        <f t="shared" si="102"/>
        <v>8.2008753721525421E-4</v>
      </c>
      <c r="I230">
        <f t="shared" si="103"/>
        <v>0.82008753721525418</v>
      </c>
      <c r="J230">
        <f t="shared" si="104"/>
        <v>8.5757273301918051</v>
      </c>
      <c r="K230">
        <f t="shared" si="105"/>
        <v>1402.0525</v>
      </c>
      <c r="L230">
        <f t="shared" si="106"/>
        <v>1111.3968142723238</v>
      </c>
      <c r="M230">
        <f t="shared" si="107"/>
        <v>112.56826903070836</v>
      </c>
      <c r="N230">
        <f t="shared" si="108"/>
        <v>142.00744593506207</v>
      </c>
      <c r="O230">
        <f t="shared" si="109"/>
        <v>5.3365059601159594E-2</v>
      </c>
      <c r="P230">
        <f t="shared" si="110"/>
        <v>2.7711961734584287</v>
      </c>
      <c r="Q230">
        <f t="shared" si="111"/>
        <v>5.2800658489481053E-2</v>
      </c>
      <c r="R230">
        <f t="shared" si="112"/>
        <v>3.3050623231987132E-2</v>
      </c>
      <c r="S230">
        <f t="shared" si="113"/>
        <v>226.11684898647965</v>
      </c>
      <c r="T230">
        <f t="shared" si="114"/>
        <v>33.999432147372616</v>
      </c>
      <c r="U230">
        <f t="shared" si="115"/>
        <v>32.8753125</v>
      </c>
      <c r="V230">
        <f t="shared" si="116"/>
        <v>5.0168198301101317</v>
      </c>
      <c r="W230">
        <f t="shared" si="117"/>
        <v>70.161194085613658</v>
      </c>
      <c r="X230">
        <f t="shared" si="118"/>
        <v>3.5098960829903456</v>
      </c>
      <c r="Y230">
        <f t="shared" si="119"/>
        <v>5.0026173709464263</v>
      </c>
      <c r="Z230">
        <f t="shared" si="120"/>
        <v>1.5069237471197861</v>
      </c>
      <c r="AA230">
        <f t="shared" si="121"/>
        <v>-36.165860391192709</v>
      </c>
      <c r="AB230">
        <f t="shared" si="122"/>
        <v>-7.5297966964153735</v>
      </c>
      <c r="AC230">
        <f t="shared" si="123"/>
        <v>-0.62137406736583756</v>
      </c>
      <c r="AD230">
        <f t="shared" si="124"/>
        <v>181.79981783150572</v>
      </c>
      <c r="AE230">
        <f t="shared" si="125"/>
        <v>19.276441073659015</v>
      </c>
      <c r="AF230">
        <f t="shared" si="126"/>
        <v>0.81417988076670955</v>
      </c>
      <c r="AG230">
        <f t="shared" si="127"/>
        <v>8.5757273301918051</v>
      </c>
      <c r="AH230">
        <v>1470.0339347255681</v>
      </c>
      <c r="AI230">
        <v>1455.494666666666</v>
      </c>
      <c r="AJ230">
        <v>1.7103278995985269</v>
      </c>
      <c r="AK230">
        <v>60.624577214499709</v>
      </c>
      <c r="AL230">
        <f t="shared" si="128"/>
        <v>0.82008753721525418</v>
      </c>
      <c r="AM230">
        <v>33.927648939942053</v>
      </c>
      <c r="AN230">
        <v>34.657991515151508</v>
      </c>
      <c r="AO230">
        <v>6.9203648066253881E-5</v>
      </c>
      <c r="AP230">
        <v>101.7342113738122</v>
      </c>
      <c r="AQ230">
        <v>11</v>
      </c>
      <c r="AR230">
        <v>2</v>
      </c>
      <c r="AS230">
        <f t="shared" si="129"/>
        <v>1</v>
      </c>
      <c r="AT230">
        <f t="shared" si="130"/>
        <v>0</v>
      </c>
      <c r="AU230">
        <f t="shared" si="131"/>
        <v>47462.331824408691</v>
      </c>
      <c r="AV230">
        <f t="shared" si="132"/>
        <v>1199.9962499999999</v>
      </c>
      <c r="AW230">
        <f t="shared" si="133"/>
        <v>1025.922988594031</v>
      </c>
      <c r="AX230">
        <f t="shared" si="134"/>
        <v>0.85493849551115764</v>
      </c>
      <c r="AY230">
        <f t="shared" si="135"/>
        <v>0.1884312963365341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1678129870.2874999</v>
      </c>
      <c r="BF230">
        <v>1402.0525</v>
      </c>
      <c r="BG230">
        <v>1420.9</v>
      </c>
      <c r="BH230">
        <v>34.653525000000002</v>
      </c>
      <c r="BI230">
        <v>33.928012500000001</v>
      </c>
      <c r="BJ230">
        <v>1410.3812499999999</v>
      </c>
      <c r="BK230">
        <v>34.397737500000012</v>
      </c>
      <c r="BL230">
        <v>649.99487500000009</v>
      </c>
      <c r="BM230">
        <v>101.185625</v>
      </c>
      <c r="BN230">
        <v>9.9773324999999996E-2</v>
      </c>
      <c r="BO230">
        <v>32.824912500000003</v>
      </c>
      <c r="BP230">
        <v>32.8753125</v>
      </c>
      <c r="BQ230">
        <v>999.9</v>
      </c>
      <c r="BR230">
        <v>0</v>
      </c>
      <c r="BS230">
        <v>0</v>
      </c>
      <c r="BT230">
        <v>9016.5637500000012</v>
      </c>
      <c r="BU230">
        <v>0</v>
      </c>
      <c r="BV230">
        <v>1498.43625</v>
      </c>
      <c r="BW230">
        <v>-18.8480375</v>
      </c>
      <c r="BX230">
        <v>1452.38375</v>
      </c>
      <c r="BY230">
        <v>1470.8025</v>
      </c>
      <c r="BZ230">
        <v>0.72552112499999999</v>
      </c>
      <c r="CA230">
        <v>1420.9</v>
      </c>
      <c r="CB230">
        <v>33.928012500000001</v>
      </c>
      <c r="CC230">
        <v>3.5064437499999999</v>
      </c>
      <c r="CD230">
        <v>3.43303125</v>
      </c>
      <c r="CE230">
        <v>26.650962499999999</v>
      </c>
      <c r="CF230">
        <v>26.292124999999999</v>
      </c>
      <c r="CG230">
        <v>1199.9962499999999</v>
      </c>
      <c r="CH230">
        <v>0.49996750000000001</v>
      </c>
      <c r="CI230">
        <v>0.50003249999999999</v>
      </c>
      <c r="CJ230">
        <v>0</v>
      </c>
      <c r="CK230">
        <v>992.678</v>
      </c>
      <c r="CL230">
        <v>4.9990899999999998</v>
      </c>
      <c r="CM230">
        <v>10712.674999999999</v>
      </c>
      <c r="CN230">
        <v>9557.71875</v>
      </c>
      <c r="CO230">
        <v>42.625</v>
      </c>
      <c r="CP230">
        <v>44.351374999999997</v>
      </c>
      <c r="CQ230">
        <v>43.375</v>
      </c>
      <c r="CR230">
        <v>43.617125000000001</v>
      </c>
      <c r="CS230">
        <v>43.960624999999993</v>
      </c>
      <c r="CT230">
        <v>597.45875000000001</v>
      </c>
      <c r="CU230">
        <v>597.53750000000002</v>
      </c>
      <c r="CV230">
        <v>0</v>
      </c>
      <c r="CW230">
        <v>1678129914.4000001</v>
      </c>
      <c r="CX230">
        <v>0</v>
      </c>
      <c r="CY230">
        <v>1678124978.5</v>
      </c>
      <c r="CZ230" t="s">
        <v>356</v>
      </c>
      <c r="DA230">
        <v>1678124978.5</v>
      </c>
      <c r="DB230">
        <v>1678124958</v>
      </c>
      <c r="DC230">
        <v>13</v>
      </c>
      <c r="DD230">
        <v>-0.20300000000000001</v>
      </c>
      <c r="DE230">
        <v>-1.0999999999999999E-2</v>
      </c>
      <c r="DF230">
        <v>-7.2679999999999998</v>
      </c>
      <c r="DG230">
        <v>0.23699999999999999</v>
      </c>
      <c r="DH230">
        <v>791</v>
      </c>
      <c r="DI230">
        <v>32</v>
      </c>
      <c r="DJ230">
        <v>0.03</v>
      </c>
      <c r="DK230">
        <v>7.0000000000000007E-2</v>
      </c>
      <c r="DL230">
        <v>-18.78595</v>
      </c>
      <c r="DM230">
        <v>-0.43450581613505201</v>
      </c>
      <c r="DN230">
        <v>5.8365165124413032E-2</v>
      </c>
      <c r="DO230">
        <v>0</v>
      </c>
      <c r="DP230">
        <v>0.72635502500000004</v>
      </c>
      <c r="DQ230">
        <v>-1.052957223264722E-2</v>
      </c>
      <c r="DR230">
        <v>2.10559081361383E-3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3.29643</v>
      </c>
      <c r="EB230">
        <v>2.6252399999999998</v>
      </c>
      <c r="EC230">
        <v>0.23136599999999999</v>
      </c>
      <c r="ED230">
        <v>0.23088500000000001</v>
      </c>
      <c r="EE230">
        <v>0.14091799999999999</v>
      </c>
      <c r="EF230">
        <v>0.137683</v>
      </c>
      <c r="EG230">
        <v>23157.7</v>
      </c>
      <c r="EH230">
        <v>23500.1</v>
      </c>
      <c r="EI230">
        <v>28040.9</v>
      </c>
      <c r="EJ230">
        <v>29420.3</v>
      </c>
      <c r="EK230">
        <v>33172.400000000001</v>
      </c>
      <c r="EL230">
        <v>35225.800000000003</v>
      </c>
      <c r="EM230">
        <v>39599.800000000003</v>
      </c>
      <c r="EN230">
        <v>42048.5</v>
      </c>
      <c r="EO230">
        <v>2.20208</v>
      </c>
      <c r="EP230">
        <v>2.19855</v>
      </c>
      <c r="EQ230">
        <v>0.118315</v>
      </c>
      <c r="ER230">
        <v>0</v>
      </c>
      <c r="ES230">
        <v>30.950199999999999</v>
      </c>
      <c r="ET230">
        <v>999.9</v>
      </c>
      <c r="EU230">
        <v>73.2</v>
      </c>
      <c r="EV230">
        <v>33.4</v>
      </c>
      <c r="EW230">
        <v>37.3765</v>
      </c>
      <c r="EX230">
        <v>56.441000000000003</v>
      </c>
      <c r="EY230">
        <v>-4.0945499999999999</v>
      </c>
      <c r="EZ230">
        <v>2</v>
      </c>
      <c r="FA230">
        <v>0.47068100000000002</v>
      </c>
      <c r="FB230">
        <v>0.19251099999999999</v>
      </c>
      <c r="FC230">
        <v>20.2745</v>
      </c>
      <c r="FD230">
        <v>5.2195400000000003</v>
      </c>
      <c r="FE230">
        <v>12.0099</v>
      </c>
      <c r="FF230">
        <v>4.9871499999999997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1.8622799999999999</v>
      </c>
      <c r="FN230">
        <v>1.86432</v>
      </c>
      <c r="FO230">
        <v>1.8603499999999999</v>
      </c>
      <c r="FP230">
        <v>1.86111</v>
      </c>
      <c r="FQ230">
        <v>1.8602000000000001</v>
      </c>
      <c r="FR230">
        <v>1.86192</v>
      </c>
      <c r="FS230">
        <v>1.85853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-8.33</v>
      </c>
      <c r="GH230">
        <v>0.25580000000000003</v>
      </c>
      <c r="GI230">
        <v>-4.6300871571038451</v>
      </c>
      <c r="GJ230">
        <v>-4.6782648166075668E-3</v>
      </c>
      <c r="GK230">
        <v>2.0645039605938809E-6</v>
      </c>
      <c r="GL230">
        <v>-4.2957140779123221E-10</v>
      </c>
      <c r="GM230">
        <v>-8.3289933805379121E-2</v>
      </c>
      <c r="GN230">
        <v>6.7050777095108757E-4</v>
      </c>
      <c r="GO230">
        <v>6.3862846072479287E-4</v>
      </c>
      <c r="GP230">
        <v>-1.0801389653900339E-5</v>
      </c>
      <c r="GQ230">
        <v>6</v>
      </c>
      <c r="GR230">
        <v>2074</v>
      </c>
      <c r="GS230">
        <v>4</v>
      </c>
      <c r="GT230">
        <v>34</v>
      </c>
      <c r="GU230">
        <v>81.599999999999994</v>
      </c>
      <c r="GV230">
        <v>81.900000000000006</v>
      </c>
      <c r="GW230">
        <v>3.6901899999999999</v>
      </c>
      <c r="GX230">
        <v>2.50366</v>
      </c>
      <c r="GY230">
        <v>2.04834</v>
      </c>
      <c r="GZ230">
        <v>2.6208499999999999</v>
      </c>
      <c r="HA230">
        <v>2.1972700000000001</v>
      </c>
      <c r="HB230">
        <v>2.3547400000000001</v>
      </c>
      <c r="HC230">
        <v>38.599499999999999</v>
      </c>
      <c r="HD230">
        <v>14.158300000000001</v>
      </c>
      <c r="HE230">
        <v>18</v>
      </c>
      <c r="HF230">
        <v>688.404</v>
      </c>
      <c r="HG230">
        <v>763.93100000000004</v>
      </c>
      <c r="HH230">
        <v>31.000399999999999</v>
      </c>
      <c r="HI230">
        <v>33.353200000000001</v>
      </c>
      <c r="HJ230">
        <v>30.000399999999999</v>
      </c>
      <c r="HK230">
        <v>33.2727</v>
      </c>
      <c r="HL230">
        <v>33.284599999999998</v>
      </c>
      <c r="HM230">
        <v>73.8005</v>
      </c>
      <c r="HN230">
        <v>9.7200199999999999</v>
      </c>
      <c r="HO230">
        <v>100</v>
      </c>
      <c r="HP230">
        <v>31</v>
      </c>
      <c r="HQ230">
        <v>1435.17</v>
      </c>
      <c r="HR230">
        <v>33.968499999999999</v>
      </c>
      <c r="HS230">
        <v>98.835899999999995</v>
      </c>
      <c r="HT230">
        <v>97.509900000000002</v>
      </c>
    </row>
    <row r="231" spans="1:228" x14ac:dyDescent="0.2">
      <c r="A231">
        <v>216</v>
      </c>
      <c r="B231">
        <v>1678129876.5999999</v>
      </c>
      <c r="C231">
        <v>858.59999990463257</v>
      </c>
      <c r="D231" t="s">
        <v>791</v>
      </c>
      <c r="E231" t="s">
        <v>792</v>
      </c>
      <c r="F231">
        <v>4</v>
      </c>
      <c r="G231">
        <v>1678129874.5999999</v>
      </c>
      <c r="H231">
        <f t="shared" si="102"/>
        <v>8.2213467345880595E-4</v>
      </c>
      <c r="I231">
        <f t="shared" si="103"/>
        <v>0.82213467345880598</v>
      </c>
      <c r="J231">
        <f t="shared" si="104"/>
        <v>8.687189872397159</v>
      </c>
      <c r="K231">
        <f t="shared" si="105"/>
        <v>1409.21</v>
      </c>
      <c r="L231">
        <f t="shared" si="106"/>
        <v>1115.5548314852808</v>
      </c>
      <c r="M231">
        <f t="shared" si="107"/>
        <v>112.99168042313288</v>
      </c>
      <c r="N231">
        <f t="shared" si="108"/>
        <v>142.73525735806382</v>
      </c>
      <c r="O231">
        <f t="shared" si="109"/>
        <v>5.3473053319678977E-2</v>
      </c>
      <c r="P231">
        <f t="shared" si="110"/>
        <v>2.7740068758442638</v>
      </c>
      <c r="Q231">
        <f t="shared" si="111"/>
        <v>5.2906946261253605E-2</v>
      </c>
      <c r="R231">
        <f t="shared" si="112"/>
        <v>3.3117204361606235E-2</v>
      </c>
      <c r="S231">
        <f t="shared" si="113"/>
        <v>226.10802052190382</v>
      </c>
      <c r="T231">
        <f t="shared" si="114"/>
        <v>34.002489504095998</v>
      </c>
      <c r="U231">
        <f t="shared" si="115"/>
        <v>32.880957142857149</v>
      </c>
      <c r="V231">
        <f t="shared" si="116"/>
        <v>5.0184126438372196</v>
      </c>
      <c r="W231">
        <f t="shared" si="117"/>
        <v>70.159412814195449</v>
      </c>
      <c r="X231">
        <f t="shared" si="118"/>
        <v>3.5107496105191873</v>
      </c>
      <c r="Y231">
        <f t="shared" si="119"/>
        <v>5.0039609365271831</v>
      </c>
      <c r="Z231">
        <f t="shared" si="120"/>
        <v>1.5076630333180323</v>
      </c>
      <c r="AA231">
        <f t="shared" si="121"/>
        <v>-36.256139099533343</v>
      </c>
      <c r="AB231">
        <f t="shared" si="122"/>
        <v>-7.6677579491461074</v>
      </c>
      <c r="AC231">
        <f t="shared" si="123"/>
        <v>-0.63215007744545093</v>
      </c>
      <c r="AD231">
        <f t="shared" si="124"/>
        <v>181.55197339577893</v>
      </c>
      <c r="AE231">
        <f t="shared" si="125"/>
        <v>19.310347920866878</v>
      </c>
      <c r="AF231">
        <f t="shared" si="126"/>
        <v>0.82038219649255151</v>
      </c>
      <c r="AG231">
        <f t="shared" si="127"/>
        <v>8.687189872397159</v>
      </c>
      <c r="AH231">
        <v>1477.0124135657859</v>
      </c>
      <c r="AI231">
        <v>1462.356666666667</v>
      </c>
      <c r="AJ231">
        <v>1.7128779172241191</v>
      </c>
      <c r="AK231">
        <v>60.624577214499709</v>
      </c>
      <c r="AL231">
        <f t="shared" si="128"/>
        <v>0.82213467345880598</v>
      </c>
      <c r="AM231">
        <v>33.93066214212574</v>
      </c>
      <c r="AN231">
        <v>34.662870303030282</v>
      </c>
      <c r="AO231">
        <v>6.5761915448080902E-5</v>
      </c>
      <c r="AP231">
        <v>101.7342113738122</v>
      </c>
      <c r="AQ231">
        <v>11</v>
      </c>
      <c r="AR231">
        <v>2</v>
      </c>
      <c r="AS231">
        <f t="shared" si="129"/>
        <v>1</v>
      </c>
      <c r="AT231">
        <f t="shared" si="130"/>
        <v>0</v>
      </c>
      <c r="AU231">
        <f t="shared" si="131"/>
        <v>47539.053196451321</v>
      </c>
      <c r="AV231">
        <f t="shared" si="132"/>
        <v>1199.951428571429</v>
      </c>
      <c r="AW231">
        <f t="shared" si="133"/>
        <v>1025.8844707367382</v>
      </c>
      <c r="AX231">
        <f t="shared" si="134"/>
        <v>0.85493833026064914</v>
      </c>
      <c r="AY231">
        <f t="shared" si="135"/>
        <v>0.18843097740305276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1678129874.5999999</v>
      </c>
      <c r="BF231">
        <v>1409.21</v>
      </c>
      <c r="BG231">
        <v>1428.1028571428569</v>
      </c>
      <c r="BH231">
        <v>34.661257142857153</v>
      </c>
      <c r="BI231">
        <v>33.930199999999999</v>
      </c>
      <c r="BJ231">
        <v>1417.548571428571</v>
      </c>
      <c r="BK231">
        <v>34.405442857142859</v>
      </c>
      <c r="BL231">
        <v>649.97385714285713</v>
      </c>
      <c r="BM231">
        <v>101.1875714285714</v>
      </c>
      <c r="BN231">
        <v>9.9857242857142856E-2</v>
      </c>
      <c r="BO231">
        <v>32.829685714285723</v>
      </c>
      <c r="BP231">
        <v>32.880957142857149</v>
      </c>
      <c r="BQ231">
        <v>999.89999999999986</v>
      </c>
      <c r="BR231">
        <v>0</v>
      </c>
      <c r="BS231">
        <v>0</v>
      </c>
      <c r="BT231">
        <v>9031.34</v>
      </c>
      <c r="BU231">
        <v>0</v>
      </c>
      <c r="BV231">
        <v>1716.4</v>
      </c>
      <c r="BW231">
        <v>-18.891999999999999</v>
      </c>
      <c r="BX231">
        <v>1459.808571428571</v>
      </c>
      <c r="BY231">
        <v>1478.2585714285719</v>
      </c>
      <c r="BZ231">
        <v>0.73109099999999994</v>
      </c>
      <c r="CA231">
        <v>1428.1028571428569</v>
      </c>
      <c r="CB231">
        <v>33.930199999999999</v>
      </c>
      <c r="CC231">
        <v>3.5072928571428572</v>
      </c>
      <c r="CD231">
        <v>3.433315714285714</v>
      </c>
      <c r="CE231">
        <v>26.655071428571429</v>
      </c>
      <c r="CF231">
        <v>26.29354285714285</v>
      </c>
      <c r="CG231">
        <v>1199.951428571429</v>
      </c>
      <c r="CH231">
        <v>0.49997300000000011</v>
      </c>
      <c r="CI231">
        <v>0.500027</v>
      </c>
      <c r="CJ231">
        <v>0</v>
      </c>
      <c r="CK231">
        <v>992.57928571428579</v>
      </c>
      <c r="CL231">
        <v>4.9990899999999998</v>
      </c>
      <c r="CM231">
        <v>10702.78571428571</v>
      </c>
      <c r="CN231">
        <v>9557.3857142857141</v>
      </c>
      <c r="CO231">
        <v>42.625</v>
      </c>
      <c r="CP231">
        <v>44.375</v>
      </c>
      <c r="CQ231">
        <v>43.375</v>
      </c>
      <c r="CR231">
        <v>43.597999999999999</v>
      </c>
      <c r="CS231">
        <v>43.982000000000014</v>
      </c>
      <c r="CT231">
        <v>597.44285714285706</v>
      </c>
      <c r="CU231">
        <v>597.50857142857137</v>
      </c>
      <c r="CV231">
        <v>0</v>
      </c>
      <c r="CW231">
        <v>1678129918.5999999</v>
      </c>
      <c r="CX231">
        <v>0</v>
      </c>
      <c r="CY231">
        <v>1678124978.5</v>
      </c>
      <c r="CZ231" t="s">
        <v>356</v>
      </c>
      <c r="DA231">
        <v>1678124978.5</v>
      </c>
      <c r="DB231">
        <v>1678124958</v>
      </c>
      <c r="DC231">
        <v>13</v>
      </c>
      <c r="DD231">
        <v>-0.20300000000000001</v>
      </c>
      <c r="DE231">
        <v>-1.0999999999999999E-2</v>
      </c>
      <c r="DF231">
        <v>-7.2679999999999998</v>
      </c>
      <c r="DG231">
        <v>0.23699999999999999</v>
      </c>
      <c r="DH231">
        <v>791</v>
      </c>
      <c r="DI231">
        <v>32</v>
      </c>
      <c r="DJ231">
        <v>0.03</v>
      </c>
      <c r="DK231">
        <v>7.0000000000000007E-2</v>
      </c>
      <c r="DL231">
        <v>-18.821459999999998</v>
      </c>
      <c r="DM231">
        <v>-0.51633545966224992</v>
      </c>
      <c r="DN231">
        <v>6.4436813235913701E-2</v>
      </c>
      <c r="DO231">
        <v>0</v>
      </c>
      <c r="DP231">
        <v>0.72697627499999995</v>
      </c>
      <c r="DQ231">
        <v>-4.7739962476737411E-4</v>
      </c>
      <c r="DR231">
        <v>2.3654060115284549E-3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3.2965100000000001</v>
      </c>
      <c r="EB231">
        <v>2.6255099999999998</v>
      </c>
      <c r="EC231">
        <v>0.23202999999999999</v>
      </c>
      <c r="ED231">
        <v>0.23153099999999999</v>
      </c>
      <c r="EE231">
        <v>0.14093800000000001</v>
      </c>
      <c r="EF231">
        <v>0.137686</v>
      </c>
      <c r="EG231">
        <v>23137.5</v>
      </c>
      <c r="EH231">
        <v>23480.2</v>
      </c>
      <c r="EI231">
        <v>28040.799999999999</v>
      </c>
      <c r="EJ231">
        <v>29420.1</v>
      </c>
      <c r="EK231">
        <v>33171.4</v>
      </c>
      <c r="EL231">
        <v>35225.599999999999</v>
      </c>
      <c r="EM231">
        <v>39599.5</v>
      </c>
      <c r="EN231">
        <v>42048.4</v>
      </c>
      <c r="EO231">
        <v>2.202</v>
      </c>
      <c r="EP231">
        <v>2.1985199999999998</v>
      </c>
      <c r="EQ231">
        <v>0.119768</v>
      </c>
      <c r="ER231">
        <v>0</v>
      </c>
      <c r="ES231">
        <v>30.947299999999998</v>
      </c>
      <c r="ET231">
        <v>999.9</v>
      </c>
      <c r="EU231">
        <v>73.2</v>
      </c>
      <c r="EV231">
        <v>33.4</v>
      </c>
      <c r="EW231">
        <v>37.380400000000002</v>
      </c>
      <c r="EX231">
        <v>56.470999999999997</v>
      </c>
      <c r="EY231">
        <v>-4.0785299999999998</v>
      </c>
      <c r="EZ231">
        <v>2</v>
      </c>
      <c r="FA231">
        <v>0.47081800000000001</v>
      </c>
      <c r="FB231">
        <v>0.19259299999999999</v>
      </c>
      <c r="FC231">
        <v>20.2745</v>
      </c>
      <c r="FD231">
        <v>5.2199900000000001</v>
      </c>
      <c r="FE231">
        <v>12.0099</v>
      </c>
      <c r="FF231">
        <v>4.9870000000000001</v>
      </c>
      <c r="FG231">
        <v>3.2846500000000001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1.8623000000000001</v>
      </c>
      <c r="FN231">
        <v>1.86432</v>
      </c>
      <c r="FO231">
        <v>1.8603499999999999</v>
      </c>
      <c r="FP231">
        <v>1.86111</v>
      </c>
      <c r="FQ231">
        <v>1.8602099999999999</v>
      </c>
      <c r="FR231">
        <v>1.86192</v>
      </c>
      <c r="FS231">
        <v>1.8585400000000001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-8.34</v>
      </c>
      <c r="GH231">
        <v>0.25580000000000003</v>
      </c>
      <c r="GI231">
        <v>-4.6300871571038451</v>
      </c>
      <c r="GJ231">
        <v>-4.6782648166075668E-3</v>
      </c>
      <c r="GK231">
        <v>2.0645039605938809E-6</v>
      </c>
      <c r="GL231">
        <v>-4.2957140779123221E-10</v>
      </c>
      <c r="GM231">
        <v>-8.3289933805379121E-2</v>
      </c>
      <c r="GN231">
        <v>6.7050777095108757E-4</v>
      </c>
      <c r="GO231">
        <v>6.3862846072479287E-4</v>
      </c>
      <c r="GP231">
        <v>-1.0801389653900339E-5</v>
      </c>
      <c r="GQ231">
        <v>6</v>
      </c>
      <c r="GR231">
        <v>2074</v>
      </c>
      <c r="GS231">
        <v>4</v>
      </c>
      <c r="GT231">
        <v>34</v>
      </c>
      <c r="GU231">
        <v>81.599999999999994</v>
      </c>
      <c r="GV231">
        <v>82</v>
      </c>
      <c r="GW231">
        <v>3.7036099999999998</v>
      </c>
      <c r="GX231">
        <v>2.5146500000000001</v>
      </c>
      <c r="GY231">
        <v>2.04834</v>
      </c>
      <c r="GZ231">
        <v>2.6208499999999999</v>
      </c>
      <c r="HA231">
        <v>2.1972700000000001</v>
      </c>
      <c r="HB231">
        <v>2.32178</v>
      </c>
      <c r="HC231">
        <v>38.599499999999999</v>
      </c>
      <c r="HD231">
        <v>14.1495</v>
      </c>
      <c r="HE231">
        <v>18</v>
      </c>
      <c r="HF231">
        <v>688.36699999999996</v>
      </c>
      <c r="HG231">
        <v>763.92600000000004</v>
      </c>
      <c r="HH231">
        <v>31.0002</v>
      </c>
      <c r="HI231">
        <v>33.355400000000003</v>
      </c>
      <c r="HJ231">
        <v>30.000299999999999</v>
      </c>
      <c r="HK231">
        <v>33.274999999999999</v>
      </c>
      <c r="HL231">
        <v>33.286099999999998</v>
      </c>
      <c r="HM231">
        <v>74.077699999999993</v>
      </c>
      <c r="HN231">
        <v>9.7200199999999999</v>
      </c>
      <c r="HO231">
        <v>100</v>
      </c>
      <c r="HP231">
        <v>31</v>
      </c>
      <c r="HQ231">
        <v>1441.85</v>
      </c>
      <c r="HR231">
        <v>33.968499999999999</v>
      </c>
      <c r="HS231">
        <v>98.835300000000004</v>
      </c>
      <c r="HT231">
        <v>97.509600000000006</v>
      </c>
    </row>
    <row r="232" spans="1:228" x14ac:dyDescent="0.2">
      <c r="A232">
        <v>217</v>
      </c>
      <c r="B232">
        <v>1678129880.5999999</v>
      </c>
      <c r="C232">
        <v>862.59999990463257</v>
      </c>
      <c r="D232" t="s">
        <v>793</v>
      </c>
      <c r="E232" t="s">
        <v>794</v>
      </c>
      <c r="F232">
        <v>4</v>
      </c>
      <c r="G232">
        <v>1678129878.2874999</v>
      </c>
      <c r="H232">
        <f t="shared" si="102"/>
        <v>8.364559640021864E-4</v>
      </c>
      <c r="I232">
        <f t="shared" si="103"/>
        <v>0.83645596400218636</v>
      </c>
      <c r="J232">
        <f t="shared" si="104"/>
        <v>8.1469621931508307</v>
      </c>
      <c r="K232">
        <f t="shared" si="105"/>
        <v>1415.41625</v>
      </c>
      <c r="L232">
        <f t="shared" si="106"/>
        <v>1141.392382164943</v>
      </c>
      <c r="M232">
        <f t="shared" si="107"/>
        <v>115.60642757145071</v>
      </c>
      <c r="N232">
        <f t="shared" si="108"/>
        <v>143.36105509895802</v>
      </c>
      <c r="O232">
        <f t="shared" si="109"/>
        <v>5.4315167515137215E-2</v>
      </c>
      <c r="P232">
        <f t="shared" si="110"/>
        <v>2.7671161069249428</v>
      </c>
      <c r="Q232">
        <f t="shared" si="111"/>
        <v>5.372975722286371E-2</v>
      </c>
      <c r="R232">
        <f t="shared" si="112"/>
        <v>3.3633169185436428E-2</v>
      </c>
      <c r="S232">
        <f t="shared" si="113"/>
        <v>226.13120923593806</v>
      </c>
      <c r="T232">
        <f t="shared" si="114"/>
        <v>34.010589003169308</v>
      </c>
      <c r="U232">
        <f t="shared" si="115"/>
        <v>32.893300000000004</v>
      </c>
      <c r="V232">
        <f t="shared" si="116"/>
        <v>5.0218971028269355</v>
      </c>
      <c r="W232">
        <f t="shared" si="117"/>
        <v>70.138702359587072</v>
      </c>
      <c r="X232">
        <f t="shared" si="118"/>
        <v>3.5115256277853502</v>
      </c>
      <c r="Y232">
        <f t="shared" si="119"/>
        <v>5.0065449026736513</v>
      </c>
      <c r="Z232">
        <f t="shared" si="120"/>
        <v>1.5103714750415853</v>
      </c>
      <c r="AA232">
        <f t="shared" si="121"/>
        <v>-36.887708012496418</v>
      </c>
      <c r="AB232">
        <f t="shared" si="122"/>
        <v>-8.1210278161098941</v>
      </c>
      <c r="AC232">
        <f t="shared" si="123"/>
        <v>-0.67125693226468608</v>
      </c>
      <c r="AD232">
        <f t="shared" si="124"/>
        <v>180.45121647506707</v>
      </c>
      <c r="AE232">
        <f t="shared" si="125"/>
        <v>19.28879729557411</v>
      </c>
      <c r="AF232">
        <f t="shared" si="126"/>
        <v>0.82829972867159496</v>
      </c>
      <c r="AG232">
        <f t="shared" si="127"/>
        <v>8.1469621931508307</v>
      </c>
      <c r="AH232">
        <v>1483.90353874419</v>
      </c>
      <c r="AI232">
        <v>1469.497515151515</v>
      </c>
      <c r="AJ232">
        <v>1.7851588359095889</v>
      </c>
      <c r="AK232">
        <v>60.624577214499709</v>
      </c>
      <c r="AL232">
        <f t="shared" si="128"/>
        <v>0.83645596400218636</v>
      </c>
      <c r="AM232">
        <v>33.931100471636647</v>
      </c>
      <c r="AN232">
        <v>34.675622424242398</v>
      </c>
      <c r="AO232">
        <v>1.2503405786058031E-4</v>
      </c>
      <c r="AP232">
        <v>101.7342113738122</v>
      </c>
      <c r="AQ232">
        <v>11</v>
      </c>
      <c r="AR232">
        <v>2</v>
      </c>
      <c r="AS232">
        <f t="shared" si="129"/>
        <v>1</v>
      </c>
      <c r="AT232">
        <f t="shared" si="130"/>
        <v>0</v>
      </c>
      <c r="AU232">
        <f t="shared" si="131"/>
        <v>47347.816392835783</v>
      </c>
      <c r="AV232">
        <f t="shared" si="132"/>
        <v>1200.0762500000001</v>
      </c>
      <c r="AW232">
        <f t="shared" si="133"/>
        <v>1025.9910135937503</v>
      </c>
      <c r="AX232">
        <f t="shared" si="134"/>
        <v>0.85493818713081793</v>
      </c>
      <c r="AY232">
        <f t="shared" si="135"/>
        <v>0.18843070116247868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1678129878.2874999</v>
      </c>
      <c r="BF232">
        <v>1415.41625</v>
      </c>
      <c r="BG232">
        <v>1434.3025</v>
      </c>
      <c r="BH232">
        <v>34.669600000000003</v>
      </c>
      <c r="BI232">
        <v>33.931562499999998</v>
      </c>
      <c r="BJ232">
        <v>1423.7625</v>
      </c>
      <c r="BK232">
        <v>34.413687500000002</v>
      </c>
      <c r="BL232">
        <v>650.03437499999995</v>
      </c>
      <c r="BM232">
        <v>101.18525</v>
      </c>
      <c r="BN232">
        <v>0.1001881875</v>
      </c>
      <c r="BO232">
        <v>32.838862499999998</v>
      </c>
      <c r="BP232">
        <v>32.893300000000004</v>
      </c>
      <c r="BQ232">
        <v>999.9</v>
      </c>
      <c r="BR232">
        <v>0</v>
      </c>
      <c r="BS232">
        <v>0</v>
      </c>
      <c r="BT232">
        <v>8994.9212499999994</v>
      </c>
      <c r="BU232">
        <v>0</v>
      </c>
      <c r="BV232">
        <v>1399.68625</v>
      </c>
      <c r="BW232">
        <v>-18.8859125</v>
      </c>
      <c r="BX232">
        <v>1466.25</v>
      </c>
      <c r="BY232">
        <v>1484.68</v>
      </c>
      <c r="BZ232">
        <v>0.73804325000000004</v>
      </c>
      <c r="CA232">
        <v>1434.3025</v>
      </c>
      <c r="CB232">
        <v>33.931562499999998</v>
      </c>
      <c r="CC232">
        <v>3.5080562500000001</v>
      </c>
      <c r="CD232">
        <v>3.4333775000000002</v>
      </c>
      <c r="CE232">
        <v>26.658787499999999</v>
      </c>
      <c r="CF232">
        <v>26.293849999999999</v>
      </c>
      <c r="CG232">
        <v>1200.0762500000001</v>
      </c>
      <c r="CH232">
        <v>0.49997775</v>
      </c>
      <c r="CI232">
        <v>0.50002225</v>
      </c>
      <c r="CJ232">
        <v>0</v>
      </c>
      <c r="CK232">
        <v>992.38325000000009</v>
      </c>
      <c r="CL232">
        <v>4.9990899999999998</v>
      </c>
      <c r="CM232">
        <v>10658.8</v>
      </c>
      <c r="CN232">
        <v>9558.3812500000004</v>
      </c>
      <c r="CO232">
        <v>42.663749999999993</v>
      </c>
      <c r="CP232">
        <v>44.375</v>
      </c>
      <c r="CQ232">
        <v>43.375</v>
      </c>
      <c r="CR232">
        <v>43.601374999999997</v>
      </c>
      <c r="CS232">
        <v>43.968499999999999</v>
      </c>
      <c r="CT232">
        <v>597.51125000000002</v>
      </c>
      <c r="CU232">
        <v>597.56499999999994</v>
      </c>
      <c r="CV232">
        <v>0</v>
      </c>
      <c r="CW232">
        <v>1678129922.8</v>
      </c>
      <c r="CX232">
        <v>0</v>
      </c>
      <c r="CY232">
        <v>1678124978.5</v>
      </c>
      <c r="CZ232" t="s">
        <v>356</v>
      </c>
      <c r="DA232">
        <v>1678124978.5</v>
      </c>
      <c r="DB232">
        <v>1678124958</v>
      </c>
      <c r="DC232">
        <v>13</v>
      </c>
      <c r="DD232">
        <v>-0.20300000000000001</v>
      </c>
      <c r="DE232">
        <v>-1.0999999999999999E-2</v>
      </c>
      <c r="DF232">
        <v>-7.2679999999999998</v>
      </c>
      <c r="DG232">
        <v>0.23699999999999999</v>
      </c>
      <c r="DH232">
        <v>791</v>
      </c>
      <c r="DI232">
        <v>32</v>
      </c>
      <c r="DJ232">
        <v>0.03</v>
      </c>
      <c r="DK232">
        <v>7.0000000000000007E-2</v>
      </c>
      <c r="DL232">
        <v>-18.847760000000001</v>
      </c>
      <c r="DM232">
        <v>-0.37329005628517392</v>
      </c>
      <c r="DN232">
        <v>5.5166814299903208E-2</v>
      </c>
      <c r="DO232">
        <v>0</v>
      </c>
      <c r="DP232">
        <v>0.72842490000000004</v>
      </c>
      <c r="DQ232">
        <v>3.6727519699809717E-2</v>
      </c>
      <c r="DR232">
        <v>4.5755102819248434E-3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3.2964899999999999</v>
      </c>
      <c r="EB232">
        <v>2.6252599999999999</v>
      </c>
      <c r="EC232">
        <v>0.232681</v>
      </c>
      <c r="ED232">
        <v>0.23219200000000001</v>
      </c>
      <c r="EE232">
        <v>0.140959</v>
      </c>
      <c r="EF232">
        <v>0.13768900000000001</v>
      </c>
      <c r="EG232">
        <v>23117.9</v>
      </c>
      <c r="EH232">
        <v>23460</v>
      </c>
      <c r="EI232">
        <v>28040.9</v>
      </c>
      <c r="EJ232">
        <v>29420.2</v>
      </c>
      <c r="EK232">
        <v>33170.699999999997</v>
      </c>
      <c r="EL232">
        <v>35225.599999999999</v>
      </c>
      <c r="EM232">
        <v>39599.599999999999</v>
      </c>
      <c r="EN232">
        <v>42048.4</v>
      </c>
      <c r="EO232">
        <v>2.2022499999999998</v>
      </c>
      <c r="EP232">
        <v>2.1984499999999998</v>
      </c>
      <c r="EQ232">
        <v>0.120252</v>
      </c>
      <c r="ER232">
        <v>0</v>
      </c>
      <c r="ES232">
        <v>30.949400000000001</v>
      </c>
      <c r="ET232">
        <v>999.9</v>
      </c>
      <c r="EU232">
        <v>73.2</v>
      </c>
      <c r="EV232">
        <v>33.4</v>
      </c>
      <c r="EW232">
        <v>37.379100000000001</v>
      </c>
      <c r="EX232">
        <v>56.710999999999999</v>
      </c>
      <c r="EY232">
        <v>-4.1306099999999999</v>
      </c>
      <c r="EZ232">
        <v>2</v>
      </c>
      <c r="FA232">
        <v>0.47098600000000002</v>
      </c>
      <c r="FB232">
        <v>0.19356799999999999</v>
      </c>
      <c r="FC232">
        <v>20.2744</v>
      </c>
      <c r="FD232">
        <v>5.2195400000000003</v>
      </c>
      <c r="FE232">
        <v>12.0097</v>
      </c>
      <c r="FF232">
        <v>4.9870000000000001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1.8622799999999999</v>
      </c>
      <c r="FN232">
        <v>1.86432</v>
      </c>
      <c r="FO232">
        <v>1.8603499999999999</v>
      </c>
      <c r="FP232">
        <v>1.86111</v>
      </c>
      <c r="FQ232">
        <v>1.8602000000000001</v>
      </c>
      <c r="FR232">
        <v>1.8619000000000001</v>
      </c>
      <c r="FS232">
        <v>1.8585400000000001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-8.35</v>
      </c>
      <c r="GH232">
        <v>0.25590000000000002</v>
      </c>
      <c r="GI232">
        <v>-4.6300871571038451</v>
      </c>
      <c r="GJ232">
        <v>-4.6782648166075668E-3</v>
      </c>
      <c r="GK232">
        <v>2.0645039605938809E-6</v>
      </c>
      <c r="GL232">
        <v>-4.2957140779123221E-10</v>
      </c>
      <c r="GM232">
        <v>-8.3289933805379121E-2</v>
      </c>
      <c r="GN232">
        <v>6.7050777095108757E-4</v>
      </c>
      <c r="GO232">
        <v>6.3862846072479287E-4</v>
      </c>
      <c r="GP232">
        <v>-1.0801389653900339E-5</v>
      </c>
      <c r="GQ232">
        <v>6</v>
      </c>
      <c r="GR232">
        <v>2074</v>
      </c>
      <c r="GS232">
        <v>4</v>
      </c>
      <c r="GT232">
        <v>34</v>
      </c>
      <c r="GU232">
        <v>81.7</v>
      </c>
      <c r="GV232">
        <v>82</v>
      </c>
      <c r="GW232">
        <v>3.7170399999999999</v>
      </c>
      <c r="GX232">
        <v>2.5109900000000001</v>
      </c>
      <c r="GY232">
        <v>2.04834</v>
      </c>
      <c r="GZ232">
        <v>2.6208499999999999</v>
      </c>
      <c r="HA232">
        <v>2.1972700000000001</v>
      </c>
      <c r="HB232">
        <v>2.2595200000000002</v>
      </c>
      <c r="HC232">
        <v>38.599499999999999</v>
      </c>
      <c r="HD232">
        <v>14.1145</v>
      </c>
      <c r="HE232">
        <v>18</v>
      </c>
      <c r="HF232">
        <v>688.60400000000004</v>
      </c>
      <c r="HG232">
        <v>763.88300000000004</v>
      </c>
      <c r="HH232">
        <v>31.000299999999999</v>
      </c>
      <c r="HI232">
        <v>33.356900000000003</v>
      </c>
      <c r="HJ232">
        <v>30.0002</v>
      </c>
      <c r="HK232">
        <v>33.277900000000002</v>
      </c>
      <c r="HL232">
        <v>33.288400000000003</v>
      </c>
      <c r="HM232">
        <v>74.344700000000003</v>
      </c>
      <c r="HN232">
        <v>9.7200199999999999</v>
      </c>
      <c r="HO232">
        <v>100</v>
      </c>
      <c r="HP232">
        <v>31</v>
      </c>
      <c r="HQ232">
        <v>1448.53</v>
      </c>
      <c r="HR232">
        <v>33.965200000000003</v>
      </c>
      <c r="HS232">
        <v>98.835499999999996</v>
      </c>
      <c r="HT232">
        <v>97.509799999999998</v>
      </c>
    </row>
    <row r="233" spans="1:228" x14ac:dyDescent="0.2">
      <c r="A233">
        <v>218</v>
      </c>
      <c r="B233">
        <v>1678129884.5999999</v>
      </c>
      <c r="C233">
        <v>866.59999990463257</v>
      </c>
      <c r="D233" t="s">
        <v>795</v>
      </c>
      <c r="E233" t="s">
        <v>796</v>
      </c>
      <c r="F233">
        <v>4</v>
      </c>
      <c r="G233">
        <v>1678129882.5999999</v>
      </c>
      <c r="H233">
        <f t="shared" si="102"/>
        <v>8.3508514392274802E-4</v>
      </c>
      <c r="I233">
        <f t="shared" si="103"/>
        <v>0.83508514392274802</v>
      </c>
      <c r="J233">
        <f t="shared" si="104"/>
        <v>8.7745160997520273</v>
      </c>
      <c r="K233">
        <f t="shared" si="105"/>
        <v>1422.5771428571429</v>
      </c>
      <c r="L233">
        <f t="shared" si="106"/>
        <v>1128.3862476746647</v>
      </c>
      <c r="M233">
        <f t="shared" si="107"/>
        <v>114.28376449375496</v>
      </c>
      <c r="N233">
        <f t="shared" si="108"/>
        <v>144.07962832187823</v>
      </c>
      <c r="O233">
        <f t="shared" si="109"/>
        <v>5.4010606495972238E-2</v>
      </c>
      <c r="P233">
        <f t="shared" si="110"/>
        <v>2.7687047831624079</v>
      </c>
      <c r="Q233">
        <f t="shared" si="111"/>
        <v>5.3432033522440053E-2</v>
      </c>
      <c r="R233">
        <f t="shared" si="112"/>
        <v>3.3446486876185351E-2</v>
      </c>
      <c r="S233">
        <f t="shared" si="113"/>
        <v>226.10787523628341</v>
      </c>
      <c r="T233">
        <f t="shared" si="114"/>
        <v>34.018841868119658</v>
      </c>
      <c r="U233">
        <f t="shared" si="115"/>
        <v>32.915814285714283</v>
      </c>
      <c r="V233">
        <f t="shared" si="116"/>
        <v>5.0282584366095122</v>
      </c>
      <c r="W233">
        <f t="shared" si="117"/>
        <v>70.115805683661094</v>
      </c>
      <c r="X233">
        <f t="shared" si="118"/>
        <v>3.5120881590974813</v>
      </c>
      <c r="Y233">
        <f t="shared" si="119"/>
        <v>5.0089821044670595</v>
      </c>
      <c r="Z233">
        <f t="shared" si="120"/>
        <v>1.5161702775120309</v>
      </c>
      <c r="AA233">
        <f t="shared" si="121"/>
        <v>-36.827254846993185</v>
      </c>
      <c r="AB233">
        <f t="shared" si="122"/>
        <v>-10.194895958030978</v>
      </c>
      <c r="AC233">
        <f t="shared" si="123"/>
        <v>-0.8423211270116151</v>
      </c>
      <c r="AD233">
        <f t="shared" si="124"/>
        <v>178.24340330424764</v>
      </c>
      <c r="AE233">
        <f t="shared" si="125"/>
        <v>19.379517473491564</v>
      </c>
      <c r="AF233">
        <f t="shared" si="126"/>
        <v>0.83368621807002008</v>
      </c>
      <c r="AG233">
        <f t="shared" si="127"/>
        <v>8.7745160997520273</v>
      </c>
      <c r="AH233">
        <v>1490.9349198348671</v>
      </c>
      <c r="AI233">
        <v>1476.2430909090911</v>
      </c>
      <c r="AJ233">
        <v>1.7003189511987731</v>
      </c>
      <c r="AK233">
        <v>60.624577214499709</v>
      </c>
      <c r="AL233">
        <f t="shared" si="128"/>
        <v>0.83508514392274802</v>
      </c>
      <c r="AM233">
        <v>33.933669832948723</v>
      </c>
      <c r="AN233">
        <v>34.67768242424242</v>
      </c>
      <c r="AO233">
        <v>2.1412436150941651E-5</v>
      </c>
      <c r="AP233">
        <v>101.7342113738122</v>
      </c>
      <c r="AQ233">
        <v>11</v>
      </c>
      <c r="AR233">
        <v>2</v>
      </c>
      <c r="AS233">
        <f t="shared" si="129"/>
        <v>1</v>
      </c>
      <c r="AT233">
        <f t="shared" si="130"/>
        <v>0</v>
      </c>
      <c r="AU233">
        <f t="shared" si="131"/>
        <v>47390.179584467798</v>
      </c>
      <c r="AV233">
        <f t="shared" si="132"/>
        <v>1199.95</v>
      </c>
      <c r="AW233">
        <f t="shared" si="133"/>
        <v>1025.8833135939292</v>
      </c>
      <c r="AX233">
        <f t="shared" si="134"/>
        <v>0.85493838376093101</v>
      </c>
      <c r="AY233">
        <f t="shared" si="135"/>
        <v>0.18843108065859693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1678129882.5999999</v>
      </c>
      <c r="BF233">
        <v>1422.5771428571429</v>
      </c>
      <c r="BG233">
        <v>1441.5614285714289</v>
      </c>
      <c r="BH233">
        <v>34.676771428571428</v>
      </c>
      <c r="BI233">
        <v>33.933871428571429</v>
      </c>
      <c r="BJ233">
        <v>1430.934285714286</v>
      </c>
      <c r="BK233">
        <v>34.420828571428572</v>
      </c>
      <c r="BL233">
        <v>649.97442857142858</v>
      </c>
      <c r="BM233">
        <v>101.18085714285711</v>
      </c>
      <c r="BN233">
        <v>9.9856557142857141E-2</v>
      </c>
      <c r="BO233">
        <v>32.847514285714283</v>
      </c>
      <c r="BP233">
        <v>32.915814285714283</v>
      </c>
      <c r="BQ233">
        <v>999.89999999999986</v>
      </c>
      <c r="BR233">
        <v>0</v>
      </c>
      <c r="BS233">
        <v>0</v>
      </c>
      <c r="BT233">
        <v>9003.7485714285722</v>
      </c>
      <c r="BU233">
        <v>0</v>
      </c>
      <c r="BV233">
        <v>962.12814285714285</v>
      </c>
      <c r="BW233">
        <v>-18.982028571428572</v>
      </c>
      <c r="BX233">
        <v>1473.68</v>
      </c>
      <c r="BY233">
        <v>1492.194285714286</v>
      </c>
      <c r="BZ233">
        <v>0.74289928571428576</v>
      </c>
      <c r="CA233">
        <v>1441.5614285714289</v>
      </c>
      <c r="CB233">
        <v>33.933871428571429</v>
      </c>
      <c r="CC233">
        <v>3.5086271428571432</v>
      </c>
      <c r="CD233">
        <v>3.4334571428571432</v>
      </c>
      <c r="CE233">
        <v>26.661514285714279</v>
      </c>
      <c r="CF233">
        <v>26.294257142857141</v>
      </c>
      <c r="CG233">
        <v>1199.95</v>
      </c>
      <c r="CH233">
        <v>0.49997128571428578</v>
      </c>
      <c r="CI233">
        <v>0.50002871428571427</v>
      </c>
      <c r="CJ233">
        <v>0</v>
      </c>
      <c r="CK233">
        <v>992.1412857142858</v>
      </c>
      <c r="CL233">
        <v>4.9990899999999998</v>
      </c>
      <c r="CM233">
        <v>10621.04285714286</v>
      </c>
      <c r="CN233">
        <v>9557.3628571428562</v>
      </c>
      <c r="CO233">
        <v>42.642714285714291</v>
      </c>
      <c r="CP233">
        <v>44.375</v>
      </c>
      <c r="CQ233">
        <v>43.375</v>
      </c>
      <c r="CR233">
        <v>43.625</v>
      </c>
      <c r="CS233">
        <v>43.991</v>
      </c>
      <c r="CT233">
        <v>597.43999999999994</v>
      </c>
      <c r="CU233">
        <v>597.5100000000001</v>
      </c>
      <c r="CV233">
        <v>0</v>
      </c>
      <c r="CW233">
        <v>1678129926.4000001</v>
      </c>
      <c r="CX233">
        <v>0</v>
      </c>
      <c r="CY233">
        <v>1678124978.5</v>
      </c>
      <c r="CZ233" t="s">
        <v>356</v>
      </c>
      <c r="DA233">
        <v>1678124978.5</v>
      </c>
      <c r="DB233">
        <v>1678124958</v>
      </c>
      <c r="DC233">
        <v>13</v>
      </c>
      <c r="DD233">
        <v>-0.20300000000000001</v>
      </c>
      <c r="DE233">
        <v>-1.0999999999999999E-2</v>
      </c>
      <c r="DF233">
        <v>-7.2679999999999998</v>
      </c>
      <c r="DG233">
        <v>0.23699999999999999</v>
      </c>
      <c r="DH233">
        <v>791</v>
      </c>
      <c r="DI233">
        <v>32</v>
      </c>
      <c r="DJ233">
        <v>0.03</v>
      </c>
      <c r="DK233">
        <v>7.0000000000000007E-2</v>
      </c>
      <c r="DL233">
        <v>-18.883355000000002</v>
      </c>
      <c r="DM233">
        <v>-0.41955196998123601</v>
      </c>
      <c r="DN233">
        <v>5.8416872348663253E-2</v>
      </c>
      <c r="DO233">
        <v>0</v>
      </c>
      <c r="DP233">
        <v>0.73170014999999999</v>
      </c>
      <c r="DQ233">
        <v>6.5519594746716134E-2</v>
      </c>
      <c r="DR233">
        <v>6.8156838928679709E-3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3.2965</v>
      </c>
      <c r="EB233">
        <v>2.6251600000000002</v>
      </c>
      <c r="EC233">
        <v>0.233323</v>
      </c>
      <c r="ED233">
        <v>0.232821</v>
      </c>
      <c r="EE233">
        <v>0.140963</v>
      </c>
      <c r="EF233">
        <v>0.137687</v>
      </c>
      <c r="EG233">
        <v>23098.1</v>
      </c>
      <c r="EH233">
        <v>23440.7</v>
      </c>
      <c r="EI233">
        <v>28040.5</v>
      </c>
      <c r="EJ233">
        <v>29420.2</v>
      </c>
      <c r="EK233">
        <v>33170.400000000001</v>
      </c>
      <c r="EL233">
        <v>35225.699999999997</v>
      </c>
      <c r="EM233">
        <v>39599.4</v>
      </c>
      <c r="EN233">
        <v>42048.4</v>
      </c>
      <c r="EO233">
        <v>2.2021299999999999</v>
      </c>
      <c r="EP233">
        <v>2.1984499999999998</v>
      </c>
      <c r="EQ233">
        <v>0.12178</v>
      </c>
      <c r="ER233">
        <v>0</v>
      </c>
      <c r="ES233">
        <v>30.952000000000002</v>
      </c>
      <c r="ET233">
        <v>999.9</v>
      </c>
      <c r="EU233">
        <v>73.2</v>
      </c>
      <c r="EV233">
        <v>33.4</v>
      </c>
      <c r="EW233">
        <v>37.380000000000003</v>
      </c>
      <c r="EX233">
        <v>56.500999999999998</v>
      </c>
      <c r="EY233">
        <v>-4.2107400000000004</v>
      </c>
      <c r="EZ233">
        <v>2</v>
      </c>
      <c r="FA233">
        <v>0.47122000000000003</v>
      </c>
      <c r="FB233">
        <v>0.19547100000000001</v>
      </c>
      <c r="FC233">
        <v>20.2743</v>
      </c>
      <c r="FD233">
        <v>5.2198399999999996</v>
      </c>
      <c r="FE233">
        <v>12.0098</v>
      </c>
      <c r="FF233">
        <v>4.9867999999999997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1.86229</v>
      </c>
      <c r="FN233">
        <v>1.86432</v>
      </c>
      <c r="FO233">
        <v>1.8603499999999999</v>
      </c>
      <c r="FP233">
        <v>1.86111</v>
      </c>
      <c r="FQ233">
        <v>1.8602000000000001</v>
      </c>
      <c r="FR233">
        <v>1.8619000000000001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-8.36</v>
      </c>
      <c r="GH233">
        <v>0.25590000000000002</v>
      </c>
      <c r="GI233">
        <v>-4.6300871571038451</v>
      </c>
      <c r="GJ233">
        <v>-4.6782648166075668E-3</v>
      </c>
      <c r="GK233">
        <v>2.0645039605938809E-6</v>
      </c>
      <c r="GL233">
        <v>-4.2957140779123221E-10</v>
      </c>
      <c r="GM233">
        <v>-8.3289933805379121E-2</v>
      </c>
      <c r="GN233">
        <v>6.7050777095108757E-4</v>
      </c>
      <c r="GO233">
        <v>6.3862846072479287E-4</v>
      </c>
      <c r="GP233">
        <v>-1.0801389653900339E-5</v>
      </c>
      <c r="GQ233">
        <v>6</v>
      </c>
      <c r="GR233">
        <v>2074</v>
      </c>
      <c r="GS233">
        <v>4</v>
      </c>
      <c r="GT233">
        <v>34</v>
      </c>
      <c r="GU233">
        <v>81.8</v>
      </c>
      <c r="GV233">
        <v>82.1</v>
      </c>
      <c r="GW233">
        <v>3.73047</v>
      </c>
      <c r="GX233">
        <v>2.5134300000000001</v>
      </c>
      <c r="GY233">
        <v>2.04834</v>
      </c>
      <c r="GZ233">
        <v>2.6208499999999999</v>
      </c>
      <c r="HA233">
        <v>2.1972700000000001</v>
      </c>
      <c r="HB233">
        <v>2.34131</v>
      </c>
      <c r="HC233">
        <v>38.599499999999999</v>
      </c>
      <c r="HD233">
        <v>14.1408</v>
      </c>
      <c r="HE233">
        <v>18</v>
      </c>
      <c r="HF233">
        <v>688.51800000000003</v>
      </c>
      <c r="HG233">
        <v>763.91800000000001</v>
      </c>
      <c r="HH233">
        <v>31.000399999999999</v>
      </c>
      <c r="HI233">
        <v>33.359900000000003</v>
      </c>
      <c r="HJ233">
        <v>30.000399999999999</v>
      </c>
      <c r="HK233">
        <v>33.279400000000003</v>
      </c>
      <c r="HL233">
        <v>33.2913</v>
      </c>
      <c r="HM233">
        <v>74.617800000000003</v>
      </c>
      <c r="HN233">
        <v>9.7200199999999999</v>
      </c>
      <c r="HO233">
        <v>100</v>
      </c>
      <c r="HP233">
        <v>31</v>
      </c>
      <c r="HQ233">
        <v>1455.21</v>
      </c>
      <c r="HR233">
        <v>33.964700000000001</v>
      </c>
      <c r="HS233">
        <v>98.834599999999995</v>
      </c>
      <c r="HT233">
        <v>97.509699999999995</v>
      </c>
    </row>
    <row r="234" spans="1:228" x14ac:dyDescent="0.2">
      <c r="A234">
        <v>219</v>
      </c>
      <c r="B234">
        <v>1678129888.5999999</v>
      </c>
      <c r="C234">
        <v>870.59999990463257</v>
      </c>
      <c r="D234" t="s">
        <v>797</v>
      </c>
      <c r="E234" t="s">
        <v>798</v>
      </c>
      <c r="F234">
        <v>4</v>
      </c>
      <c r="G234">
        <v>1678129886.2874999</v>
      </c>
      <c r="H234">
        <f t="shared" si="102"/>
        <v>8.3381329513492494E-4</v>
      </c>
      <c r="I234">
        <f t="shared" si="103"/>
        <v>0.83381329513492497</v>
      </c>
      <c r="J234">
        <f t="shared" si="104"/>
        <v>8.2556585880357414</v>
      </c>
      <c r="K234">
        <f t="shared" si="105"/>
        <v>1428.80375</v>
      </c>
      <c r="L234">
        <f t="shared" si="106"/>
        <v>1149.4406833690496</v>
      </c>
      <c r="M234">
        <f t="shared" si="107"/>
        <v>116.41547705409144</v>
      </c>
      <c r="N234">
        <f t="shared" si="108"/>
        <v>144.70939873590663</v>
      </c>
      <c r="O234">
        <f t="shared" si="109"/>
        <v>5.3934629338879797E-2</v>
      </c>
      <c r="P234">
        <f t="shared" si="110"/>
        <v>2.764053898677219</v>
      </c>
      <c r="Q234">
        <f t="shared" si="111"/>
        <v>5.3356714025754252E-2</v>
      </c>
      <c r="R234">
        <f t="shared" si="112"/>
        <v>3.3399353550507493E-2</v>
      </c>
      <c r="S234">
        <f t="shared" si="113"/>
        <v>226.1057178612549</v>
      </c>
      <c r="T234">
        <f t="shared" si="114"/>
        <v>34.022580761834718</v>
      </c>
      <c r="U234">
        <f t="shared" si="115"/>
        <v>32.915999999999997</v>
      </c>
      <c r="V234">
        <f t="shared" si="116"/>
        <v>5.0283109386829965</v>
      </c>
      <c r="W234">
        <f t="shared" si="117"/>
        <v>70.114270368190006</v>
      </c>
      <c r="X234">
        <f t="shared" si="118"/>
        <v>3.5123245305379482</v>
      </c>
      <c r="Y234">
        <f t="shared" si="119"/>
        <v>5.0094289109673849</v>
      </c>
      <c r="Z234">
        <f t="shared" si="120"/>
        <v>1.5159864081450483</v>
      </c>
      <c r="AA234">
        <f t="shared" si="121"/>
        <v>-36.771166315450188</v>
      </c>
      <c r="AB234">
        <f t="shared" si="122"/>
        <v>-9.969148576249621</v>
      </c>
      <c r="AC234">
        <f t="shared" si="123"/>
        <v>-0.82506256052868898</v>
      </c>
      <c r="AD234">
        <f t="shared" si="124"/>
        <v>178.54034040902641</v>
      </c>
      <c r="AE234">
        <f t="shared" si="125"/>
        <v>19.287484997913861</v>
      </c>
      <c r="AF234">
        <f t="shared" si="126"/>
        <v>0.83412298283516084</v>
      </c>
      <c r="AG234">
        <f t="shared" si="127"/>
        <v>8.2556585880357414</v>
      </c>
      <c r="AH234">
        <v>1497.814422325644</v>
      </c>
      <c r="AI234">
        <v>1483.343515151515</v>
      </c>
      <c r="AJ234">
        <v>1.774630553222708</v>
      </c>
      <c r="AK234">
        <v>60.624577214499709</v>
      </c>
      <c r="AL234">
        <f t="shared" si="128"/>
        <v>0.83381329513492497</v>
      </c>
      <c r="AM234">
        <v>33.935971980862867</v>
      </c>
      <c r="AN234">
        <v>34.678830909090898</v>
      </c>
      <c r="AO234">
        <v>1.855427101307909E-5</v>
      </c>
      <c r="AP234">
        <v>101.7342113738122</v>
      </c>
      <c r="AQ234">
        <v>11</v>
      </c>
      <c r="AR234">
        <v>2</v>
      </c>
      <c r="AS234">
        <f t="shared" si="129"/>
        <v>1</v>
      </c>
      <c r="AT234">
        <f t="shared" si="130"/>
        <v>0</v>
      </c>
      <c r="AU234">
        <f t="shared" si="131"/>
        <v>47261.934750104163</v>
      </c>
      <c r="AV234">
        <f t="shared" si="132"/>
        <v>1199.93875</v>
      </c>
      <c r="AW234">
        <f t="shared" si="133"/>
        <v>1025.8736760939144</v>
      </c>
      <c r="AX234">
        <f t="shared" si="134"/>
        <v>0.85493836755743935</v>
      </c>
      <c r="AY234">
        <f t="shared" si="135"/>
        <v>0.18843104938585814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1678129886.2874999</v>
      </c>
      <c r="BF234">
        <v>1428.80375</v>
      </c>
      <c r="BG234">
        <v>1447.7075</v>
      </c>
      <c r="BH234">
        <v>34.679312499999988</v>
      </c>
      <c r="BI234">
        <v>33.936062499999998</v>
      </c>
      <c r="BJ234">
        <v>1437.1675</v>
      </c>
      <c r="BK234">
        <v>34.423349999999999</v>
      </c>
      <c r="BL234">
        <v>650.00699999999995</v>
      </c>
      <c r="BM234">
        <v>101.18</v>
      </c>
      <c r="BN234">
        <v>0.10010843749999999</v>
      </c>
      <c r="BO234">
        <v>32.849099999999993</v>
      </c>
      <c r="BP234">
        <v>32.915999999999997</v>
      </c>
      <c r="BQ234">
        <v>999.9</v>
      </c>
      <c r="BR234">
        <v>0</v>
      </c>
      <c r="BS234">
        <v>0</v>
      </c>
      <c r="BT234">
        <v>8979.1387500000019</v>
      </c>
      <c r="BU234">
        <v>0</v>
      </c>
      <c r="BV234">
        <v>553.51850000000002</v>
      </c>
      <c r="BW234">
        <v>-18.906962499999999</v>
      </c>
      <c r="BX234">
        <v>1480.1312499999999</v>
      </c>
      <c r="BY234">
        <v>1498.5662500000001</v>
      </c>
      <c r="BZ234">
        <v>0.74325600000000003</v>
      </c>
      <c r="CA234">
        <v>1447.7075</v>
      </c>
      <c r="CB234">
        <v>33.936062499999998</v>
      </c>
      <c r="CC234">
        <v>3.5088612499999998</v>
      </c>
      <c r="CD234">
        <v>3.4336574999999998</v>
      </c>
      <c r="CE234">
        <v>26.6626625</v>
      </c>
      <c r="CF234">
        <v>26.295237499999999</v>
      </c>
      <c r="CG234">
        <v>1199.93875</v>
      </c>
      <c r="CH234">
        <v>0.49997087499999998</v>
      </c>
      <c r="CI234">
        <v>0.50002912499999996</v>
      </c>
      <c r="CJ234">
        <v>0</v>
      </c>
      <c r="CK234">
        <v>991.90037499999994</v>
      </c>
      <c r="CL234">
        <v>4.9990899999999998</v>
      </c>
      <c r="CM234">
        <v>10607.762500000001</v>
      </c>
      <c r="CN234">
        <v>9557.2625000000007</v>
      </c>
      <c r="CO234">
        <v>42.671499999999988</v>
      </c>
      <c r="CP234">
        <v>44.375</v>
      </c>
      <c r="CQ234">
        <v>43.375</v>
      </c>
      <c r="CR234">
        <v>43.625</v>
      </c>
      <c r="CS234">
        <v>43.944875000000003</v>
      </c>
      <c r="CT234">
        <v>597.43499999999995</v>
      </c>
      <c r="CU234">
        <v>597.50374999999997</v>
      </c>
      <c r="CV234">
        <v>0</v>
      </c>
      <c r="CW234">
        <v>1678129930.5999999</v>
      </c>
      <c r="CX234">
        <v>0</v>
      </c>
      <c r="CY234">
        <v>1678124978.5</v>
      </c>
      <c r="CZ234" t="s">
        <v>356</v>
      </c>
      <c r="DA234">
        <v>1678124978.5</v>
      </c>
      <c r="DB234">
        <v>1678124958</v>
      </c>
      <c r="DC234">
        <v>13</v>
      </c>
      <c r="DD234">
        <v>-0.20300000000000001</v>
      </c>
      <c r="DE234">
        <v>-1.0999999999999999E-2</v>
      </c>
      <c r="DF234">
        <v>-7.2679999999999998</v>
      </c>
      <c r="DG234">
        <v>0.23699999999999999</v>
      </c>
      <c r="DH234">
        <v>791</v>
      </c>
      <c r="DI234">
        <v>32</v>
      </c>
      <c r="DJ234">
        <v>0.03</v>
      </c>
      <c r="DK234">
        <v>7.0000000000000007E-2</v>
      </c>
      <c r="DL234">
        <v>-18.897964999999999</v>
      </c>
      <c r="DM234">
        <v>-0.4023737335834407</v>
      </c>
      <c r="DN234">
        <v>5.9006163025568867E-2</v>
      </c>
      <c r="DO234">
        <v>0</v>
      </c>
      <c r="DP234">
        <v>0.73519077500000007</v>
      </c>
      <c r="DQ234">
        <v>7.6340521575983783E-2</v>
      </c>
      <c r="DR234">
        <v>7.5278001982235741E-3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3.2964799999999999</v>
      </c>
      <c r="EB234">
        <v>2.6252800000000001</v>
      </c>
      <c r="EC234">
        <v>0.233991</v>
      </c>
      <c r="ED234">
        <v>0.23347599999999999</v>
      </c>
      <c r="EE234">
        <v>0.14096700000000001</v>
      </c>
      <c r="EF234">
        <v>0.13769700000000001</v>
      </c>
      <c r="EG234">
        <v>23077.599999999999</v>
      </c>
      <c r="EH234">
        <v>23420.2</v>
      </c>
      <c r="EI234">
        <v>28040.2</v>
      </c>
      <c r="EJ234">
        <v>29419.7</v>
      </c>
      <c r="EK234">
        <v>33169.699999999997</v>
      </c>
      <c r="EL234">
        <v>35224.699999999997</v>
      </c>
      <c r="EM234">
        <v>39598.6</v>
      </c>
      <c r="EN234">
        <v>42047.7</v>
      </c>
      <c r="EO234">
        <v>2.2021999999999999</v>
      </c>
      <c r="EP234">
        <v>2.1983199999999998</v>
      </c>
      <c r="EQ234">
        <v>0.120215</v>
      </c>
      <c r="ER234">
        <v>0</v>
      </c>
      <c r="ES234">
        <v>30.952100000000002</v>
      </c>
      <c r="ET234">
        <v>999.9</v>
      </c>
      <c r="EU234">
        <v>73.2</v>
      </c>
      <c r="EV234">
        <v>33.4</v>
      </c>
      <c r="EW234">
        <v>37.375999999999998</v>
      </c>
      <c r="EX234">
        <v>57.011000000000003</v>
      </c>
      <c r="EY234">
        <v>-4.1906999999999996</v>
      </c>
      <c r="EZ234">
        <v>2</v>
      </c>
      <c r="FA234">
        <v>0.47143499999999999</v>
      </c>
      <c r="FB234">
        <v>0.19714100000000001</v>
      </c>
      <c r="FC234">
        <v>20.2742</v>
      </c>
      <c r="FD234">
        <v>5.2199900000000001</v>
      </c>
      <c r="FE234">
        <v>12.0098</v>
      </c>
      <c r="FF234">
        <v>4.9868499999999996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1.86229</v>
      </c>
      <c r="FN234">
        <v>1.8643099999999999</v>
      </c>
      <c r="FO234">
        <v>1.8603499999999999</v>
      </c>
      <c r="FP234">
        <v>1.86111</v>
      </c>
      <c r="FQ234">
        <v>1.8602000000000001</v>
      </c>
      <c r="FR234">
        <v>1.86191</v>
      </c>
      <c r="FS234">
        <v>1.8585400000000001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-8.3699999999999992</v>
      </c>
      <c r="GH234">
        <v>0.25600000000000001</v>
      </c>
      <c r="GI234">
        <v>-4.6300871571038451</v>
      </c>
      <c r="GJ234">
        <v>-4.6782648166075668E-3</v>
      </c>
      <c r="GK234">
        <v>2.0645039605938809E-6</v>
      </c>
      <c r="GL234">
        <v>-4.2957140779123221E-10</v>
      </c>
      <c r="GM234">
        <v>-8.3289933805379121E-2</v>
      </c>
      <c r="GN234">
        <v>6.7050777095108757E-4</v>
      </c>
      <c r="GO234">
        <v>6.3862846072479287E-4</v>
      </c>
      <c r="GP234">
        <v>-1.0801389653900339E-5</v>
      </c>
      <c r="GQ234">
        <v>6</v>
      </c>
      <c r="GR234">
        <v>2074</v>
      </c>
      <c r="GS234">
        <v>4</v>
      </c>
      <c r="GT234">
        <v>34</v>
      </c>
      <c r="GU234">
        <v>81.8</v>
      </c>
      <c r="GV234">
        <v>82.2</v>
      </c>
      <c r="GW234">
        <v>3.74512</v>
      </c>
      <c r="GX234">
        <v>2.50122</v>
      </c>
      <c r="GY234">
        <v>2.04834</v>
      </c>
      <c r="GZ234">
        <v>2.6196299999999999</v>
      </c>
      <c r="HA234">
        <v>2.1972700000000001</v>
      </c>
      <c r="HB234">
        <v>2.34375</v>
      </c>
      <c r="HC234">
        <v>38.624099999999999</v>
      </c>
      <c r="HD234">
        <v>14.2371</v>
      </c>
      <c r="HE234">
        <v>18</v>
      </c>
      <c r="HF234">
        <v>688.596</v>
      </c>
      <c r="HG234">
        <v>763.81500000000005</v>
      </c>
      <c r="HH234">
        <v>31.000499999999999</v>
      </c>
      <c r="HI234">
        <v>33.362900000000003</v>
      </c>
      <c r="HJ234">
        <v>30.000399999999999</v>
      </c>
      <c r="HK234">
        <v>33.280900000000003</v>
      </c>
      <c r="HL234">
        <v>33.2928</v>
      </c>
      <c r="HM234">
        <v>74.890799999999999</v>
      </c>
      <c r="HN234">
        <v>9.7200199999999999</v>
      </c>
      <c r="HO234">
        <v>100</v>
      </c>
      <c r="HP234">
        <v>31</v>
      </c>
      <c r="HQ234">
        <v>1461.89</v>
      </c>
      <c r="HR234">
        <v>33.965800000000002</v>
      </c>
      <c r="HS234">
        <v>98.832999999999998</v>
      </c>
      <c r="HT234">
        <v>97.508099999999999</v>
      </c>
    </row>
    <row r="235" spans="1:228" x14ac:dyDescent="0.2">
      <c r="A235">
        <v>220</v>
      </c>
      <c r="B235">
        <v>1678129892.5999999</v>
      </c>
      <c r="C235">
        <v>874.59999990463257</v>
      </c>
      <c r="D235" t="s">
        <v>799</v>
      </c>
      <c r="E235" t="s">
        <v>800</v>
      </c>
      <c r="F235">
        <v>4</v>
      </c>
      <c r="G235">
        <v>1678129890.5999999</v>
      </c>
      <c r="H235">
        <f t="shared" si="102"/>
        <v>8.3852650417715654E-4</v>
      </c>
      <c r="I235">
        <f t="shared" si="103"/>
        <v>0.83852650417715657</v>
      </c>
      <c r="J235">
        <f t="shared" si="104"/>
        <v>8.3641568129625998</v>
      </c>
      <c r="K235">
        <f t="shared" si="105"/>
        <v>1436.037142857143</v>
      </c>
      <c r="L235">
        <f t="shared" si="106"/>
        <v>1155.1469300103545</v>
      </c>
      <c r="M235">
        <f t="shared" si="107"/>
        <v>116.99424017344261</v>
      </c>
      <c r="N235">
        <f t="shared" si="108"/>
        <v>145.44303414969636</v>
      </c>
      <c r="O235">
        <f t="shared" si="109"/>
        <v>5.4335044345842971E-2</v>
      </c>
      <c r="P235">
        <f t="shared" si="110"/>
        <v>2.7636894958091602</v>
      </c>
      <c r="Q235">
        <f t="shared" si="111"/>
        <v>5.3748490100610669E-2</v>
      </c>
      <c r="R235">
        <f t="shared" si="112"/>
        <v>3.3644978151189414E-2</v>
      </c>
      <c r="S235">
        <f t="shared" si="113"/>
        <v>226.10654966466615</v>
      </c>
      <c r="T235">
        <f t="shared" si="114"/>
        <v>34.021340498514427</v>
      </c>
      <c r="U235">
        <f t="shared" si="115"/>
        <v>32.908599999999993</v>
      </c>
      <c r="V235">
        <f t="shared" si="116"/>
        <v>5.0262193021096717</v>
      </c>
      <c r="W235">
        <f t="shared" si="117"/>
        <v>70.123197592667381</v>
      </c>
      <c r="X235">
        <f t="shared" si="118"/>
        <v>3.512751974179511</v>
      </c>
      <c r="Y235">
        <f t="shared" si="119"/>
        <v>5.0094007329563528</v>
      </c>
      <c r="Z235">
        <f t="shared" si="120"/>
        <v>1.5134673279301607</v>
      </c>
      <c r="AA235">
        <f t="shared" si="121"/>
        <v>-36.979018834212603</v>
      </c>
      <c r="AB235">
        <f t="shared" si="122"/>
        <v>-8.8801632746440013</v>
      </c>
      <c r="AC235">
        <f t="shared" si="123"/>
        <v>-0.73500627737759361</v>
      </c>
      <c r="AD235">
        <f t="shared" si="124"/>
        <v>179.51236127843194</v>
      </c>
      <c r="AE235">
        <f t="shared" si="125"/>
        <v>19.211757857211538</v>
      </c>
      <c r="AF235">
        <f t="shared" si="126"/>
        <v>0.83550532389155008</v>
      </c>
      <c r="AG235">
        <f t="shared" si="127"/>
        <v>8.3641568129625998</v>
      </c>
      <c r="AH235">
        <v>1504.690574540183</v>
      </c>
      <c r="AI235">
        <v>1490.2570909090909</v>
      </c>
      <c r="AJ235">
        <v>1.736537550931349</v>
      </c>
      <c r="AK235">
        <v>60.624577214499709</v>
      </c>
      <c r="AL235">
        <f t="shared" si="128"/>
        <v>0.83852650417715657</v>
      </c>
      <c r="AM235">
        <v>33.938790709495443</v>
      </c>
      <c r="AN235">
        <v>34.685634545454541</v>
      </c>
      <c r="AO235">
        <v>5.3353991515192943E-5</v>
      </c>
      <c r="AP235">
        <v>101.7342113738122</v>
      </c>
      <c r="AQ235">
        <v>11</v>
      </c>
      <c r="AR235">
        <v>2</v>
      </c>
      <c r="AS235">
        <f t="shared" si="129"/>
        <v>1</v>
      </c>
      <c r="AT235">
        <f t="shared" si="130"/>
        <v>0</v>
      </c>
      <c r="AU235">
        <f t="shared" si="131"/>
        <v>47251.931335339395</v>
      </c>
      <c r="AV235">
        <f t="shared" si="132"/>
        <v>1199.944285714286</v>
      </c>
      <c r="AW235">
        <f t="shared" si="133"/>
        <v>1025.8782993081174</v>
      </c>
      <c r="AX235">
        <f t="shared" si="134"/>
        <v>0.8549382763195934</v>
      </c>
      <c r="AY235">
        <f t="shared" si="135"/>
        <v>0.18843087329681529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1678129890.5999999</v>
      </c>
      <c r="BF235">
        <v>1436.037142857143</v>
      </c>
      <c r="BG235">
        <v>1454.8785714285721</v>
      </c>
      <c r="BH235">
        <v>34.683285714285716</v>
      </c>
      <c r="BI235">
        <v>33.938800000000001</v>
      </c>
      <c r="BJ235">
        <v>1444.41</v>
      </c>
      <c r="BK235">
        <v>34.427342857142847</v>
      </c>
      <c r="BL235">
        <v>650.00085714285717</v>
      </c>
      <c r="BM235">
        <v>101.1807142857143</v>
      </c>
      <c r="BN235">
        <v>0.100116</v>
      </c>
      <c r="BO235">
        <v>32.848999999999997</v>
      </c>
      <c r="BP235">
        <v>32.908599999999993</v>
      </c>
      <c r="BQ235">
        <v>999.89999999999986</v>
      </c>
      <c r="BR235">
        <v>0</v>
      </c>
      <c r="BS235">
        <v>0</v>
      </c>
      <c r="BT235">
        <v>8977.1428571428569</v>
      </c>
      <c r="BU235">
        <v>0</v>
      </c>
      <c r="BV235">
        <v>587.76857142857148</v>
      </c>
      <c r="BW235">
        <v>-18.840199999999999</v>
      </c>
      <c r="BX235">
        <v>1487.6328571428569</v>
      </c>
      <c r="BY235">
        <v>1505.988571428571</v>
      </c>
      <c r="BZ235">
        <v>0.74447842857142843</v>
      </c>
      <c r="CA235">
        <v>1454.8785714285721</v>
      </c>
      <c r="CB235">
        <v>33.938800000000001</v>
      </c>
      <c r="CC235">
        <v>3.50928</v>
      </c>
      <c r="CD235">
        <v>3.4339499999999998</v>
      </c>
      <c r="CE235">
        <v>26.664728571428569</v>
      </c>
      <c r="CF235">
        <v>26.296657142857139</v>
      </c>
      <c r="CG235">
        <v>1199.944285714286</v>
      </c>
      <c r="CH235">
        <v>0.49997314285714278</v>
      </c>
      <c r="CI235">
        <v>0.50002685714285711</v>
      </c>
      <c r="CJ235">
        <v>0</v>
      </c>
      <c r="CK235">
        <v>991.73242857142861</v>
      </c>
      <c r="CL235">
        <v>4.9990899999999998</v>
      </c>
      <c r="CM235">
        <v>10600.342857142859</v>
      </c>
      <c r="CN235">
        <v>9557.31</v>
      </c>
      <c r="CO235">
        <v>42.625</v>
      </c>
      <c r="CP235">
        <v>44.375</v>
      </c>
      <c r="CQ235">
        <v>43.375</v>
      </c>
      <c r="CR235">
        <v>43.625</v>
      </c>
      <c r="CS235">
        <v>43.964000000000013</v>
      </c>
      <c r="CT235">
        <v>597.44142857142856</v>
      </c>
      <c r="CU235">
        <v>597.50285714285724</v>
      </c>
      <c r="CV235">
        <v>0</v>
      </c>
      <c r="CW235">
        <v>1678129934.8</v>
      </c>
      <c r="CX235">
        <v>0</v>
      </c>
      <c r="CY235">
        <v>1678124978.5</v>
      </c>
      <c r="CZ235" t="s">
        <v>356</v>
      </c>
      <c r="DA235">
        <v>1678124978.5</v>
      </c>
      <c r="DB235">
        <v>1678124958</v>
      </c>
      <c r="DC235">
        <v>13</v>
      </c>
      <c r="DD235">
        <v>-0.20300000000000001</v>
      </c>
      <c r="DE235">
        <v>-1.0999999999999999E-2</v>
      </c>
      <c r="DF235">
        <v>-7.2679999999999998</v>
      </c>
      <c r="DG235">
        <v>0.23699999999999999</v>
      </c>
      <c r="DH235">
        <v>791</v>
      </c>
      <c r="DI235">
        <v>32</v>
      </c>
      <c r="DJ235">
        <v>0.03</v>
      </c>
      <c r="DK235">
        <v>7.0000000000000007E-2</v>
      </c>
      <c r="DL235">
        <v>-18.904222499999999</v>
      </c>
      <c r="DM235">
        <v>0.10928893058167161</v>
      </c>
      <c r="DN235">
        <v>5.0398043054765508E-2</v>
      </c>
      <c r="DO235">
        <v>0</v>
      </c>
      <c r="DP235">
        <v>0.73893955</v>
      </c>
      <c r="DQ235">
        <v>5.1177726078797753E-2</v>
      </c>
      <c r="DR235">
        <v>5.5228034138017287E-3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3.2964899999999999</v>
      </c>
      <c r="EB235">
        <v>2.6252800000000001</v>
      </c>
      <c r="EC235">
        <v>0.23464399999999999</v>
      </c>
      <c r="ED235">
        <v>0.234125</v>
      </c>
      <c r="EE235">
        <v>0.14097999999999999</v>
      </c>
      <c r="EF235">
        <v>0.13769799999999999</v>
      </c>
      <c r="EG235">
        <v>23058.1</v>
      </c>
      <c r="EH235">
        <v>23400.1</v>
      </c>
      <c r="EI235">
        <v>28040.5</v>
      </c>
      <c r="EJ235">
        <v>29419.599999999999</v>
      </c>
      <c r="EK235">
        <v>33169.300000000003</v>
      </c>
      <c r="EL235">
        <v>35224.699999999997</v>
      </c>
      <c r="EM235">
        <v>39598.699999999997</v>
      </c>
      <c r="EN235">
        <v>42047.7</v>
      </c>
      <c r="EO235">
        <v>2.2023299999999999</v>
      </c>
      <c r="EP235">
        <v>2.19835</v>
      </c>
      <c r="EQ235">
        <v>0.121519</v>
      </c>
      <c r="ER235">
        <v>0</v>
      </c>
      <c r="ES235">
        <v>30.950199999999999</v>
      </c>
      <c r="ET235">
        <v>999.9</v>
      </c>
      <c r="EU235">
        <v>73.2</v>
      </c>
      <c r="EV235">
        <v>33.4</v>
      </c>
      <c r="EW235">
        <v>37.376199999999997</v>
      </c>
      <c r="EX235">
        <v>56.801000000000002</v>
      </c>
      <c r="EY235">
        <v>-4.0785299999999998</v>
      </c>
      <c r="EZ235">
        <v>2</v>
      </c>
      <c r="FA235">
        <v>0.47162599999999999</v>
      </c>
      <c r="FB235">
        <v>0.199352</v>
      </c>
      <c r="FC235">
        <v>20.2742</v>
      </c>
      <c r="FD235">
        <v>5.2186399999999997</v>
      </c>
      <c r="FE235">
        <v>12.0098</v>
      </c>
      <c r="FF235">
        <v>4.9862500000000001</v>
      </c>
      <c r="FG235">
        <v>3.2845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1.86225</v>
      </c>
      <c r="FN235">
        <v>1.86432</v>
      </c>
      <c r="FO235">
        <v>1.8603499999999999</v>
      </c>
      <c r="FP235">
        <v>1.86111</v>
      </c>
      <c r="FQ235">
        <v>1.8602000000000001</v>
      </c>
      <c r="FR235">
        <v>1.86189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-8.3800000000000008</v>
      </c>
      <c r="GH235">
        <v>0.25600000000000001</v>
      </c>
      <c r="GI235">
        <v>-4.6300871571038451</v>
      </c>
      <c r="GJ235">
        <v>-4.6782648166075668E-3</v>
      </c>
      <c r="GK235">
        <v>2.0645039605938809E-6</v>
      </c>
      <c r="GL235">
        <v>-4.2957140779123221E-10</v>
      </c>
      <c r="GM235">
        <v>-8.3289933805379121E-2</v>
      </c>
      <c r="GN235">
        <v>6.7050777095108757E-4</v>
      </c>
      <c r="GO235">
        <v>6.3862846072479287E-4</v>
      </c>
      <c r="GP235">
        <v>-1.0801389653900339E-5</v>
      </c>
      <c r="GQ235">
        <v>6</v>
      </c>
      <c r="GR235">
        <v>2074</v>
      </c>
      <c r="GS235">
        <v>4</v>
      </c>
      <c r="GT235">
        <v>34</v>
      </c>
      <c r="GU235">
        <v>81.900000000000006</v>
      </c>
      <c r="GV235">
        <v>82.2</v>
      </c>
      <c r="GW235">
        <v>3.75854</v>
      </c>
      <c r="GX235">
        <v>2.49634</v>
      </c>
      <c r="GY235">
        <v>2.04834</v>
      </c>
      <c r="GZ235">
        <v>2.6208499999999999</v>
      </c>
      <c r="HA235">
        <v>2.1972700000000001</v>
      </c>
      <c r="HB235">
        <v>2.34131</v>
      </c>
      <c r="HC235">
        <v>38.624099999999999</v>
      </c>
      <c r="HD235">
        <v>14.1846</v>
      </c>
      <c r="HE235">
        <v>18</v>
      </c>
      <c r="HF235">
        <v>688.73</v>
      </c>
      <c r="HG235">
        <v>763.86699999999996</v>
      </c>
      <c r="HH235">
        <v>31.000499999999999</v>
      </c>
      <c r="HI235">
        <v>33.365900000000003</v>
      </c>
      <c r="HJ235">
        <v>30.0002</v>
      </c>
      <c r="HK235">
        <v>33.283799999999999</v>
      </c>
      <c r="HL235">
        <v>33.295000000000002</v>
      </c>
      <c r="HM235">
        <v>75.157300000000006</v>
      </c>
      <c r="HN235">
        <v>9.7200199999999999</v>
      </c>
      <c r="HO235">
        <v>100</v>
      </c>
      <c r="HP235">
        <v>31</v>
      </c>
      <c r="HQ235">
        <v>1468.57</v>
      </c>
      <c r="HR235">
        <v>33.960599999999999</v>
      </c>
      <c r="HS235">
        <v>98.833699999999993</v>
      </c>
      <c r="HT235">
        <v>97.507900000000006</v>
      </c>
    </row>
    <row r="236" spans="1:228" x14ac:dyDescent="0.2">
      <c r="A236">
        <v>221</v>
      </c>
      <c r="B236">
        <v>1678129896.5999999</v>
      </c>
      <c r="C236">
        <v>878.59999990463257</v>
      </c>
      <c r="D236" t="s">
        <v>801</v>
      </c>
      <c r="E236" t="s">
        <v>802</v>
      </c>
      <c r="F236">
        <v>4</v>
      </c>
      <c r="G236">
        <v>1678129894.2874999</v>
      </c>
      <c r="H236">
        <f t="shared" si="102"/>
        <v>8.3517534662527889E-4</v>
      </c>
      <c r="I236">
        <f t="shared" si="103"/>
        <v>0.83517534662527892</v>
      </c>
      <c r="J236">
        <f t="shared" si="104"/>
        <v>8.4875891132850665</v>
      </c>
      <c r="K236">
        <f t="shared" si="105"/>
        <v>1442.28125</v>
      </c>
      <c r="L236">
        <f t="shared" si="106"/>
        <v>1155.8624992805162</v>
      </c>
      <c r="M236">
        <f t="shared" si="107"/>
        <v>117.06446340665022</v>
      </c>
      <c r="N236">
        <f t="shared" si="108"/>
        <v>146.07263469298437</v>
      </c>
      <c r="O236">
        <f t="shared" si="109"/>
        <v>5.3968824442116731E-2</v>
      </c>
      <c r="P236">
        <f t="shared" si="110"/>
        <v>2.7745087348284172</v>
      </c>
      <c r="Q236">
        <f t="shared" si="111"/>
        <v>5.3392335635886516E-2</v>
      </c>
      <c r="R236">
        <f t="shared" si="112"/>
        <v>3.3421491757898783E-2</v>
      </c>
      <c r="S236">
        <f t="shared" si="113"/>
        <v>226.11610948502579</v>
      </c>
      <c r="T236">
        <f t="shared" si="114"/>
        <v>34.01955009223056</v>
      </c>
      <c r="U236">
        <f t="shared" si="115"/>
        <v>32.922762499999997</v>
      </c>
      <c r="V236">
        <f t="shared" si="116"/>
        <v>5.0302230458629227</v>
      </c>
      <c r="W236">
        <f t="shared" si="117"/>
        <v>70.118611968452839</v>
      </c>
      <c r="X236">
        <f t="shared" si="118"/>
        <v>3.5128112327138807</v>
      </c>
      <c r="Y236">
        <f t="shared" si="119"/>
        <v>5.009812850109375</v>
      </c>
      <c r="Z236">
        <f t="shared" si="120"/>
        <v>1.5174118131490419</v>
      </c>
      <c r="AA236">
        <f t="shared" si="121"/>
        <v>-36.831232786174802</v>
      </c>
      <c r="AB236">
        <f t="shared" si="122"/>
        <v>-10.814584468142407</v>
      </c>
      <c r="AC236">
        <f t="shared" si="123"/>
        <v>-0.89169506780809527</v>
      </c>
      <c r="AD236">
        <f t="shared" si="124"/>
        <v>177.57859716290048</v>
      </c>
      <c r="AE236">
        <f t="shared" si="125"/>
        <v>19.227977250404642</v>
      </c>
      <c r="AF236">
        <f t="shared" si="126"/>
        <v>0.83582006504557138</v>
      </c>
      <c r="AG236">
        <f t="shared" si="127"/>
        <v>8.4875891132850665</v>
      </c>
      <c r="AH236">
        <v>1511.729774060313</v>
      </c>
      <c r="AI236">
        <v>1497.2178181818169</v>
      </c>
      <c r="AJ236">
        <v>1.726010547624157</v>
      </c>
      <c r="AK236">
        <v>60.624577214499709</v>
      </c>
      <c r="AL236">
        <f t="shared" si="128"/>
        <v>0.83517534662527892</v>
      </c>
      <c r="AM236">
        <v>33.939972395076673</v>
      </c>
      <c r="AN236">
        <v>34.684230303030283</v>
      </c>
      <c r="AO236">
        <v>-1.319656004059673E-5</v>
      </c>
      <c r="AP236">
        <v>101.7342113738122</v>
      </c>
      <c r="AQ236">
        <v>11</v>
      </c>
      <c r="AR236">
        <v>2</v>
      </c>
      <c r="AS236">
        <f t="shared" si="129"/>
        <v>1</v>
      </c>
      <c r="AT236">
        <f t="shared" si="130"/>
        <v>0</v>
      </c>
      <c r="AU236">
        <f t="shared" si="131"/>
        <v>47549.591784460361</v>
      </c>
      <c r="AV236">
        <f t="shared" si="132"/>
        <v>1200.0025000000001</v>
      </c>
      <c r="AW236">
        <f t="shared" si="133"/>
        <v>1025.9273385932775</v>
      </c>
      <c r="AX236">
        <f t="shared" si="134"/>
        <v>0.85493766770759017</v>
      </c>
      <c r="AY236">
        <f t="shared" si="135"/>
        <v>0.18842969867564924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1678129894.2874999</v>
      </c>
      <c r="BF236">
        <v>1442.28125</v>
      </c>
      <c r="BG236">
        <v>1461.1424999999999</v>
      </c>
      <c r="BH236">
        <v>34.684537499999998</v>
      </c>
      <c r="BI236">
        <v>33.939787500000001</v>
      </c>
      <c r="BJ236">
        <v>1450.6624999999999</v>
      </c>
      <c r="BK236">
        <v>34.428537499999997</v>
      </c>
      <c r="BL236">
        <v>650.01412499999992</v>
      </c>
      <c r="BM236">
        <v>101.179125</v>
      </c>
      <c r="BN236">
        <v>9.97585E-2</v>
      </c>
      <c r="BO236">
        <v>32.850462499999999</v>
      </c>
      <c r="BP236">
        <v>32.922762499999997</v>
      </c>
      <c r="BQ236">
        <v>999.9</v>
      </c>
      <c r="BR236">
        <v>0</v>
      </c>
      <c r="BS236">
        <v>0</v>
      </c>
      <c r="BT236">
        <v>9034.7649999999994</v>
      </c>
      <c r="BU236">
        <v>0</v>
      </c>
      <c r="BV236">
        <v>494.45600000000002</v>
      </c>
      <c r="BW236">
        <v>-18.862287500000001</v>
      </c>
      <c r="BX236">
        <v>1494.10375</v>
      </c>
      <c r="BY236">
        <v>1512.4749999999999</v>
      </c>
      <c r="BZ236">
        <v>0.74472700000000003</v>
      </c>
      <c r="CA236">
        <v>1461.1424999999999</v>
      </c>
      <c r="CB236">
        <v>33.939787500000001</v>
      </c>
      <c r="CC236">
        <v>3.50934875</v>
      </c>
      <c r="CD236">
        <v>3.4339987500000002</v>
      </c>
      <c r="CE236">
        <v>26.665050000000001</v>
      </c>
      <c r="CF236">
        <v>26.296900000000001</v>
      </c>
      <c r="CG236">
        <v>1200.0025000000001</v>
      </c>
      <c r="CH236">
        <v>0.49999512499999998</v>
      </c>
      <c r="CI236">
        <v>0.5000048749999999</v>
      </c>
      <c r="CJ236">
        <v>0</v>
      </c>
      <c r="CK236">
        <v>991.83362499999998</v>
      </c>
      <c r="CL236">
        <v>4.9990899999999998</v>
      </c>
      <c r="CM236">
        <v>10616.674999999999</v>
      </c>
      <c r="CN236">
        <v>9557.8700000000008</v>
      </c>
      <c r="CO236">
        <v>42.625</v>
      </c>
      <c r="CP236">
        <v>44.375</v>
      </c>
      <c r="CQ236">
        <v>43.382750000000001</v>
      </c>
      <c r="CR236">
        <v>43.625</v>
      </c>
      <c r="CS236">
        <v>43.992125000000001</v>
      </c>
      <c r="CT236">
        <v>597.495</v>
      </c>
      <c r="CU236">
        <v>597.50750000000005</v>
      </c>
      <c r="CV236">
        <v>0</v>
      </c>
      <c r="CW236">
        <v>1678129939</v>
      </c>
      <c r="CX236">
        <v>0</v>
      </c>
      <c r="CY236">
        <v>1678124978.5</v>
      </c>
      <c r="CZ236" t="s">
        <v>356</v>
      </c>
      <c r="DA236">
        <v>1678124978.5</v>
      </c>
      <c r="DB236">
        <v>1678124958</v>
      </c>
      <c r="DC236">
        <v>13</v>
      </c>
      <c r="DD236">
        <v>-0.20300000000000001</v>
      </c>
      <c r="DE236">
        <v>-1.0999999999999999E-2</v>
      </c>
      <c r="DF236">
        <v>-7.2679999999999998</v>
      </c>
      <c r="DG236">
        <v>0.23699999999999999</v>
      </c>
      <c r="DH236">
        <v>791</v>
      </c>
      <c r="DI236">
        <v>32</v>
      </c>
      <c r="DJ236">
        <v>0.03</v>
      </c>
      <c r="DK236">
        <v>7.0000000000000007E-2</v>
      </c>
      <c r="DL236">
        <v>-18.892569999999999</v>
      </c>
      <c r="DM236">
        <v>0.24713696060038401</v>
      </c>
      <c r="DN236">
        <v>5.522059488995025E-2</v>
      </c>
      <c r="DO236">
        <v>0</v>
      </c>
      <c r="DP236">
        <v>0.74205002499999995</v>
      </c>
      <c r="DQ236">
        <v>2.844838649155617E-2</v>
      </c>
      <c r="DR236">
        <v>3.3521081686567031E-3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3.2964799999999999</v>
      </c>
      <c r="EB236">
        <v>2.6253500000000001</v>
      </c>
      <c r="EC236">
        <v>0.235294</v>
      </c>
      <c r="ED236">
        <v>0.23477200000000001</v>
      </c>
      <c r="EE236">
        <v>0.14097999999999999</v>
      </c>
      <c r="EF236">
        <v>0.13769899999999999</v>
      </c>
      <c r="EG236">
        <v>23038.6</v>
      </c>
      <c r="EH236">
        <v>23380.3</v>
      </c>
      <c r="EI236">
        <v>28040.6</v>
      </c>
      <c r="EJ236">
        <v>29419.7</v>
      </c>
      <c r="EK236">
        <v>33169.1</v>
      </c>
      <c r="EL236">
        <v>35224.800000000003</v>
      </c>
      <c r="EM236">
        <v>39598.5</v>
      </c>
      <c r="EN236">
        <v>42047.8</v>
      </c>
      <c r="EO236">
        <v>2.2021700000000002</v>
      </c>
      <c r="EP236">
        <v>2.1982300000000001</v>
      </c>
      <c r="EQ236">
        <v>0.12148200000000001</v>
      </c>
      <c r="ER236">
        <v>0</v>
      </c>
      <c r="ES236">
        <v>30.949400000000001</v>
      </c>
      <c r="ET236">
        <v>999.9</v>
      </c>
      <c r="EU236">
        <v>73.2</v>
      </c>
      <c r="EV236">
        <v>33.4</v>
      </c>
      <c r="EW236">
        <v>37.376899999999999</v>
      </c>
      <c r="EX236">
        <v>56.561</v>
      </c>
      <c r="EY236">
        <v>-4.0304500000000001</v>
      </c>
      <c r="EZ236">
        <v>2</v>
      </c>
      <c r="FA236">
        <v>0.47169499999999998</v>
      </c>
      <c r="FB236">
        <v>0.20072999999999999</v>
      </c>
      <c r="FC236">
        <v>20.2742</v>
      </c>
      <c r="FD236">
        <v>5.2190899999999996</v>
      </c>
      <c r="FE236">
        <v>12.0099</v>
      </c>
      <c r="FF236">
        <v>4.9867499999999998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1.86225</v>
      </c>
      <c r="FN236">
        <v>1.86432</v>
      </c>
      <c r="FO236">
        <v>1.8603499999999999</v>
      </c>
      <c r="FP236">
        <v>1.86111</v>
      </c>
      <c r="FQ236">
        <v>1.8602000000000001</v>
      </c>
      <c r="FR236">
        <v>1.86189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-8.39</v>
      </c>
      <c r="GH236">
        <v>0.25600000000000001</v>
      </c>
      <c r="GI236">
        <v>-4.6300871571038451</v>
      </c>
      <c r="GJ236">
        <v>-4.6782648166075668E-3</v>
      </c>
      <c r="GK236">
        <v>2.0645039605938809E-6</v>
      </c>
      <c r="GL236">
        <v>-4.2957140779123221E-10</v>
      </c>
      <c r="GM236">
        <v>-8.3289933805379121E-2</v>
      </c>
      <c r="GN236">
        <v>6.7050777095108757E-4</v>
      </c>
      <c r="GO236">
        <v>6.3862846072479287E-4</v>
      </c>
      <c r="GP236">
        <v>-1.0801389653900339E-5</v>
      </c>
      <c r="GQ236">
        <v>6</v>
      </c>
      <c r="GR236">
        <v>2074</v>
      </c>
      <c r="GS236">
        <v>4</v>
      </c>
      <c r="GT236">
        <v>34</v>
      </c>
      <c r="GU236">
        <v>82</v>
      </c>
      <c r="GV236">
        <v>82.3</v>
      </c>
      <c r="GW236">
        <v>3.77197</v>
      </c>
      <c r="GX236">
        <v>2.5109900000000001</v>
      </c>
      <c r="GY236">
        <v>2.04834</v>
      </c>
      <c r="GZ236">
        <v>2.6220699999999999</v>
      </c>
      <c r="HA236">
        <v>2.1972700000000001</v>
      </c>
      <c r="HB236">
        <v>2.3290999999999999</v>
      </c>
      <c r="HC236">
        <v>38.624099999999999</v>
      </c>
      <c r="HD236">
        <v>14.2196</v>
      </c>
      <c r="HE236">
        <v>18</v>
      </c>
      <c r="HF236">
        <v>688.62300000000005</v>
      </c>
      <c r="HG236">
        <v>763.77599999999995</v>
      </c>
      <c r="HH236">
        <v>31.000499999999999</v>
      </c>
      <c r="HI236">
        <v>33.368899999999996</v>
      </c>
      <c r="HJ236">
        <v>30.000299999999999</v>
      </c>
      <c r="HK236">
        <v>33.285299999999999</v>
      </c>
      <c r="HL236">
        <v>33.297400000000003</v>
      </c>
      <c r="HM236">
        <v>75.425399999999996</v>
      </c>
      <c r="HN236">
        <v>9.7200199999999999</v>
      </c>
      <c r="HO236">
        <v>100</v>
      </c>
      <c r="HP236">
        <v>31</v>
      </c>
      <c r="HQ236">
        <v>1475.25</v>
      </c>
      <c r="HR236">
        <v>33.949599999999997</v>
      </c>
      <c r="HS236">
        <v>98.833500000000001</v>
      </c>
      <c r="HT236">
        <v>97.508200000000002</v>
      </c>
    </row>
    <row r="237" spans="1:228" x14ac:dyDescent="0.2">
      <c r="A237">
        <v>222</v>
      </c>
      <c r="B237">
        <v>1678129900.5999999</v>
      </c>
      <c r="C237">
        <v>882.59999990463257</v>
      </c>
      <c r="D237" t="s">
        <v>803</v>
      </c>
      <c r="E237" t="s">
        <v>804</v>
      </c>
      <c r="F237">
        <v>4</v>
      </c>
      <c r="G237">
        <v>1678129898.5999999</v>
      </c>
      <c r="H237">
        <f t="shared" si="102"/>
        <v>8.3780496662119329E-4</v>
      </c>
      <c r="I237">
        <f t="shared" si="103"/>
        <v>0.8378049666211933</v>
      </c>
      <c r="J237">
        <f t="shared" si="104"/>
        <v>8.4278396164125358</v>
      </c>
      <c r="K237">
        <f t="shared" si="105"/>
        <v>1449.49</v>
      </c>
      <c r="L237">
        <f t="shared" si="106"/>
        <v>1165.6455462617741</v>
      </c>
      <c r="M237">
        <f t="shared" si="107"/>
        <v>118.05679144097817</v>
      </c>
      <c r="N237">
        <f t="shared" si="108"/>
        <v>146.80460897789408</v>
      </c>
      <c r="O237">
        <f t="shared" si="109"/>
        <v>5.4180808462035789E-2</v>
      </c>
      <c r="P237">
        <f t="shared" si="110"/>
        <v>2.7713977971880213</v>
      </c>
      <c r="Q237">
        <f t="shared" si="111"/>
        <v>5.3599163651735428E-2</v>
      </c>
      <c r="R237">
        <f t="shared" si="112"/>
        <v>3.3551215341759866E-2</v>
      </c>
      <c r="S237">
        <f t="shared" si="113"/>
        <v>226.10743937942237</v>
      </c>
      <c r="T237">
        <f t="shared" si="114"/>
        <v>34.022698343278172</v>
      </c>
      <c r="U237">
        <f t="shared" si="115"/>
        <v>32.919785714285723</v>
      </c>
      <c r="V237">
        <f t="shared" si="116"/>
        <v>5.0293812772278859</v>
      </c>
      <c r="W237">
        <f t="shared" si="117"/>
        <v>70.112504480413975</v>
      </c>
      <c r="X237">
        <f t="shared" si="118"/>
        <v>3.5130405157846725</v>
      </c>
      <c r="Y237">
        <f t="shared" si="119"/>
        <v>5.0105762756856667</v>
      </c>
      <c r="Z237">
        <f t="shared" si="120"/>
        <v>1.5163407614432134</v>
      </c>
      <c r="AA237">
        <f t="shared" si="121"/>
        <v>-36.947199027994621</v>
      </c>
      <c r="AB237">
        <f t="shared" si="122"/>
        <v>-9.9529468809970165</v>
      </c>
      <c r="AC237">
        <f t="shared" si="123"/>
        <v>-0.82157056527704186</v>
      </c>
      <c r="AD237">
        <f t="shared" si="124"/>
        <v>178.3857229051537</v>
      </c>
      <c r="AE237">
        <f t="shared" si="125"/>
        <v>19.247321685039612</v>
      </c>
      <c r="AF237">
        <f t="shared" si="126"/>
        <v>0.83608776354106451</v>
      </c>
      <c r="AG237">
        <f t="shared" si="127"/>
        <v>8.4278396164125358</v>
      </c>
      <c r="AH237">
        <v>1518.7116598558221</v>
      </c>
      <c r="AI237">
        <v>1504.191515151515</v>
      </c>
      <c r="AJ237">
        <v>1.743461169688598</v>
      </c>
      <c r="AK237">
        <v>60.624577214499709</v>
      </c>
      <c r="AL237">
        <f t="shared" si="128"/>
        <v>0.8378049666211933</v>
      </c>
      <c r="AM237">
        <v>33.941384573548767</v>
      </c>
      <c r="AN237">
        <v>34.687804848484838</v>
      </c>
      <c r="AO237">
        <v>1.9766775422819322E-5</v>
      </c>
      <c r="AP237">
        <v>101.7342113738122</v>
      </c>
      <c r="AQ237">
        <v>11</v>
      </c>
      <c r="AR237">
        <v>2</v>
      </c>
      <c r="AS237">
        <f t="shared" si="129"/>
        <v>1</v>
      </c>
      <c r="AT237">
        <f t="shared" si="130"/>
        <v>0</v>
      </c>
      <c r="AU237">
        <f t="shared" si="131"/>
        <v>47463.460179720518</v>
      </c>
      <c r="AV237">
        <f t="shared" si="132"/>
        <v>1199.9457142857141</v>
      </c>
      <c r="AW237">
        <f t="shared" si="133"/>
        <v>1025.8798421655035</v>
      </c>
      <c r="AX237">
        <f t="shared" si="134"/>
        <v>0.85493854426254123</v>
      </c>
      <c r="AY237">
        <f t="shared" si="135"/>
        <v>0.18843139042670465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1678129898.5999999</v>
      </c>
      <c r="BF237">
        <v>1449.49</v>
      </c>
      <c r="BG237">
        <v>1468.3757142857139</v>
      </c>
      <c r="BH237">
        <v>34.68635714285714</v>
      </c>
      <c r="BI237">
        <v>33.941342857142857</v>
      </c>
      <c r="BJ237">
        <v>1457.8842857142861</v>
      </c>
      <c r="BK237">
        <v>34.430371428571434</v>
      </c>
      <c r="BL237">
        <v>649.99042857142854</v>
      </c>
      <c r="BM237">
        <v>101.1801428571429</v>
      </c>
      <c r="BN237">
        <v>0.1000377428571429</v>
      </c>
      <c r="BO237">
        <v>32.853171428571443</v>
      </c>
      <c r="BP237">
        <v>32.919785714285723</v>
      </c>
      <c r="BQ237">
        <v>999.89999999999986</v>
      </c>
      <c r="BR237">
        <v>0</v>
      </c>
      <c r="BS237">
        <v>0</v>
      </c>
      <c r="BT237">
        <v>9018.1242857142861</v>
      </c>
      <c r="BU237">
        <v>0</v>
      </c>
      <c r="BV237">
        <v>796.09757142857143</v>
      </c>
      <c r="BW237">
        <v>-18.8855</v>
      </c>
      <c r="BX237">
        <v>1501.574285714285</v>
      </c>
      <c r="BY237">
        <v>1519.9657142857141</v>
      </c>
      <c r="BZ237">
        <v>0.7450025714285714</v>
      </c>
      <c r="CA237">
        <v>1468.3757142857139</v>
      </c>
      <c r="CB237">
        <v>33.941342857142857</v>
      </c>
      <c r="CC237">
        <v>3.5095700000000001</v>
      </c>
      <c r="CD237">
        <v>3.434190000000001</v>
      </c>
      <c r="CE237">
        <v>26.66608571428571</v>
      </c>
      <c r="CF237">
        <v>26.29787142857143</v>
      </c>
      <c r="CG237">
        <v>1199.9457142857141</v>
      </c>
      <c r="CH237">
        <v>0.49996499999999999</v>
      </c>
      <c r="CI237">
        <v>0.50003500000000012</v>
      </c>
      <c r="CJ237">
        <v>0</v>
      </c>
      <c r="CK237">
        <v>991.67614285714285</v>
      </c>
      <c r="CL237">
        <v>4.9990899999999998</v>
      </c>
      <c r="CM237">
        <v>10602.54285714286</v>
      </c>
      <c r="CN237">
        <v>9557.2828571428581</v>
      </c>
      <c r="CO237">
        <v>42.651571428571437</v>
      </c>
      <c r="CP237">
        <v>44.375</v>
      </c>
      <c r="CQ237">
        <v>43.375</v>
      </c>
      <c r="CR237">
        <v>43.625</v>
      </c>
      <c r="CS237">
        <v>44</v>
      </c>
      <c r="CT237">
        <v>597.43142857142846</v>
      </c>
      <c r="CU237">
        <v>597.51428571428562</v>
      </c>
      <c r="CV237">
        <v>0</v>
      </c>
      <c r="CW237">
        <v>1678129942.5999999</v>
      </c>
      <c r="CX237">
        <v>0</v>
      </c>
      <c r="CY237">
        <v>1678124978.5</v>
      </c>
      <c r="CZ237" t="s">
        <v>356</v>
      </c>
      <c r="DA237">
        <v>1678124978.5</v>
      </c>
      <c r="DB237">
        <v>1678124958</v>
      </c>
      <c r="DC237">
        <v>13</v>
      </c>
      <c r="DD237">
        <v>-0.20300000000000001</v>
      </c>
      <c r="DE237">
        <v>-1.0999999999999999E-2</v>
      </c>
      <c r="DF237">
        <v>-7.2679999999999998</v>
      </c>
      <c r="DG237">
        <v>0.23699999999999999</v>
      </c>
      <c r="DH237">
        <v>791</v>
      </c>
      <c r="DI237">
        <v>32</v>
      </c>
      <c r="DJ237">
        <v>0.03</v>
      </c>
      <c r="DK237">
        <v>7.0000000000000007E-2</v>
      </c>
      <c r="DL237">
        <v>-18.8983025</v>
      </c>
      <c r="DM237">
        <v>0.27461651031894307</v>
      </c>
      <c r="DN237">
        <v>5.4632574932452167E-2</v>
      </c>
      <c r="DO237">
        <v>0</v>
      </c>
      <c r="DP237">
        <v>0.74369137500000004</v>
      </c>
      <c r="DQ237">
        <v>9.6410994371497211E-3</v>
      </c>
      <c r="DR237">
        <v>1.437618233181185E-3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3.2965200000000001</v>
      </c>
      <c r="EB237">
        <v>2.6253799999999998</v>
      </c>
      <c r="EC237">
        <v>0.23594499999999999</v>
      </c>
      <c r="ED237">
        <v>0.23541100000000001</v>
      </c>
      <c r="EE237">
        <v>0.140987</v>
      </c>
      <c r="EF237">
        <v>0.13770299999999999</v>
      </c>
      <c r="EG237">
        <v>23018.400000000001</v>
      </c>
      <c r="EH237">
        <v>23360.799999999999</v>
      </c>
      <c r="EI237">
        <v>28040</v>
      </c>
      <c r="EJ237">
        <v>29419.8</v>
      </c>
      <c r="EK237">
        <v>33168.400000000001</v>
      </c>
      <c r="EL237">
        <v>35224.699999999997</v>
      </c>
      <c r="EM237">
        <v>39597.9</v>
      </c>
      <c r="EN237">
        <v>42047.8</v>
      </c>
      <c r="EO237">
        <v>2.2021299999999999</v>
      </c>
      <c r="EP237">
        <v>2.1983199999999998</v>
      </c>
      <c r="EQ237">
        <v>0.121519</v>
      </c>
      <c r="ER237">
        <v>0</v>
      </c>
      <c r="ES237">
        <v>30.949400000000001</v>
      </c>
      <c r="ET237">
        <v>999.9</v>
      </c>
      <c r="EU237">
        <v>73.2</v>
      </c>
      <c r="EV237">
        <v>33.4</v>
      </c>
      <c r="EW237">
        <v>37.376100000000001</v>
      </c>
      <c r="EX237">
        <v>56.831000000000003</v>
      </c>
      <c r="EY237">
        <v>-4.1786899999999996</v>
      </c>
      <c r="EZ237">
        <v>2</v>
      </c>
      <c r="FA237">
        <v>0.47216999999999998</v>
      </c>
      <c r="FB237">
        <v>0.2039</v>
      </c>
      <c r="FC237">
        <v>20.2742</v>
      </c>
      <c r="FD237">
        <v>5.2192400000000001</v>
      </c>
      <c r="FE237">
        <v>12.0098</v>
      </c>
      <c r="FF237">
        <v>4.9868499999999996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1.8622799999999999</v>
      </c>
      <c r="FN237">
        <v>1.86432</v>
      </c>
      <c r="FO237">
        <v>1.8603499999999999</v>
      </c>
      <c r="FP237">
        <v>1.86111</v>
      </c>
      <c r="FQ237">
        <v>1.8602000000000001</v>
      </c>
      <c r="FR237">
        <v>1.86189</v>
      </c>
      <c r="FS237">
        <v>1.85853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-8.4</v>
      </c>
      <c r="GH237">
        <v>0.25600000000000001</v>
      </c>
      <c r="GI237">
        <v>-4.6300871571038451</v>
      </c>
      <c r="GJ237">
        <v>-4.6782648166075668E-3</v>
      </c>
      <c r="GK237">
        <v>2.0645039605938809E-6</v>
      </c>
      <c r="GL237">
        <v>-4.2957140779123221E-10</v>
      </c>
      <c r="GM237">
        <v>-8.3289933805379121E-2</v>
      </c>
      <c r="GN237">
        <v>6.7050777095108757E-4</v>
      </c>
      <c r="GO237">
        <v>6.3862846072479287E-4</v>
      </c>
      <c r="GP237">
        <v>-1.0801389653900339E-5</v>
      </c>
      <c r="GQ237">
        <v>6</v>
      </c>
      <c r="GR237">
        <v>2074</v>
      </c>
      <c r="GS237">
        <v>4</v>
      </c>
      <c r="GT237">
        <v>34</v>
      </c>
      <c r="GU237">
        <v>82</v>
      </c>
      <c r="GV237">
        <v>82.4</v>
      </c>
      <c r="GW237">
        <v>3.7854000000000001</v>
      </c>
      <c r="GX237">
        <v>2.50732</v>
      </c>
      <c r="GY237">
        <v>2.04834</v>
      </c>
      <c r="GZ237">
        <v>2.6220699999999999</v>
      </c>
      <c r="HA237">
        <v>2.1972700000000001</v>
      </c>
      <c r="HB237">
        <v>2.3156699999999999</v>
      </c>
      <c r="HC237">
        <v>38.624099999999999</v>
      </c>
      <c r="HD237">
        <v>14.245900000000001</v>
      </c>
      <c r="HE237">
        <v>18</v>
      </c>
      <c r="HF237">
        <v>688.60699999999997</v>
      </c>
      <c r="HG237">
        <v>763.899</v>
      </c>
      <c r="HH237">
        <v>31.000699999999998</v>
      </c>
      <c r="HI237">
        <v>33.371099999999998</v>
      </c>
      <c r="HJ237">
        <v>30.000499999999999</v>
      </c>
      <c r="HK237">
        <v>33.287599999999998</v>
      </c>
      <c r="HL237">
        <v>33.299399999999999</v>
      </c>
      <c r="HM237">
        <v>75.697999999999993</v>
      </c>
      <c r="HN237">
        <v>9.7200199999999999</v>
      </c>
      <c r="HO237">
        <v>100</v>
      </c>
      <c r="HP237">
        <v>31</v>
      </c>
      <c r="HQ237">
        <v>1481.92</v>
      </c>
      <c r="HR237">
        <v>33.941699999999997</v>
      </c>
      <c r="HS237">
        <v>98.831800000000001</v>
      </c>
      <c r="HT237">
        <v>97.508499999999998</v>
      </c>
    </row>
    <row r="238" spans="1:228" x14ac:dyDescent="0.2">
      <c r="A238">
        <v>223</v>
      </c>
      <c r="B238">
        <v>1678129904.5999999</v>
      </c>
      <c r="C238">
        <v>886.59999990463257</v>
      </c>
      <c r="D238" t="s">
        <v>805</v>
      </c>
      <c r="E238" t="s">
        <v>806</v>
      </c>
      <c r="F238">
        <v>4</v>
      </c>
      <c r="G238">
        <v>1678129902.2874999</v>
      </c>
      <c r="H238">
        <f t="shared" si="102"/>
        <v>8.4105708892325622E-4</v>
      </c>
      <c r="I238">
        <f t="shared" si="103"/>
        <v>0.84105708892325626</v>
      </c>
      <c r="J238">
        <f t="shared" si="104"/>
        <v>8.6137685608647647</v>
      </c>
      <c r="K238">
        <f t="shared" si="105"/>
        <v>1455.55125</v>
      </c>
      <c r="L238">
        <f t="shared" si="106"/>
        <v>1167.1714514583737</v>
      </c>
      <c r="M238">
        <f t="shared" si="107"/>
        <v>118.21349457451556</v>
      </c>
      <c r="N238">
        <f t="shared" si="108"/>
        <v>147.42118613320193</v>
      </c>
      <c r="O238">
        <f t="shared" si="109"/>
        <v>5.4414915753150689E-2</v>
      </c>
      <c r="P238">
        <f t="shared" si="110"/>
        <v>2.7647927331396231</v>
      </c>
      <c r="Q238">
        <f t="shared" si="111"/>
        <v>5.3826877866422755E-2</v>
      </c>
      <c r="R238">
        <f t="shared" si="112"/>
        <v>3.3694101910654313E-2</v>
      </c>
      <c r="S238">
        <f t="shared" si="113"/>
        <v>226.12771385953781</v>
      </c>
      <c r="T238">
        <f t="shared" si="114"/>
        <v>34.031213521775612</v>
      </c>
      <c r="U238">
        <f t="shared" si="115"/>
        <v>32.919112499999997</v>
      </c>
      <c r="V238">
        <f t="shared" si="116"/>
        <v>5.0291909242315755</v>
      </c>
      <c r="W238">
        <f t="shared" si="117"/>
        <v>70.092769211095955</v>
      </c>
      <c r="X238">
        <f t="shared" si="118"/>
        <v>3.5133761549578697</v>
      </c>
      <c r="Y238">
        <f t="shared" si="119"/>
        <v>5.0124658998373386</v>
      </c>
      <c r="Z238">
        <f t="shared" si="120"/>
        <v>1.5158147692737058</v>
      </c>
      <c r="AA238">
        <f t="shared" si="121"/>
        <v>-37.090617621515598</v>
      </c>
      <c r="AB238">
        <f t="shared" si="122"/>
        <v>-8.8296755265459854</v>
      </c>
      <c r="AC238">
        <f t="shared" si="123"/>
        <v>-0.73061243416246935</v>
      </c>
      <c r="AD238">
        <f t="shared" si="124"/>
        <v>179.47680827731372</v>
      </c>
      <c r="AE238">
        <f t="shared" si="125"/>
        <v>19.244957710877216</v>
      </c>
      <c r="AF238">
        <f t="shared" si="126"/>
        <v>0.83921164322475628</v>
      </c>
      <c r="AG238">
        <f t="shared" si="127"/>
        <v>8.6137685608647647</v>
      </c>
      <c r="AH238">
        <v>1525.4923319485499</v>
      </c>
      <c r="AI238">
        <v>1510.9523636363631</v>
      </c>
      <c r="AJ238">
        <v>1.701159155754286</v>
      </c>
      <c r="AK238">
        <v>60.624577214499709</v>
      </c>
      <c r="AL238">
        <f t="shared" si="128"/>
        <v>0.84105708892325626</v>
      </c>
      <c r="AM238">
        <v>33.941174519644598</v>
      </c>
      <c r="AN238">
        <v>34.690472727272727</v>
      </c>
      <c r="AO238">
        <v>1.526236983143078E-5</v>
      </c>
      <c r="AP238">
        <v>101.7342113738122</v>
      </c>
      <c r="AQ238">
        <v>11</v>
      </c>
      <c r="AR238">
        <v>2</v>
      </c>
      <c r="AS238">
        <f t="shared" si="129"/>
        <v>1</v>
      </c>
      <c r="AT238">
        <f t="shared" si="130"/>
        <v>0</v>
      </c>
      <c r="AU238">
        <f t="shared" si="131"/>
        <v>47280.607328129066</v>
      </c>
      <c r="AV238">
        <f t="shared" si="132"/>
        <v>1200.0675000000001</v>
      </c>
      <c r="AW238">
        <f t="shared" si="133"/>
        <v>1025.9825760930248</v>
      </c>
      <c r="AX238">
        <f t="shared" si="134"/>
        <v>0.85493738984934164</v>
      </c>
      <c r="AY238">
        <f t="shared" si="135"/>
        <v>0.1884291624092293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1678129902.2874999</v>
      </c>
      <c r="BF238">
        <v>1455.55125</v>
      </c>
      <c r="BG238">
        <v>1474.4425000000001</v>
      </c>
      <c r="BH238">
        <v>34.689037499999998</v>
      </c>
      <c r="BI238">
        <v>33.941287500000001</v>
      </c>
      <c r="BJ238">
        <v>1463.9549999999999</v>
      </c>
      <c r="BK238">
        <v>34.433037499999998</v>
      </c>
      <c r="BL238">
        <v>650.03025000000002</v>
      </c>
      <c r="BM238">
        <v>101.18187500000001</v>
      </c>
      <c r="BN238">
        <v>0.100155525</v>
      </c>
      <c r="BO238">
        <v>32.859875000000002</v>
      </c>
      <c r="BP238">
        <v>32.919112499999997</v>
      </c>
      <c r="BQ238">
        <v>999.9</v>
      </c>
      <c r="BR238">
        <v>0</v>
      </c>
      <c r="BS238">
        <v>0</v>
      </c>
      <c r="BT238">
        <v>8982.8912500000006</v>
      </c>
      <c r="BU238">
        <v>0</v>
      </c>
      <c r="BV238">
        <v>406.66649999999998</v>
      </c>
      <c r="BW238">
        <v>-18.891549999999999</v>
      </c>
      <c r="BX238">
        <v>1507.86</v>
      </c>
      <c r="BY238">
        <v>1526.2462499999999</v>
      </c>
      <c r="BZ238">
        <v>0.74776562499999999</v>
      </c>
      <c r="CA238">
        <v>1474.4425000000001</v>
      </c>
      <c r="CB238">
        <v>33.941287500000001</v>
      </c>
      <c r="CC238">
        <v>3.5099024999999999</v>
      </c>
      <c r="CD238">
        <v>3.4342412499999999</v>
      </c>
      <c r="CE238">
        <v>26.6677125</v>
      </c>
      <c r="CF238">
        <v>26.298124999999999</v>
      </c>
      <c r="CG238">
        <v>1200.0675000000001</v>
      </c>
      <c r="CH238">
        <v>0.50000362500000006</v>
      </c>
      <c r="CI238">
        <v>0.49999637499999999</v>
      </c>
      <c r="CJ238">
        <v>0</v>
      </c>
      <c r="CK238">
        <v>991.87937499999998</v>
      </c>
      <c r="CL238">
        <v>4.9990899999999998</v>
      </c>
      <c r="CM238">
        <v>10584.387500000001</v>
      </c>
      <c r="CN238">
        <v>9558.4137499999997</v>
      </c>
      <c r="CO238">
        <v>42.686999999999998</v>
      </c>
      <c r="CP238">
        <v>44.375</v>
      </c>
      <c r="CQ238">
        <v>43.375</v>
      </c>
      <c r="CR238">
        <v>43.625</v>
      </c>
      <c r="CS238">
        <v>44</v>
      </c>
      <c r="CT238">
        <v>597.53874999999994</v>
      </c>
      <c r="CU238">
        <v>597.52874999999995</v>
      </c>
      <c r="CV238">
        <v>0</v>
      </c>
      <c r="CW238">
        <v>1678129946.8</v>
      </c>
      <c r="CX238">
        <v>0</v>
      </c>
      <c r="CY238">
        <v>1678124978.5</v>
      </c>
      <c r="CZ238" t="s">
        <v>356</v>
      </c>
      <c r="DA238">
        <v>1678124978.5</v>
      </c>
      <c r="DB238">
        <v>1678124958</v>
      </c>
      <c r="DC238">
        <v>13</v>
      </c>
      <c r="DD238">
        <v>-0.20300000000000001</v>
      </c>
      <c r="DE238">
        <v>-1.0999999999999999E-2</v>
      </c>
      <c r="DF238">
        <v>-7.2679999999999998</v>
      </c>
      <c r="DG238">
        <v>0.23699999999999999</v>
      </c>
      <c r="DH238">
        <v>791</v>
      </c>
      <c r="DI238">
        <v>32</v>
      </c>
      <c r="DJ238">
        <v>0.03</v>
      </c>
      <c r="DK238">
        <v>7.0000000000000007E-2</v>
      </c>
      <c r="DL238">
        <v>-18.877817499999999</v>
      </c>
      <c r="DM238">
        <v>0.1083523452157778</v>
      </c>
      <c r="DN238">
        <v>4.416461189402672E-2</v>
      </c>
      <c r="DO238">
        <v>0</v>
      </c>
      <c r="DP238">
        <v>0.74468270000000003</v>
      </c>
      <c r="DQ238">
        <v>1.278479549718179E-2</v>
      </c>
      <c r="DR238">
        <v>1.6906404289499259E-3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3.2965599999999999</v>
      </c>
      <c r="EB238">
        <v>2.62534</v>
      </c>
      <c r="EC238">
        <v>0.236593</v>
      </c>
      <c r="ED238">
        <v>0.23606199999999999</v>
      </c>
      <c r="EE238">
        <v>0.14099800000000001</v>
      </c>
      <c r="EF238">
        <v>0.137707</v>
      </c>
      <c r="EG238">
        <v>22998.799999999999</v>
      </c>
      <c r="EH238">
        <v>23340.400000000001</v>
      </c>
      <c r="EI238">
        <v>28040.1</v>
      </c>
      <c r="EJ238">
        <v>29419.3</v>
      </c>
      <c r="EK238">
        <v>33167.9</v>
      </c>
      <c r="EL238">
        <v>35224</v>
      </c>
      <c r="EM238">
        <v>39597.800000000003</v>
      </c>
      <c r="EN238">
        <v>42047.1</v>
      </c>
      <c r="EO238">
        <v>2.20208</v>
      </c>
      <c r="EP238">
        <v>2.19828</v>
      </c>
      <c r="EQ238">
        <v>0.12110899999999999</v>
      </c>
      <c r="ER238">
        <v>0</v>
      </c>
      <c r="ES238">
        <v>30.9499</v>
      </c>
      <c r="ET238">
        <v>999.9</v>
      </c>
      <c r="EU238">
        <v>73.2</v>
      </c>
      <c r="EV238">
        <v>33.4</v>
      </c>
      <c r="EW238">
        <v>37.372799999999998</v>
      </c>
      <c r="EX238">
        <v>56.710999999999999</v>
      </c>
      <c r="EY238">
        <v>-4.1546500000000002</v>
      </c>
      <c r="EZ238">
        <v>2</v>
      </c>
      <c r="FA238">
        <v>0.47226099999999999</v>
      </c>
      <c r="FB238">
        <v>0.20671</v>
      </c>
      <c r="FC238">
        <v>20.274100000000001</v>
      </c>
      <c r="FD238">
        <v>5.2187900000000003</v>
      </c>
      <c r="FE238">
        <v>12.0098</v>
      </c>
      <c r="FF238">
        <v>4.9865500000000003</v>
      </c>
      <c r="FG238">
        <v>3.2845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1.86225</v>
      </c>
      <c r="FN238">
        <v>1.86432</v>
      </c>
      <c r="FO238">
        <v>1.8603499999999999</v>
      </c>
      <c r="FP238">
        <v>1.86111</v>
      </c>
      <c r="FQ238">
        <v>1.8602000000000001</v>
      </c>
      <c r="FR238">
        <v>1.86191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-8.41</v>
      </c>
      <c r="GH238">
        <v>0.25600000000000001</v>
      </c>
      <c r="GI238">
        <v>-4.6300871571038451</v>
      </c>
      <c r="GJ238">
        <v>-4.6782648166075668E-3</v>
      </c>
      <c r="GK238">
        <v>2.0645039605938809E-6</v>
      </c>
      <c r="GL238">
        <v>-4.2957140779123221E-10</v>
      </c>
      <c r="GM238">
        <v>-8.3289933805379121E-2</v>
      </c>
      <c r="GN238">
        <v>6.7050777095108757E-4</v>
      </c>
      <c r="GO238">
        <v>6.3862846072479287E-4</v>
      </c>
      <c r="GP238">
        <v>-1.0801389653900339E-5</v>
      </c>
      <c r="GQ238">
        <v>6</v>
      </c>
      <c r="GR238">
        <v>2074</v>
      </c>
      <c r="GS238">
        <v>4</v>
      </c>
      <c r="GT238">
        <v>34</v>
      </c>
      <c r="GU238">
        <v>82.1</v>
      </c>
      <c r="GV238">
        <v>82.4</v>
      </c>
      <c r="GW238">
        <v>3.7988300000000002</v>
      </c>
      <c r="GX238">
        <v>2.5</v>
      </c>
      <c r="GY238">
        <v>2.04834</v>
      </c>
      <c r="GZ238">
        <v>2.6208499999999999</v>
      </c>
      <c r="HA238">
        <v>2.1972700000000001</v>
      </c>
      <c r="HB238">
        <v>2.3315399999999999</v>
      </c>
      <c r="HC238">
        <v>38.624099999999999</v>
      </c>
      <c r="HD238">
        <v>14.245900000000001</v>
      </c>
      <c r="HE238">
        <v>18</v>
      </c>
      <c r="HF238">
        <v>688.59</v>
      </c>
      <c r="HG238">
        <v>763.87800000000004</v>
      </c>
      <c r="HH238">
        <v>31.000800000000002</v>
      </c>
      <c r="HI238">
        <v>33.374099999999999</v>
      </c>
      <c r="HJ238">
        <v>30.000299999999999</v>
      </c>
      <c r="HK238">
        <v>33.2898</v>
      </c>
      <c r="HL238">
        <v>33.301600000000001</v>
      </c>
      <c r="HM238">
        <v>75.966300000000004</v>
      </c>
      <c r="HN238">
        <v>9.7200199999999999</v>
      </c>
      <c r="HO238">
        <v>100</v>
      </c>
      <c r="HP238">
        <v>31</v>
      </c>
      <c r="HQ238">
        <v>1488.6</v>
      </c>
      <c r="HR238">
        <v>33.941600000000001</v>
      </c>
      <c r="HS238">
        <v>98.831800000000001</v>
      </c>
      <c r="HT238">
        <v>97.506900000000002</v>
      </c>
    </row>
    <row r="239" spans="1:228" x14ac:dyDescent="0.2">
      <c r="A239">
        <v>224</v>
      </c>
      <c r="B239">
        <v>1678129908.5999999</v>
      </c>
      <c r="C239">
        <v>890.59999990463257</v>
      </c>
      <c r="D239" t="s">
        <v>807</v>
      </c>
      <c r="E239" t="s">
        <v>808</v>
      </c>
      <c r="F239">
        <v>4</v>
      </c>
      <c r="G239">
        <v>1678129906.5999999</v>
      </c>
      <c r="H239">
        <f t="shared" si="102"/>
        <v>8.3947010706573696E-4</v>
      </c>
      <c r="I239">
        <f t="shared" si="103"/>
        <v>0.83947010706573699</v>
      </c>
      <c r="J239">
        <f t="shared" si="104"/>
        <v>8.3349746975362198</v>
      </c>
      <c r="K239">
        <f t="shared" si="105"/>
        <v>1462.808571428571</v>
      </c>
      <c r="L239">
        <f t="shared" si="106"/>
        <v>1182.0526909229197</v>
      </c>
      <c r="M239">
        <f t="shared" si="107"/>
        <v>119.72247353938073</v>
      </c>
      <c r="N239">
        <f t="shared" si="108"/>
        <v>148.15842122003721</v>
      </c>
      <c r="O239">
        <f t="shared" si="109"/>
        <v>5.4329302851952296E-2</v>
      </c>
      <c r="P239">
        <f t="shared" si="110"/>
        <v>2.7661945233107459</v>
      </c>
      <c r="Q239">
        <f t="shared" si="111"/>
        <v>5.3743396724549822E-2</v>
      </c>
      <c r="R239">
        <f t="shared" si="112"/>
        <v>3.3641737669271067E-2</v>
      </c>
      <c r="S239">
        <f t="shared" si="113"/>
        <v>226.10980423550066</v>
      </c>
      <c r="T239">
        <f t="shared" si="114"/>
        <v>34.02898598380348</v>
      </c>
      <c r="U239">
        <f t="shared" si="115"/>
        <v>32.91771428571429</v>
      </c>
      <c r="V239">
        <f t="shared" si="116"/>
        <v>5.0287955957310713</v>
      </c>
      <c r="W239">
        <f t="shared" si="117"/>
        <v>70.102441571460204</v>
      </c>
      <c r="X239">
        <f t="shared" si="118"/>
        <v>3.5134650134372163</v>
      </c>
      <c r="Y239">
        <f t="shared" si="119"/>
        <v>5.0119010617564603</v>
      </c>
      <c r="Z239">
        <f t="shared" si="120"/>
        <v>1.515330582293855</v>
      </c>
      <c r="AA239">
        <f t="shared" si="121"/>
        <v>-37.020631721599003</v>
      </c>
      <c r="AB239">
        <f t="shared" si="122"/>
        <v>-8.9244298645793858</v>
      </c>
      <c r="AC239">
        <f t="shared" si="123"/>
        <v>-0.7380663632293164</v>
      </c>
      <c r="AD239">
        <f t="shared" si="124"/>
        <v>179.42667628609297</v>
      </c>
      <c r="AE239">
        <f t="shared" si="125"/>
        <v>19.242002323830093</v>
      </c>
      <c r="AF239">
        <f t="shared" si="126"/>
        <v>0.83948669750778881</v>
      </c>
      <c r="AG239">
        <f t="shared" si="127"/>
        <v>8.3349746975362198</v>
      </c>
      <c r="AH239">
        <v>1532.4648237496269</v>
      </c>
      <c r="AI239">
        <v>1517.996242424241</v>
      </c>
      <c r="AJ239">
        <v>1.7537356987338339</v>
      </c>
      <c r="AK239">
        <v>60.624577214499709</v>
      </c>
      <c r="AL239">
        <f t="shared" si="128"/>
        <v>0.83947010706573699</v>
      </c>
      <c r="AM239">
        <v>33.941154289615177</v>
      </c>
      <c r="AN239">
        <v>34.689172121212117</v>
      </c>
      <c r="AO239">
        <v>-7.5064409425124104E-6</v>
      </c>
      <c r="AP239">
        <v>101.7342113738122</v>
      </c>
      <c r="AQ239">
        <v>11</v>
      </c>
      <c r="AR239">
        <v>2</v>
      </c>
      <c r="AS239">
        <f t="shared" si="129"/>
        <v>1</v>
      </c>
      <c r="AT239">
        <f t="shared" si="130"/>
        <v>0</v>
      </c>
      <c r="AU239">
        <f t="shared" si="131"/>
        <v>47319.499013385917</v>
      </c>
      <c r="AV239">
        <f t="shared" si="132"/>
        <v>1199.9657142857141</v>
      </c>
      <c r="AW239">
        <f t="shared" si="133"/>
        <v>1025.8962135935235</v>
      </c>
      <c r="AX239">
        <f t="shared" si="134"/>
        <v>0.85493793812616858</v>
      </c>
      <c r="AY239">
        <f t="shared" si="135"/>
        <v>0.18843022058350536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1678129906.5999999</v>
      </c>
      <c r="BF239">
        <v>1462.808571428571</v>
      </c>
      <c r="BG239">
        <v>1481.7028571428571</v>
      </c>
      <c r="BH239">
        <v>34.689399999999999</v>
      </c>
      <c r="BI239">
        <v>33.941414285714288</v>
      </c>
      <c r="BJ239">
        <v>1471.224285714286</v>
      </c>
      <c r="BK239">
        <v>34.433400000000013</v>
      </c>
      <c r="BL239">
        <v>650.03814285714282</v>
      </c>
      <c r="BM239">
        <v>101.1835714285714</v>
      </c>
      <c r="BN239">
        <v>9.9962257142857142E-2</v>
      </c>
      <c r="BO239">
        <v>32.857871428571428</v>
      </c>
      <c r="BP239">
        <v>32.91771428571429</v>
      </c>
      <c r="BQ239">
        <v>999.89999999999986</v>
      </c>
      <c r="BR239">
        <v>0</v>
      </c>
      <c r="BS239">
        <v>0</v>
      </c>
      <c r="BT239">
        <v>8990.1785714285706</v>
      </c>
      <c r="BU239">
        <v>0</v>
      </c>
      <c r="BV239">
        <v>213.01257142857139</v>
      </c>
      <c r="BW239">
        <v>-18.892442857142861</v>
      </c>
      <c r="BX239">
        <v>1515.3771428571431</v>
      </c>
      <c r="BY239">
        <v>1533.762857142857</v>
      </c>
      <c r="BZ239">
        <v>0.74799500000000008</v>
      </c>
      <c r="CA239">
        <v>1481.7028571428571</v>
      </c>
      <c r="CB239">
        <v>33.941414285714288</v>
      </c>
      <c r="CC239">
        <v>3.51</v>
      </c>
      <c r="CD239">
        <v>3.4343142857142861</v>
      </c>
      <c r="CE239">
        <v>26.668199999999999</v>
      </c>
      <c r="CF239">
        <v>26.298457142857139</v>
      </c>
      <c r="CG239">
        <v>1199.9657142857141</v>
      </c>
      <c r="CH239">
        <v>0.49998500000000012</v>
      </c>
      <c r="CI239">
        <v>0.50001499999999999</v>
      </c>
      <c r="CJ239">
        <v>0</v>
      </c>
      <c r="CK239">
        <v>991.51385714285709</v>
      </c>
      <c r="CL239">
        <v>4.9990899999999998</v>
      </c>
      <c r="CM239">
        <v>10579.071428571429</v>
      </c>
      <c r="CN239">
        <v>9557.5014285714296</v>
      </c>
      <c r="CO239">
        <v>42.686999999999998</v>
      </c>
      <c r="CP239">
        <v>44.375</v>
      </c>
      <c r="CQ239">
        <v>43.375</v>
      </c>
      <c r="CR239">
        <v>43.625</v>
      </c>
      <c r="CS239">
        <v>44</v>
      </c>
      <c r="CT239">
        <v>597.46571428571428</v>
      </c>
      <c r="CU239">
        <v>597.5</v>
      </c>
      <c r="CV239">
        <v>0</v>
      </c>
      <c r="CW239">
        <v>1678129950.4000001</v>
      </c>
      <c r="CX239">
        <v>0</v>
      </c>
      <c r="CY239">
        <v>1678124978.5</v>
      </c>
      <c r="CZ239" t="s">
        <v>356</v>
      </c>
      <c r="DA239">
        <v>1678124978.5</v>
      </c>
      <c r="DB239">
        <v>1678124958</v>
      </c>
      <c r="DC239">
        <v>13</v>
      </c>
      <c r="DD239">
        <v>-0.20300000000000001</v>
      </c>
      <c r="DE239">
        <v>-1.0999999999999999E-2</v>
      </c>
      <c r="DF239">
        <v>-7.2679999999999998</v>
      </c>
      <c r="DG239">
        <v>0.23699999999999999</v>
      </c>
      <c r="DH239">
        <v>791</v>
      </c>
      <c r="DI239">
        <v>32</v>
      </c>
      <c r="DJ239">
        <v>0.03</v>
      </c>
      <c r="DK239">
        <v>7.0000000000000007E-2</v>
      </c>
      <c r="DL239">
        <v>-18.875540000000001</v>
      </c>
      <c r="DM239">
        <v>-0.2052450281425629</v>
      </c>
      <c r="DN239">
        <v>4.1705663883938128E-2</v>
      </c>
      <c r="DO239">
        <v>0</v>
      </c>
      <c r="DP239">
        <v>0.74567214999999998</v>
      </c>
      <c r="DQ239">
        <v>1.9317253283301819E-2</v>
      </c>
      <c r="DR239">
        <v>2.1434672793163882E-3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3.29643</v>
      </c>
      <c r="EB239">
        <v>2.6251000000000002</v>
      </c>
      <c r="EC239">
        <v>0.23724400000000001</v>
      </c>
      <c r="ED239">
        <v>0.236711</v>
      </c>
      <c r="EE239">
        <v>0.14099200000000001</v>
      </c>
      <c r="EF239">
        <v>0.137711</v>
      </c>
      <c r="EG239">
        <v>22979.200000000001</v>
      </c>
      <c r="EH239">
        <v>23320.400000000001</v>
      </c>
      <c r="EI239">
        <v>28040.3</v>
      </c>
      <c r="EJ239">
        <v>29419.1</v>
      </c>
      <c r="EK239">
        <v>33168.400000000001</v>
      </c>
      <c r="EL239">
        <v>35223.699999999997</v>
      </c>
      <c r="EM239">
        <v>39598</v>
      </c>
      <c r="EN239">
        <v>42046.8</v>
      </c>
      <c r="EO239">
        <v>2.2021299999999999</v>
      </c>
      <c r="EP239">
        <v>2.1983000000000001</v>
      </c>
      <c r="EQ239">
        <v>0.121444</v>
      </c>
      <c r="ER239">
        <v>0</v>
      </c>
      <c r="ES239">
        <v>30.953299999999999</v>
      </c>
      <c r="ET239">
        <v>999.9</v>
      </c>
      <c r="EU239">
        <v>73.2</v>
      </c>
      <c r="EV239">
        <v>33.4</v>
      </c>
      <c r="EW239">
        <v>37.378399999999999</v>
      </c>
      <c r="EX239">
        <v>57.011000000000003</v>
      </c>
      <c r="EY239">
        <v>-4.0584899999999999</v>
      </c>
      <c r="EZ239">
        <v>2</v>
      </c>
      <c r="FA239">
        <v>0.47252</v>
      </c>
      <c r="FB239">
        <v>0.20890500000000001</v>
      </c>
      <c r="FC239">
        <v>20.2742</v>
      </c>
      <c r="FD239">
        <v>5.2189399999999999</v>
      </c>
      <c r="FE239">
        <v>12.0099</v>
      </c>
      <c r="FF239">
        <v>4.98665</v>
      </c>
      <c r="FG239">
        <v>3.2845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1.86229</v>
      </c>
      <c r="FN239">
        <v>1.86432</v>
      </c>
      <c r="FO239">
        <v>1.8603499999999999</v>
      </c>
      <c r="FP239">
        <v>1.86111</v>
      </c>
      <c r="FQ239">
        <v>1.8602099999999999</v>
      </c>
      <c r="FR239">
        <v>1.8619399999999999</v>
      </c>
      <c r="FS239">
        <v>1.85853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-8.42</v>
      </c>
      <c r="GH239">
        <v>0.25600000000000001</v>
      </c>
      <c r="GI239">
        <v>-4.6300871571038451</v>
      </c>
      <c r="GJ239">
        <v>-4.6782648166075668E-3</v>
      </c>
      <c r="GK239">
        <v>2.0645039605938809E-6</v>
      </c>
      <c r="GL239">
        <v>-4.2957140779123221E-10</v>
      </c>
      <c r="GM239">
        <v>-8.3289933805379121E-2</v>
      </c>
      <c r="GN239">
        <v>6.7050777095108757E-4</v>
      </c>
      <c r="GO239">
        <v>6.3862846072479287E-4</v>
      </c>
      <c r="GP239">
        <v>-1.0801389653900339E-5</v>
      </c>
      <c r="GQ239">
        <v>6</v>
      </c>
      <c r="GR239">
        <v>2074</v>
      </c>
      <c r="GS239">
        <v>4</v>
      </c>
      <c r="GT239">
        <v>34</v>
      </c>
      <c r="GU239">
        <v>82.2</v>
      </c>
      <c r="GV239">
        <v>82.5</v>
      </c>
      <c r="GW239">
        <v>3.8122600000000002</v>
      </c>
      <c r="GX239">
        <v>2.50488</v>
      </c>
      <c r="GY239">
        <v>2.04834</v>
      </c>
      <c r="GZ239">
        <v>2.6208499999999999</v>
      </c>
      <c r="HA239">
        <v>2.1972700000000001</v>
      </c>
      <c r="HB239">
        <v>2.3303199999999999</v>
      </c>
      <c r="HC239">
        <v>38.624099999999999</v>
      </c>
      <c r="HD239">
        <v>14.1495</v>
      </c>
      <c r="HE239">
        <v>18</v>
      </c>
      <c r="HF239">
        <v>688.66300000000001</v>
      </c>
      <c r="HG239">
        <v>763.94</v>
      </c>
      <c r="HH239">
        <v>31.000699999999998</v>
      </c>
      <c r="HI239">
        <v>33.377099999999999</v>
      </c>
      <c r="HJ239">
        <v>30.000399999999999</v>
      </c>
      <c r="HK239">
        <v>33.2928</v>
      </c>
      <c r="HL239">
        <v>33.304600000000001</v>
      </c>
      <c r="HM239">
        <v>76.231200000000001</v>
      </c>
      <c r="HN239">
        <v>9.7200199999999999</v>
      </c>
      <c r="HO239">
        <v>100</v>
      </c>
      <c r="HP239">
        <v>31</v>
      </c>
      <c r="HQ239">
        <v>1495.28</v>
      </c>
      <c r="HR239">
        <v>33.935099999999998</v>
      </c>
      <c r="HS239">
        <v>98.832300000000004</v>
      </c>
      <c r="HT239">
        <v>97.506100000000004</v>
      </c>
    </row>
    <row r="240" spans="1:228" x14ac:dyDescent="0.2">
      <c r="A240">
        <v>225</v>
      </c>
      <c r="B240">
        <v>1678129912.5999999</v>
      </c>
      <c r="C240">
        <v>894.59999990463257</v>
      </c>
      <c r="D240" t="s">
        <v>809</v>
      </c>
      <c r="E240" t="s">
        <v>810</v>
      </c>
      <c r="F240">
        <v>4</v>
      </c>
      <c r="G240">
        <v>1678129910.2874999</v>
      </c>
      <c r="H240">
        <f t="shared" si="102"/>
        <v>8.3961451769966734E-4</v>
      </c>
      <c r="I240">
        <f t="shared" si="103"/>
        <v>0.83961451769966733</v>
      </c>
      <c r="J240">
        <f t="shared" si="104"/>
        <v>8.528304355207684</v>
      </c>
      <c r="K240">
        <f t="shared" si="105"/>
        <v>1469.0225</v>
      </c>
      <c r="L240">
        <f t="shared" si="106"/>
        <v>1182.2861452868508</v>
      </c>
      <c r="M240">
        <f t="shared" si="107"/>
        <v>119.74372787927516</v>
      </c>
      <c r="N240">
        <f t="shared" si="108"/>
        <v>148.78481930095987</v>
      </c>
      <c r="O240">
        <f t="shared" si="109"/>
        <v>5.4300984253427574E-2</v>
      </c>
      <c r="P240">
        <f t="shared" si="110"/>
        <v>2.7666709177289821</v>
      </c>
      <c r="Q240">
        <f t="shared" si="111"/>
        <v>5.3715784824130856E-2</v>
      </c>
      <c r="R240">
        <f t="shared" si="112"/>
        <v>3.3624417732434402E-2</v>
      </c>
      <c r="S240">
        <f t="shared" si="113"/>
        <v>226.12529848609978</v>
      </c>
      <c r="T240">
        <f t="shared" si="114"/>
        <v>34.029459278696621</v>
      </c>
      <c r="U240">
        <f t="shared" si="115"/>
        <v>32.921550000000003</v>
      </c>
      <c r="V240">
        <f t="shared" si="116"/>
        <v>5.0298801630987962</v>
      </c>
      <c r="W240">
        <f t="shared" si="117"/>
        <v>70.101769076544571</v>
      </c>
      <c r="X240">
        <f t="shared" si="118"/>
        <v>3.513550587086578</v>
      </c>
      <c r="Y240">
        <f t="shared" si="119"/>
        <v>5.0120712121403237</v>
      </c>
      <c r="Z240">
        <f t="shared" si="120"/>
        <v>1.5163295760122182</v>
      </c>
      <c r="AA240">
        <f t="shared" si="121"/>
        <v>-37.027000230555331</v>
      </c>
      <c r="AB240">
        <f t="shared" si="122"/>
        <v>-9.4080627957355798</v>
      </c>
      <c r="AC240">
        <f t="shared" si="123"/>
        <v>-0.7779466351180514</v>
      </c>
      <c r="AD240">
        <f t="shared" si="124"/>
        <v>178.91228882469082</v>
      </c>
      <c r="AE240">
        <f t="shared" si="125"/>
        <v>19.315728484718953</v>
      </c>
      <c r="AF240">
        <f t="shared" si="126"/>
        <v>0.83932545629815891</v>
      </c>
      <c r="AG240">
        <f t="shared" si="127"/>
        <v>8.528304355207684</v>
      </c>
      <c r="AH240">
        <v>1539.557464902289</v>
      </c>
      <c r="AI240">
        <v>1524.959333333333</v>
      </c>
      <c r="AJ240">
        <v>1.738520933511488</v>
      </c>
      <c r="AK240">
        <v>60.624577214499709</v>
      </c>
      <c r="AL240">
        <f t="shared" si="128"/>
        <v>0.83961451769966733</v>
      </c>
      <c r="AM240">
        <v>33.943443675598132</v>
      </c>
      <c r="AN240">
        <v>34.69148909090908</v>
      </c>
      <c r="AO240">
        <v>1.995817122481307E-5</v>
      </c>
      <c r="AP240">
        <v>101.7342113738122</v>
      </c>
      <c r="AQ240">
        <v>11</v>
      </c>
      <c r="AR240">
        <v>2</v>
      </c>
      <c r="AS240">
        <f t="shared" si="129"/>
        <v>1</v>
      </c>
      <c r="AT240">
        <f t="shared" si="130"/>
        <v>0</v>
      </c>
      <c r="AU240">
        <f t="shared" si="131"/>
        <v>47332.501421361179</v>
      </c>
      <c r="AV240">
        <f t="shared" si="132"/>
        <v>1200.04375</v>
      </c>
      <c r="AW240">
        <f t="shared" si="133"/>
        <v>1025.9633385938341</v>
      </c>
      <c r="AX240">
        <f t="shared" si="134"/>
        <v>0.85493827920343246</v>
      </c>
      <c r="AY240">
        <f t="shared" si="135"/>
        <v>0.18843087886262461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1678129910.2874999</v>
      </c>
      <c r="BF240">
        <v>1469.0225</v>
      </c>
      <c r="BG240">
        <v>1487.99125</v>
      </c>
      <c r="BH240">
        <v>34.690937499999997</v>
      </c>
      <c r="BI240">
        <v>33.943024999999999</v>
      </c>
      <c r="BJ240">
        <v>1477.4425000000001</v>
      </c>
      <c r="BK240">
        <v>34.434937499999997</v>
      </c>
      <c r="BL240">
        <v>649.97587499999997</v>
      </c>
      <c r="BM240">
        <v>101.1815</v>
      </c>
      <c r="BN240">
        <v>0.10001155</v>
      </c>
      <c r="BO240">
        <v>32.858474999999999</v>
      </c>
      <c r="BP240">
        <v>32.921550000000003</v>
      </c>
      <c r="BQ240">
        <v>999.9</v>
      </c>
      <c r="BR240">
        <v>0</v>
      </c>
      <c r="BS240">
        <v>0</v>
      </c>
      <c r="BT240">
        <v>8992.8912500000006</v>
      </c>
      <c r="BU240">
        <v>0</v>
      </c>
      <c r="BV240">
        <v>192.69325000000001</v>
      </c>
      <c r="BW240">
        <v>-18.969550000000002</v>
      </c>
      <c r="BX240">
        <v>1521.81375</v>
      </c>
      <c r="BY240">
        <v>1540.2725</v>
      </c>
      <c r="BZ240">
        <v>0.74794199999999988</v>
      </c>
      <c r="CA240">
        <v>1487.99125</v>
      </c>
      <c r="CB240">
        <v>33.943024999999999</v>
      </c>
      <c r="CC240">
        <v>3.5100775</v>
      </c>
      <c r="CD240">
        <v>3.4343987500000002</v>
      </c>
      <c r="CE240">
        <v>26.6685625</v>
      </c>
      <c r="CF240">
        <v>26.298887499999999</v>
      </c>
      <c r="CG240">
        <v>1200.04375</v>
      </c>
      <c r="CH240">
        <v>0.49997599999999998</v>
      </c>
      <c r="CI240">
        <v>0.50002400000000002</v>
      </c>
      <c r="CJ240">
        <v>0</v>
      </c>
      <c r="CK240">
        <v>991.42750000000001</v>
      </c>
      <c r="CL240">
        <v>4.9990899999999998</v>
      </c>
      <c r="CM240">
        <v>10578.0875</v>
      </c>
      <c r="CN240">
        <v>9558.1375000000007</v>
      </c>
      <c r="CO240">
        <v>42.686999999999998</v>
      </c>
      <c r="CP240">
        <v>44.375</v>
      </c>
      <c r="CQ240">
        <v>43.421499999999988</v>
      </c>
      <c r="CR240">
        <v>43.625</v>
      </c>
      <c r="CS240">
        <v>44</v>
      </c>
      <c r="CT240">
        <v>597.49125000000004</v>
      </c>
      <c r="CU240">
        <v>597.55250000000001</v>
      </c>
      <c r="CV240">
        <v>0</v>
      </c>
      <c r="CW240">
        <v>1678129954.5999999</v>
      </c>
      <c r="CX240">
        <v>0</v>
      </c>
      <c r="CY240">
        <v>1678124978.5</v>
      </c>
      <c r="CZ240" t="s">
        <v>356</v>
      </c>
      <c r="DA240">
        <v>1678124978.5</v>
      </c>
      <c r="DB240">
        <v>1678124958</v>
      </c>
      <c r="DC240">
        <v>13</v>
      </c>
      <c r="DD240">
        <v>-0.20300000000000001</v>
      </c>
      <c r="DE240">
        <v>-1.0999999999999999E-2</v>
      </c>
      <c r="DF240">
        <v>-7.2679999999999998</v>
      </c>
      <c r="DG240">
        <v>0.23699999999999999</v>
      </c>
      <c r="DH240">
        <v>791</v>
      </c>
      <c r="DI240">
        <v>32</v>
      </c>
      <c r="DJ240">
        <v>0.03</v>
      </c>
      <c r="DK240">
        <v>7.0000000000000007E-2</v>
      </c>
      <c r="DL240">
        <v>-18.897535000000001</v>
      </c>
      <c r="DM240">
        <v>-0.34224765478417918</v>
      </c>
      <c r="DN240">
        <v>5.2927325409470968E-2</v>
      </c>
      <c r="DO240">
        <v>0</v>
      </c>
      <c r="DP240">
        <v>0.74654667500000005</v>
      </c>
      <c r="DQ240">
        <v>1.217523827391794E-2</v>
      </c>
      <c r="DR240">
        <v>1.6854613817513021E-3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3.2965900000000001</v>
      </c>
      <c r="EB240">
        <v>2.6253000000000002</v>
      </c>
      <c r="EC240">
        <v>0.23788799999999999</v>
      </c>
      <c r="ED240">
        <v>0.23733899999999999</v>
      </c>
      <c r="EE240">
        <v>0.14099800000000001</v>
      </c>
      <c r="EF240">
        <v>0.13770499999999999</v>
      </c>
      <c r="EG240">
        <v>22959.5</v>
      </c>
      <c r="EH240">
        <v>23301</v>
      </c>
      <c r="EI240">
        <v>28040</v>
      </c>
      <c r="EJ240">
        <v>29419</v>
      </c>
      <c r="EK240">
        <v>33167.9</v>
      </c>
      <c r="EL240">
        <v>35223.699999999997</v>
      </c>
      <c r="EM240">
        <v>39597.699999999997</v>
      </c>
      <c r="EN240">
        <v>42046.5</v>
      </c>
      <c r="EO240">
        <v>2.2023299999999999</v>
      </c>
      <c r="EP240">
        <v>2.19828</v>
      </c>
      <c r="EQ240">
        <v>0.12096</v>
      </c>
      <c r="ER240">
        <v>0</v>
      </c>
      <c r="ES240">
        <v>30.956</v>
      </c>
      <c r="ET240">
        <v>999.9</v>
      </c>
      <c r="EU240">
        <v>73.2</v>
      </c>
      <c r="EV240">
        <v>33.4</v>
      </c>
      <c r="EW240">
        <v>37.379199999999997</v>
      </c>
      <c r="EX240">
        <v>56.621000000000002</v>
      </c>
      <c r="EY240">
        <v>-4.1746800000000004</v>
      </c>
      <c r="EZ240">
        <v>2</v>
      </c>
      <c r="FA240">
        <v>0.47271099999999999</v>
      </c>
      <c r="FB240">
        <v>0.20934900000000001</v>
      </c>
      <c r="FC240">
        <v>20.274100000000001</v>
      </c>
      <c r="FD240">
        <v>5.2193899999999998</v>
      </c>
      <c r="FE240">
        <v>12.0097</v>
      </c>
      <c r="FF240">
        <v>4.9863</v>
      </c>
      <c r="FG240">
        <v>3.2844500000000001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1.86229</v>
      </c>
      <c r="FN240">
        <v>1.86432</v>
      </c>
      <c r="FO240">
        <v>1.8603499999999999</v>
      </c>
      <c r="FP240">
        <v>1.86111</v>
      </c>
      <c r="FQ240">
        <v>1.8602000000000001</v>
      </c>
      <c r="FR240">
        <v>1.8619300000000001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-8.43</v>
      </c>
      <c r="GH240">
        <v>0.25600000000000001</v>
      </c>
      <c r="GI240">
        <v>-4.6300871571038451</v>
      </c>
      <c r="GJ240">
        <v>-4.6782648166075668E-3</v>
      </c>
      <c r="GK240">
        <v>2.0645039605938809E-6</v>
      </c>
      <c r="GL240">
        <v>-4.2957140779123221E-10</v>
      </c>
      <c r="GM240">
        <v>-8.3289933805379121E-2</v>
      </c>
      <c r="GN240">
        <v>6.7050777095108757E-4</v>
      </c>
      <c r="GO240">
        <v>6.3862846072479287E-4</v>
      </c>
      <c r="GP240">
        <v>-1.0801389653900339E-5</v>
      </c>
      <c r="GQ240">
        <v>6</v>
      </c>
      <c r="GR240">
        <v>2074</v>
      </c>
      <c r="GS240">
        <v>4</v>
      </c>
      <c r="GT240">
        <v>34</v>
      </c>
      <c r="GU240">
        <v>82.2</v>
      </c>
      <c r="GV240">
        <v>82.6</v>
      </c>
      <c r="GW240">
        <v>3.8256800000000002</v>
      </c>
      <c r="GX240">
        <v>2.50854</v>
      </c>
      <c r="GY240">
        <v>2.04834</v>
      </c>
      <c r="GZ240">
        <v>2.6220699999999999</v>
      </c>
      <c r="HA240">
        <v>2.1972700000000001</v>
      </c>
      <c r="HB240">
        <v>2.2631800000000002</v>
      </c>
      <c r="HC240">
        <v>38.624099999999999</v>
      </c>
      <c r="HD240">
        <v>14.1495</v>
      </c>
      <c r="HE240">
        <v>18</v>
      </c>
      <c r="HF240">
        <v>688.85199999999998</v>
      </c>
      <c r="HG240">
        <v>763.93700000000001</v>
      </c>
      <c r="HH240">
        <v>31.000399999999999</v>
      </c>
      <c r="HI240">
        <v>33.379300000000001</v>
      </c>
      <c r="HJ240">
        <v>30.000399999999999</v>
      </c>
      <c r="HK240">
        <v>33.295000000000002</v>
      </c>
      <c r="HL240">
        <v>33.306199999999997</v>
      </c>
      <c r="HM240">
        <v>76.500699999999995</v>
      </c>
      <c r="HN240">
        <v>9.7200199999999999</v>
      </c>
      <c r="HO240">
        <v>100</v>
      </c>
      <c r="HP240">
        <v>31</v>
      </c>
      <c r="HQ240">
        <v>1501.98</v>
      </c>
      <c r="HR240">
        <v>33.927</v>
      </c>
      <c r="HS240">
        <v>98.831400000000002</v>
      </c>
      <c r="HT240">
        <v>97.505499999999998</v>
      </c>
    </row>
    <row r="241" spans="1:228" x14ac:dyDescent="0.2">
      <c r="A241">
        <v>226</v>
      </c>
      <c r="B241">
        <v>1678129916.5999999</v>
      </c>
      <c r="C241">
        <v>898.59999990463257</v>
      </c>
      <c r="D241" t="s">
        <v>811</v>
      </c>
      <c r="E241" t="s">
        <v>812</v>
      </c>
      <c r="F241">
        <v>4</v>
      </c>
      <c r="G241">
        <v>1678129914.5999999</v>
      </c>
      <c r="H241">
        <f t="shared" si="102"/>
        <v>8.3377387474073558E-4</v>
      </c>
      <c r="I241">
        <f t="shared" si="103"/>
        <v>0.83377387474073561</v>
      </c>
      <c r="J241">
        <f t="shared" si="104"/>
        <v>8.6876650724384099</v>
      </c>
      <c r="K241">
        <f t="shared" si="105"/>
        <v>1476.187142857143</v>
      </c>
      <c r="L241">
        <f t="shared" si="106"/>
        <v>1182.8032837266153</v>
      </c>
      <c r="M241">
        <f t="shared" si="107"/>
        <v>119.7950132807601</v>
      </c>
      <c r="N241">
        <f t="shared" si="108"/>
        <v>149.50910334497539</v>
      </c>
      <c r="O241">
        <f t="shared" si="109"/>
        <v>5.3918888637398125E-2</v>
      </c>
      <c r="P241">
        <f t="shared" si="110"/>
        <v>2.7691565784070398</v>
      </c>
      <c r="Q241">
        <f t="shared" si="111"/>
        <v>5.3342360674037678E-2</v>
      </c>
      <c r="R241">
        <f t="shared" si="112"/>
        <v>3.3390260380737877E-2</v>
      </c>
      <c r="S241">
        <f t="shared" si="113"/>
        <v>226.13570709146521</v>
      </c>
      <c r="T241">
        <f t="shared" si="114"/>
        <v>34.028915386670384</v>
      </c>
      <c r="U241">
        <f t="shared" si="115"/>
        <v>32.920771428571427</v>
      </c>
      <c r="V241">
        <f t="shared" si="116"/>
        <v>5.0296600016777839</v>
      </c>
      <c r="W241">
        <f t="shared" si="117"/>
        <v>70.102593203057765</v>
      </c>
      <c r="X241">
        <f t="shared" si="118"/>
        <v>3.5133483963921499</v>
      </c>
      <c r="Y241">
        <f t="shared" si="119"/>
        <v>5.0117238690663779</v>
      </c>
      <c r="Z241">
        <f t="shared" si="120"/>
        <v>1.516311605285634</v>
      </c>
      <c r="AA241">
        <f t="shared" si="121"/>
        <v>-36.769427876066437</v>
      </c>
      <c r="AB241">
        <f t="shared" si="122"/>
        <v>-9.4842293109532534</v>
      </c>
      <c r="AC241">
        <f t="shared" si="123"/>
        <v>-0.78353311275779713</v>
      </c>
      <c r="AD241">
        <f t="shared" si="124"/>
        <v>179.09851679168773</v>
      </c>
      <c r="AE241">
        <f t="shared" si="125"/>
        <v>19.280083889448953</v>
      </c>
      <c r="AF241">
        <f t="shared" si="126"/>
        <v>0.83742787184628864</v>
      </c>
      <c r="AG241">
        <f t="shared" si="127"/>
        <v>8.6876650724384099</v>
      </c>
      <c r="AH241">
        <v>1546.3629972283779</v>
      </c>
      <c r="AI241">
        <v>1531.7754545454541</v>
      </c>
      <c r="AJ241">
        <v>1.694968040910809</v>
      </c>
      <c r="AK241">
        <v>60.624577214499709</v>
      </c>
      <c r="AL241">
        <f t="shared" si="128"/>
        <v>0.83377387474073561</v>
      </c>
      <c r="AM241">
        <v>33.94307471385342</v>
      </c>
      <c r="AN241">
        <v>34.686176969696973</v>
      </c>
      <c r="AO241">
        <v>-3.1890195971283338E-5</v>
      </c>
      <c r="AP241">
        <v>101.7342113738122</v>
      </c>
      <c r="AQ241">
        <v>11</v>
      </c>
      <c r="AR241">
        <v>2</v>
      </c>
      <c r="AS241">
        <f t="shared" si="129"/>
        <v>1</v>
      </c>
      <c r="AT241">
        <f t="shared" si="130"/>
        <v>0</v>
      </c>
      <c r="AU241">
        <f t="shared" si="131"/>
        <v>47401.110306870207</v>
      </c>
      <c r="AV241">
        <f t="shared" si="132"/>
        <v>1200.1114285714291</v>
      </c>
      <c r="AW241">
        <f t="shared" si="133"/>
        <v>1026.0199850214849</v>
      </c>
      <c r="AX241">
        <f t="shared" si="134"/>
        <v>0.85493726715262053</v>
      </c>
      <c r="AY241">
        <f t="shared" si="135"/>
        <v>0.18842892560455765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1678129914.5999999</v>
      </c>
      <c r="BF241">
        <v>1476.187142857143</v>
      </c>
      <c r="BG241">
        <v>1495.1242857142861</v>
      </c>
      <c r="BH241">
        <v>34.689257142857137</v>
      </c>
      <c r="BI241">
        <v>33.943100000000001</v>
      </c>
      <c r="BJ241">
        <v>1484.6185714285721</v>
      </c>
      <c r="BK241">
        <v>34.433242857142872</v>
      </c>
      <c r="BL241">
        <v>650.03314285714282</v>
      </c>
      <c r="BM241">
        <v>101.1807142857143</v>
      </c>
      <c r="BN241">
        <v>9.9874742857142845E-2</v>
      </c>
      <c r="BO241">
        <v>32.857242857142857</v>
      </c>
      <c r="BP241">
        <v>32.920771428571427</v>
      </c>
      <c r="BQ241">
        <v>999.89999999999986</v>
      </c>
      <c r="BR241">
        <v>0</v>
      </c>
      <c r="BS241">
        <v>0</v>
      </c>
      <c r="BT241">
        <v>9006.1614285714277</v>
      </c>
      <c r="BU241">
        <v>0</v>
      </c>
      <c r="BV241">
        <v>183.23585714285721</v>
      </c>
      <c r="BW241">
        <v>-18.936514285714281</v>
      </c>
      <c r="BX241">
        <v>1529.232857142857</v>
      </c>
      <c r="BY241">
        <v>1547.6557142857141</v>
      </c>
      <c r="BZ241">
        <v>0.74616028571428572</v>
      </c>
      <c r="CA241">
        <v>1495.1242857142861</v>
      </c>
      <c r="CB241">
        <v>33.943100000000001</v>
      </c>
      <c r="CC241">
        <v>3.509881428571429</v>
      </c>
      <c r="CD241">
        <v>3.4343842857142861</v>
      </c>
      <c r="CE241">
        <v>26.667614285714279</v>
      </c>
      <c r="CF241">
        <v>26.29881428571429</v>
      </c>
      <c r="CG241">
        <v>1200.1114285714291</v>
      </c>
      <c r="CH241">
        <v>0.50000842857142869</v>
      </c>
      <c r="CI241">
        <v>0.49999157142857142</v>
      </c>
      <c r="CJ241">
        <v>0</v>
      </c>
      <c r="CK241">
        <v>991.37342857142846</v>
      </c>
      <c r="CL241">
        <v>4.9990899999999998</v>
      </c>
      <c r="CM241">
        <v>10577.257142857139</v>
      </c>
      <c r="CN241">
        <v>9558.7585714285706</v>
      </c>
      <c r="CO241">
        <v>42.686999999999998</v>
      </c>
      <c r="CP241">
        <v>44.375</v>
      </c>
      <c r="CQ241">
        <v>43.383857142857153</v>
      </c>
      <c r="CR241">
        <v>43.625</v>
      </c>
      <c r="CS241">
        <v>44</v>
      </c>
      <c r="CT241">
        <v>597.56571428571419</v>
      </c>
      <c r="CU241">
        <v>597.54571428571421</v>
      </c>
      <c r="CV241">
        <v>0</v>
      </c>
      <c r="CW241">
        <v>1678129958.8</v>
      </c>
      <c r="CX241">
        <v>0</v>
      </c>
      <c r="CY241">
        <v>1678124978.5</v>
      </c>
      <c r="CZ241" t="s">
        <v>356</v>
      </c>
      <c r="DA241">
        <v>1678124978.5</v>
      </c>
      <c r="DB241">
        <v>1678124958</v>
      </c>
      <c r="DC241">
        <v>13</v>
      </c>
      <c r="DD241">
        <v>-0.20300000000000001</v>
      </c>
      <c r="DE241">
        <v>-1.0999999999999999E-2</v>
      </c>
      <c r="DF241">
        <v>-7.2679999999999998</v>
      </c>
      <c r="DG241">
        <v>0.23699999999999999</v>
      </c>
      <c r="DH241">
        <v>791</v>
      </c>
      <c r="DI241">
        <v>32</v>
      </c>
      <c r="DJ241">
        <v>0.03</v>
      </c>
      <c r="DK241">
        <v>7.0000000000000007E-2</v>
      </c>
      <c r="DL241">
        <v>-18.911860000000001</v>
      </c>
      <c r="DM241">
        <v>-0.19799999999997611</v>
      </c>
      <c r="DN241">
        <v>4.9525724628722283E-2</v>
      </c>
      <c r="DO241">
        <v>0</v>
      </c>
      <c r="DP241">
        <v>0.74708312499999996</v>
      </c>
      <c r="DQ241">
        <v>9.9806341463411219E-3</v>
      </c>
      <c r="DR241">
        <v>1.7283231061855911E-3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3.2962400000000001</v>
      </c>
      <c r="EB241">
        <v>2.6247600000000002</v>
      </c>
      <c r="EC241">
        <v>0.23851900000000001</v>
      </c>
      <c r="ED241">
        <v>0.237979</v>
      </c>
      <c r="EE241">
        <v>0.14097799999999999</v>
      </c>
      <c r="EF241">
        <v>0.13770499999999999</v>
      </c>
      <c r="EG241">
        <v>22940.5</v>
      </c>
      <c r="EH241">
        <v>23281.599999999999</v>
      </c>
      <c r="EI241">
        <v>28040.1</v>
      </c>
      <c r="EJ241">
        <v>29419.4</v>
      </c>
      <c r="EK241">
        <v>33168.400000000001</v>
      </c>
      <c r="EL241">
        <v>35224.1</v>
      </c>
      <c r="EM241">
        <v>39597.300000000003</v>
      </c>
      <c r="EN241">
        <v>42047.1</v>
      </c>
      <c r="EO241">
        <v>2.2018200000000001</v>
      </c>
      <c r="EP241">
        <v>2.19835</v>
      </c>
      <c r="EQ241">
        <v>0.121221</v>
      </c>
      <c r="ER241">
        <v>0</v>
      </c>
      <c r="ES241">
        <v>30.9587</v>
      </c>
      <c r="ET241">
        <v>999.9</v>
      </c>
      <c r="EU241">
        <v>73.2</v>
      </c>
      <c r="EV241">
        <v>33.4</v>
      </c>
      <c r="EW241">
        <v>37.381100000000004</v>
      </c>
      <c r="EX241">
        <v>56.470999999999997</v>
      </c>
      <c r="EY241">
        <v>-4.1706700000000003</v>
      </c>
      <c r="EZ241">
        <v>2</v>
      </c>
      <c r="FA241">
        <v>0.47292200000000001</v>
      </c>
      <c r="FB241">
        <v>0.20855099999999999</v>
      </c>
      <c r="FC241">
        <v>20.274100000000001</v>
      </c>
      <c r="FD241">
        <v>5.2178899999999997</v>
      </c>
      <c r="FE241">
        <v>12.0099</v>
      </c>
      <c r="FF241">
        <v>4.9851000000000001</v>
      </c>
      <c r="FG241">
        <v>3.2845499999999999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1.86229</v>
      </c>
      <c r="FN241">
        <v>1.86432</v>
      </c>
      <c r="FO241">
        <v>1.8603499999999999</v>
      </c>
      <c r="FP241">
        <v>1.86111</v>
      </c>
      <c r="FQ241">
        <v>1.8602000000000001</v>
      </c>
      <c r="FR241">
        <v>1.86192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-8.43</v>
      </c>
      <c r="GH241">
        <v>0.25600000000000001</v>
      </c>
      <c r="GI241">
        <v>-4.6300871571038451</v>
      </c>
      <c r="GJ241">
        <v>-4.6782648166075668E-3</v>
      </c>
      <c r="GK241">
        <v>2.0645039605938809E-6</v>
      </c>
      <c r="GL241">
        <v>-4.2957140779123221E-10</v>
      </c>
      <c r="GM241">
        <v>-8.3289933805379121E-2</v>
      </c>
      <c r="GN241">
        <v>6.7050777095108757E-4</v>
      </c>
      <c r="GO241">
        <v>6.3862846072479287E-4</v>
      </c>
      <c r="GP241">
        <v>-1.0801389653900339E-5</v>
      </c>
      <c r="GQ241">
        <v>6</v>
      </c>
      <c r="GR241">
        <v>2074</v>
      </c>
      <c r="GS241">
        <v>4</v>
      </c>
      <c r="GT241">
        <v>34</v>
      </c>
      <c r="GU241">
        <v>82.3</v>
      </c>
      <c r="GV241">
        <v>82.6</v>
      </c>
      <c r="GW241">
        <v>3.8391099999999998</v>
      </c>
      <c r="GX241">
        <v>2.50122</v>
      </c>
      <c r="GY241">
        <v>2.04834</v>
      </c>
      <c r="GZ241">
        <v>2.6220699999999999</v>
      </c>
      <c r="HA241">
        <v>2.1972700000000001</v>
      </c>
      <c r="HB241">
        <v>2.32178</v>
      </c>
      <c r="HC241">
        <v>38.624099999999999</v>
      </c>
      <c r="HD241">
        <v>14.2721</v>
      </c>
      <c r="HE241">
        <v>18</v>
      </c>
      <c r="HF241">
        <v>688.46500000000003</v>
      </c>
      <c r="HG241">
        <v>764.04600000000005</v>
      </c>
      <c r="HH241">
        <v>31.0001</v>
      </c>
      <c r="HI241">
        <v>33.382300000000001</v>
      </c>
      <c r="HJ241">
        <v>30.000299999999999</v>
      </c>
      <c r="HK241">
        <v>33.297199999999997</v>
      </c>
      <c r="HL241">
        <v>33.308999999999997</v>
      </c>
      <c r="HM241">
        <v>76.7667</v>
      </c>
      <c r="HN241">
        <v>9.7200199999999999</v>
      </c>
      <c r="HO241">
        <v>100</v>
      </c>
      <c r="HP241">
        <v>31</v>
      </c>
      <c r="HQ241">
        <v>1508.67</v>
      </c>
      <c r="HR241">
        <v>33.934100000000001</v>
      </c>
      <c r="HS241">
        <v>98.831000000000003</v>
      </c>
      <c r="HT241">
        <v>97.506799999999998</v>
      </c>
    </row>
    <row r="242" spans="1:228" x14ac:dyDescent="0.2">
      <c r="A242">
        <v>227</v>
      </c>
      <c r="B242">
        <v>1678129920.5999999</v>
      </c>
      <c r="C242">
        <v>902.59999990463257</v>
      </c>
      <c r="D242" t="s">
        <v>813</v>
      </c>
      <c r="E242" t="s">
        <v>814</v>
      </c>
      <c r="F242">
        <v>4</v>
      </c>
      <c r="G242">
        <v>1678129918.2874999</v>
      </c>
      <c r="H242">
        <f t="shared" si="102"/>
        <v>8.3541782548934764E-4</v>
      </c>
      <c r="I242">
        <f t="shared" si="103"/>
        <v>0.83541782548934762</v>
      </c>
      <c r="J242">
        <f t="shared" si="104"/>
        <v>8.4373081677902046</v>
      </c>
      <c r="K242">
        <f t="shared" si="105"/>
        <v>1482.38</v>
      </c>
      <c r="L242">
        <f t="shared" si="106"/>
        <v>1196.0532785387975</v>
      </c>
      <c r="M242">
        <f t="shared" si="107"/>
        <v>121.13412269103739</v>
      </c>
      <c r="N242">
        <f t="shared" si="108"/>
        <v>150.13277754157775</v>
      </c>
      <c r="O242">
        <f t="shared" si="109"/>
        <v>5.3894583518079554E-2</v>
      </c>
      <c r="P242">
        <f t="shared" si="110"/>
        <v>2.7647339222184439</v>
      </c>
      <c r="Q242">
        <f t="shared" si="111"/>
        <v>5.3317661421430927E-2</v>
      </c>
      <c r="R242">
        <f t="shared" si="112"/>
        <v>3.3374857825565041E-2</v>
      </c>
      <c r="S242">
        <f t="shared" si="113"/>
        <v>226.10659011048742</v>
      </c>
      <c r="T242">
        <f t="shared" si="114"/>
        <v>34.027163972728189</v>
      </c>
      <c r="U242">
        <f t="shared" si="115"/>
        <v>32.932587499999997</v>
      </c>
      <c r="V242">
        <f t="shared" si="116"/>
        <v>5.0330022068977174</v>
      </c>
      <c r="W242">
        <f t="shared" si="117"/>
        <v>70.108066359174586</v>
      </c>
      <c r="X242">
        <f t="shared" si="118"/>
        <v>3.5130584315762055</v>
      </c>
      <c r="Y242">
        <f t="shared" si="119"/>
        <v>5.010919019757667</v>
      </c>
      <c r="Z242">
        <f t="shared" si="120"/>
        <v>1.5199437753215119</v>
      </c>
      <c r="AA242">
        <f t="shared" si="121"/>
        <v>-36.84192610408023</v>
      </c>
      <c r="AB242">
        <f t="shared" si="122"/>
        <v>-11.655892613784218</v>
      </c>
      <c r="AC242">
        <f t="shared" si="123"/>
        <v>-0.96452636641740574</v>
      </c>
      <c r="AD242">
        <f t="shared" si="124"/>
        <v>176.64424502620557</v>
      </c>
      <c r="AE242">
        <f t="shared" si="125"/>
        <v>19.304531284429448</v>
      </c>
      <c r="AF242">
        <f t="shared" si="126"/>
        <v>0.83412230736187021</v>
      </c>
      <c r="AG242">
        <f t="shared" si="127"/>
        <v>8.4373081677902046</v>
      </c>
      <c r="AH242">
        <v>1553.361471601065</v>
      </c>
      <c r="AI242">
        <v>1538.807696969697</v>
      </c>
      <c r="AJ242">
        <v>1.7498549065347559</v>
      </c>
      <c r="AK242">
        <v>60.624577214499709</v>
      </c>
      <c r="AL242">
        <f t="shared" si="128"/>
        <v>0.83541782548934762</v>
      </c>
      <c r="AM242">
        <v>33.943869932776011</v>
      </c>
      <c r="AN242">
        <v>34.688256969696972</v>
      </c>
      <c r="AO242">
        <v>1.2712338733235059E-5</v>
      </c>
      <c r="AP242">
        <v>101.7342113738122</v>
      </c>
      <c r="AQ242">
        <v>11</v>
      </c>
      <c r="AR242">
        <v>2</v>
      </c>
      <c r="AS242">
        <f t="shared" si="129"/>
        <v>1</v>
      </c>
      <c r="AT242">
        <f t="shared" si="130"/>
        <v>0</v>
      </c>
      <c r="AU242">
        <f t="shared" si="131"/>
        <v>47279.813611641795</v>
      </c>
      <c r="AV242">
        <f t="shared" si="132"/>
        <v>1199.94875</v>
      </c>
      <c r="AW242">
        <f t="shared" si="133"/>
        <v>1025.8817010935168</v>
      </c>
      <c r="AX242">
        <f t="shared" si="134"/>
        <v>0.85493793055204792</v>
      </c>
      <c r="AY242">
        <f t="shared" si="135"/>
        <v>0.18843020596545262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1678129918.2874999</v>
      </c>
      <c r="BF242">
        <v>1482.38</v>
      </c>
      <c r="BG242">
        <v>1501.3425</v>
      </c>
      <c r="BH242">
        <v>34.687212500000001</v>
      </c>
      <c r="BI242">
        <v>33.943899999999999</v>
      </c>
      <c r="BJ242">
        <v>1490.82125</v>
      </c>
      <c r="BK242">
        <v>34.431212500000001</v>
      </c>
      <c r="BL242">
        <v>649.94650000000001</v>
      </c>
      <c r="BM242">
        <v>101.178375</v>
      </c>
      <c r="BN242">
        <v>9.9824612499999993E-2</v>
      </c>
      <c r="BO242">
        <v>32.854387500000001</v>
      </c>
      <c r="BP242">
        <v>32.932587499999997</v>
      </c>
      <c r="BQ242">
        <v>999.9</v>
      </c>
      <c r="BR242">
        <v>0</v>
      </c>
      <c r="BS242">
        <v>0</v>
      </c>
      <c r="BT242">
        <v>8982.89</v>
      </c>
      <c r="BU242">
        <v>0</v>
      </c>
      <c r="BV242">
        <v>179.9495</v>
      </c>
      <c r="BW242">
        <v>-18.960899999999999</v>
      </c>
      <c r="BX242">
        <v>1535.6475</v>
      </c>
      <c r="BY242">
        <v>1554.095</v>
      </c>
      <c r="BZ242">
        <v>0.74331150000000001</v>
      </c>
      <c r="CA242">
        <v>1501.3425</v>
      </c>
      <c r="CB242">
        <v>33.943899999999999</v>
      </c>
      <c r="CC242">
        <v>3.509595</v>
      </c>
      <c r="CD242">
        <v>3.4343887500000001</v>
      </c>
      <c r="CE242">
        <v>26.666225000000001</v>
      </c>
      <c r="CF242">
        <v>26.298825000000001</v>
      </c>
      <c r="CG242">
        <v>1199.94875</v>
      </c>
      <c r="CH242">
        <v>0.4999865</v>
      </c>
      <c r="CI242">
        <v>0.5000135</v>
      </c>
      <c r="CJ242">
        <v>0</v>
      </c>
      <c r="CK242">
        <v>991.33074999999997</v>
      </c>
      <c r="CL242">
        <v>4.9990899999999998</v>
      </c>
      <c r="CM242">
        <v>10574.762500000001</v>
      </c>
      <c r="CN242">
        <v>9557.4062499999982</v>
      </c>
      <c r="CO242">
        <v>42.686999999999998</v>
      </c>
      <c r="CP242">
        <v>44.375</v>
      </c>
      <c r="CQ242">
        <v>43.405999999999999</v>
      </c>
      <c r="CR242">
        <v>43.625</v>
      </c>
      <c r="CS242">
        <v>44</v>
      </c>
      <c r="CT242">
        <v>597.45749999999998</v>
      </c>
      <c r="CU242">
        <v>597.49125000000004</v>
      </c>
      <c r="CV242">
        <v>0</v>
      </c>
      <c r="CW242">
        <v>1678129962.4000001</v>
      </c>
      <c r="CX242">
        <v>0</v>
      </c>
      <c r="CY242">
        <v>1678124978.5</v>
      </c>
      <c r="CZ242" t="s">
        <v>356</v>
      </c>
      <c r="DA242">
        <v>1678124978.5</v>
      </c>
      <c r="DB242">
        <v>1678124958</v>
      </c>
      <c r="DC242">
        <v>13</v>
      </c>
      <c r="DD242">
        <v>-0.20300000000000001</v>
      </c>
      <c r="DE242">
        <v>-1.0999999999999999E-2</v>
      </c>
      <c r="DF242">
        <v>-7.2679999999999998</v>
      </c>
      <c r="DG242">
        <v>0.23699999999999999</v>
      </c>
      <c r="DH242">
        <v>791</v>
      </c>
      <c r="DI242">
        <v>32</v>
      </c>
      <c r="DJ242">
        <v>0.03</v>
      </c>
      <c r="DK242">
        <v>7.0000000000000007E-2</v>
      </c>
      <c r="DL242">
        <v>-18.924872499999999</v>
      </c>
      <c r="DM242">
        <v>-0.34616622889304233</v>
      </c>
      <c r="DN242">
        <v>5.5589032135395428E-2</v>
      </c>
      <c r="DO242">
        <v>0</v>
      </c>
      <c r="DP242">
        <v>0.74683662500000003</v>
      </c>
      <c r="DQ242">
        <v>-1.2149639774859229E-2</v>
      </c>
      <c r="DR242">
        <v>2.1198240809970461E-3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3.2966099999999998</v>
      </c>
      <c r="EB242">
        <v>2.6255600000000001</v>
      </c>
      <c r="EC242">
        <v>0.23915600000000001</v>
      </c>
      <c r="ED242">
        <v>0.23860899999999999</v>
      </c>
      <c r="EE242">
        <v>0.14097699999999999</v>
      </c>
      <c r="EF242">
        <v>0.137706</v>
      </c>
      <c r="EG242">
        <v>22921.3</v>
      </c>
      <c r="EH242">
        <v>23262.2</v>
      </c>
      <c r="EI242">
        <v>28040.1</v>
      </c>
      <c r="EJ242">
        <v>29419.200000000001</v>
      </c>
      <c r="EK242">
        <v>33168.800000000003</v>
      </c>
      <c r="EL242">
        <v>35224</v>
      </c>
      <c r="EM242">
        <v>39597.599999999999</v>
      </c>
      <c r="EN242">
        <v>42046.9</v>
      </c>
      <c r="EO242">
        <v>2.2021299999999999</v>
      </c>
      <c r="EP242">
        <v>2.19807</v>
      </c>
      <c r="EQ242">
        <v>0.12159300000000001</v>
      </c>
      <c r="ER242">
        <v>0</v>
      </c>
      <c r="ES242">
        <v>30.9602</v>
      </c>
      <c r="ET242">
        <v>999.9</v>
      </c>
      <c r="EU242">
        <v>73.2</v>
      </c>
      <c r="EV242">
        <v>33.4</v>
      </c>
      <c r="EW242">
        <v>37.380099999999999</v>
      </c>
      <c r="EX242">
        <v>56.500999999999998</v>
      </c>
      <c r="EY242">
        <v>-4.09856</v>
      </c>
      <c r="EZ242">
        <v>2</v>
      </c>
      <c r="FA242">
        <v>0.47313300000000003</v>
      </c>
      <c r="FB242">
        <v>0.206868</v>
      </c>
      <c r="FC242">
        <v>20.274100000000001</v>
      </c>
      <c r="FD242">
        <v>5.2198399999999996</v>
      </c>
      <c r="FE242">
        <v>12.0098</v>
      </c>
      <c r="FF242">
        <v>4.9863499999999998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1.8623099999999999</v>
      </c>
      <c r="FN242">
        <v>1.86432</v>
      </c>
      <c r="FO242">
        <v>1.8603499999999999</v>
      </c>
      <c r="FP242">
        <v>1.8611</v>
      </c>
      <c r="FQ242">
        <v>1.8602000000000001</v>
      </c>
      <c r="FR242">
        <v>1.86192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-8.44</v>
      </c>
      <c r="GH242">
        <v>0.25600000000000001</v>
      </c>
      <c r="GI242">
        <v>-4.6300871571038451</v>
      </c>
      <c r="GJ242">
        <v>-4.6782648166075668E-3</v>
      </c>
      <c r="GK242">
        <v>2.0645039605938809E-6</v>
      </c>
      <c r="GL242">
        <v>-4.2957140779123221E-10</v>
      </c>
      <c r="GM242">
        <v>-8.3289933805379121E-2</v>
      </c>
      <c r="GN242">
        <v>6.7050777095108757E-4</v>
      </c>
      <c r="GO242">
        <v>6.3862846072479287E-4</v>
      </c>
      <c r="GP242">
        <v>-1.0801389653900339E-5</v>
      </c>
      <c r="GQ242">
        <v>6</v>
      </c>
      <c r="GR242">
        <v>2074</v>
      </c>
      <c r="GS242">
        <v>4</v>
      </c>
      <c r="GT242">
        <v>34</v>
      </c>
      <c r="GU242">
        <v>82.4</v>
      </c>
      <c r="GV242">
        <v>82.7</v>
      </c>
      <c r="GW242">
        <v>3.8525399999999999</v>
      </c>
      <c r="GX242">
        <v>2.49268</v>
      </c>
      <c r="GY242">
        <v>2.04834</v>
      </c>
      <c r="GZ242">
        <v>2.6208499999999999</v>
      </c>
      <c r="HA242">
        <v>2.1972700000000001</v>
      </c>
      <c r="HB242">
        <v>2.34619</v>
      </c>
      <c r="HC242">
        <v>38.624099999999999</v>
      </c>
      <c r="HD242">
        <v>14.2371</v>
      </c>
      <c r="HE242">
        <v>18</v>
      </c>
      <c r="HF242">
        <v>688.74400000000003</v>
      </c>
      <c r="HG242">
        <v>763.80399999999997</v>
      </c>
      <c r="HH242">
        <v>30.999700000000001</v>
      </c>
      <c r="HI242">
        <v>33.384599999999999</v>
      </c>
      <c r="HJ242">
        <v>30.000399999999999</v>
      </c>
      <c r="HK242">
        <v>33.300199999999997</v>
      </c>
      <c r="HL242">
        <v>33.311199999999999</v>
      </c>
      <c r="HM242">
        <v>77.033199999999994</v>
      </c>
      <c r="HN242">
        <v>9.7200199999999999</v>
      </c>
      <c r="HO242">
        <v>100</v>
      </c>
      <c r="HP242">
        <v>31</v>
      </c>
      <c r="HQ242">
        <v>1515.35</v>
      </c>
      <c r="HR242">
        <v>33.926699999999997</v>
      </c>
      <c r="HS242">
        <v>98.831599999999995</v>
      </c>
      <c r="HT242">
        <v>97.506299999999996</v>
      </c>
    </row>
    <row r="243" spans="1:228" x14ac:dyDescent="0.2">
      <c r="A243">
        <v>228</v>
      </c>
      <c r="B243">
        <v>1678129924.5999999</v>
      </c>
      <c r="C243">
        <v>906.59999990463257</v>
      </c>
      <c r="D243" t="s">
        <v>815</v>
      </c>
      <c r="E243" t="s">
        <v>816</v>
      </c>
      <c r="F243">
        <v>4</v>
      </c>
      <c r="G243">
        <v>1678129922.5999999</v>
      </c>
      <c r="H243">
        <f t="shared" si="102"/>
        <v>8.3019112952608374E-4</v>
      </c>
      <c r="I243">
        <f t="shared" si="103"/>
        <v>0.83019112952608376</v>
      </c>
      <c r="J243">
        <f t="shared" si="104"/>
        <v>8.4514073240658689</v>
      </c>
      <c r="K243">
        <f t="shared" si="105"/>
        <v>1489.5728571428569</v>
      </c>
      <c r="L243">
        <f t="shared" si="106"/>
        <v>1201.7804346611265</v>
      </c>
      <c r="M243">
        <f t="shared" si="107"/>
        <v>121.7136465724997</v>
      </c>
      <c r="N243">
        <f t="shared" si="108"/>
        <v>150.86062233106412</v>
      </c>
      <c r="O243">
        <f t="shared" si="109"/>
        <v>5.3688211832602042E-2</v>
      </c>
      <c r="P243">
        <f t="shared" si="110"/>
        <v>2.7643588257159601</v>
      </c>
      <c r="Q243">
        <f t="shared" si="111"/>
        <v>5.311559743509988E-2</v>
      </c>
      <c r="R243">
        <f t="shared" si="112"/>
        <v>3.3248186509537231E-2</v>
      </c>
      <c r="S243">
        <f t="shared" si="113"/>
        <v>226.10814352240538</v>
      </c>
      <c r="T243">
        <f t="shared" si="114"/>
        <v>34.025949707983152</v>
      </c>
      <c r="U243">
        <f t="shared" si="115"/>
        <v>32.918585714285719</v>
      </c>
      <c r="V243">
        <f t="shared" si="116"/>
        <v>5.0290419786460889</v>
      </c>
      <c r="W243">
        <f t="shared" si="117"/>
        <v>70.114666107727331</v>
      </c>
      <c r="X243">
        <f t="shared" si="118"/>
        <v>3.5128354864486826</v>
      </c>
      <c r="Y243">
        <f t="shared" si="119"/>
        <v>5.0101293801376787</v>
      </c>
      <c r="Z243">
        <f t="shared" si="120"/>
        <v>1.5162064921974063</v>
      </c>
      <c r="AA243">
        <f t="shared" si="121"/>
        <v>-36.611428812100293</v>
      </c>
      <c r="AB243">
        <f t="shared" si="122"/>
        <v>-9.9851515718050088</v>
      </c>
      <c r="AC243">
        <f t="shared" si="123"/>
        <v>-0.82631638765467252</v>
      </c>
      <c r="AD243">
        <f t="shared" si="124"/>
        <v>178.68524675084541</v>
      </c>
      <c r="AE243">
        <f t="shared" si="125"/>
        <v>19.287095650828249</v>
      </c>
      <c r="AF243">
        <f t="shared" si="126"/>
        <v>0.8292902694348383</v>
      </c>
      <c r="AG243">
        <f t="shared" si="127"/>
        <v>8.4514073240658689</v>
      </c>
      <c r="AH243">
        <v>1560.2309204437749</v>
      </c>
      <c r="AI243">
        <v>1545.7075151515151</v>
      </c>
      <c r="AJ243">
        <v>1.738830936310801</v>
      </c>
      <c r="AK243">
        <v>60.624577214499709</v>
      </c>
      <c r="AL243">
        <f t="shared" si="128"/>
        <v>0.83019112952608376</v>
      </c>
      <c r="AM243">
        <v>33.945737566604237</v>
      </c>
      <c r="AN243">
        <v>34.68549757575758</v>
      </c>
      <c r="AO243">
        <v>-1.6148646152407681E-5</v>
      </c>
      <c r="AP243">
        <v>101.7342113738122</v>
      </c>
      <c r="AQ243">
        <v>11</v>
      </c>
      <c r="AR243">
        <v>2</v>
      </c>
      <c r="AS243">
        <f t="shared" si="129"/>
        <v>1</v>
      </c>
      <c r="AT243">
        <f t="shared" si="130"/>
        <v>0</v>
      </c>
      <c r="AU243">
        <f t="shared" si="131"/>
        <v>47269.921209860076</v>
      </c>
      <c r="AV243">
        <f t="shared" si="132"/>
        <v>1199.948571428572</v>
      </c>
      <c r="AW243">
        <f t="shared" si="133"/>
        <v>1025.8823707369982</v>
      </c>
      <c r="AX243">
        <f t="shared" si="134"/>
        <v>0.85493861584055786</v>
      </c>
      <c r="AY243">
        <f t="shared" si="135"/>
        <v>0.18843152857227655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1678129922.5999999</v>
      </c>
      <c r="BF243">
        <v>1489.5728571428569</v>
      </c>
      <c r="BG243">
        <v>1508.514285714286</v>
      </c>
      <c r="BH243">
        <v>34.685157142857143</v>
      </c>
      <c r="BI243">
        <v>33.946300000000001</v>
      </c>
      <c r="BJ243">
        <v>1498.0214285714289</v>
      </c>
      <c r="BK243">
        <v>34.429171428571422</v>
      </c>
      <c r="BL243">
        <v>650.07928571428567</v>
      </c>
      <c r="BM243">
        <v>101.17742857142861</v>
      </c>
      <c r="BN243">
        <v>0.10034485714285719</v>
      </c>
      <c r="BO243">
        <v>32.851585714285712</v>
      </c>
      <c r="BP243">
        <v>32.918585714285719</v>
      </c>
      <c r="BQ243">
        <v>999.89999999999986</v>
      </c>
      <c r="BR243">
        <v>0</v>
      </c>
      <c r="BS243">
        <v>0</v>
      </c>
      <c r="BT243">
        <v>8980.9842857142849</v>
      </c>
      <c r="BU243">
        <v>0</v>
      </c>
      <c r="BV243">
        <v>178.68171428571429</v>
      </c>
      <c r="BW243">
        <v>-18.939657142857151</v>
      </c>
      <c r="BX243">
        <v>1543.0957142857139</v>
      </c>
      <c r="BY243">
        <v>1561.522857142857</v>
      </c>
      <c r="BZ243">
        <v>0.73887357142857135</v>
      </c>
      <c r="CA243">
        <v>1508.514285714286</v>
      </c>
      <c r="CB243">
        <v>33.946300000000001</v>
      </c>
      <c r="CC243">
        <v>3.5093557142857139</v>
      </c>
      <c r="CD243">
        <v>3.4345971428571431</v>
      </c>
      <c r="CE243">
        <v>26.66505714285714</v>
      </c>
      <c r="CF243">
        <v>26.299857142857139</v>
      </c>
      <c r="CG243">
        <v>1199.948571428572</v>
      </c>
      <c r="CH243">
        <v>0.49996499999999999</v>
      </c>
      <c r="CI243">
        <v>0.50003500000000012</v>
      </c>
      <c r="CJ243">
        <v>0</v>
      </c>
      <c r="CK243">
        <v>991.37514285714281</v>
      </c>
      <c r="CL243">
        <v>4.9990899999999998</v>
      </c>
      <c r="CM243">
        <v>10573.67142857143</v>
      </c>
      <c r="CN243">
        <v>9557.3457142857133</v>
      </c>
      <c r="CO243">
        <v>42.686999999999998</v>
      </c>
      <c r="CP243">
        <v>44.375</v>
      </c>
      <c r="CQ243">
        <v>43.436999999999998</v>
      </c>
      <c r="CR243">
        <v>43.625</v>
      </c>
      <c r="CS243">
        <v>44</v>
      </c>
      <c r="CT243">
        <v>597.43000000000006</v>
      </c>
      <c r="CU243">
        <v>597.51857142857148</v>
      </c>
      <c r="CV243">
        <v>0</v>
      </c>
      <c r="CW243">
        <v>1678129966.5999999</v>
      </c>
      <c r="CX243">
        <v>0</v>
      </c>
      <c r="CY243">
        <v>1678124978.5</v>
      </c>
      <c r="CZ243" t="s">
        <v>356</v>
      </c>
      <c r="DA243">
        <v>1678124978.5</v>
      </c>
      <c r="DB243">
        <v>1678124958</v>
      </c>
      <c r="DC243">
        <v>13</v>
      </c>
      <c r="DD243">
        <v>-0.20300000000000001</v>
      </c>
      <c r="DE243">
        <v>-1.0999999999999999E-2</v>
      </c>
      <c r="DF243">
        <v>-7.2679999999999998</v>
      </c>
      <c r="DG243">
        <v>0.23699999999999999</v>
      </c>
      <c r="DH243">
        <v>791</v>
      </c>
      <c r="DI243">
        <v>32</v>
      </c>
      <c r="DJ243">
        <v>0.03</v>
      </c>
      <c r="DK243">
        <v>7.0000000000000007E-2</v>
      </c>
      <c r="DL243">
        <v>-18.942575000000001</v>
      </c>
      <c r="DM243">
        <v>-0.1103302063789756</v>
      </c>
      <c r="DN243">
        <v>4.4790321220103013E-2</v>
      </c>
      <c r="DO243">
        <v>0</v>
      </c>
      <c r="DP243">
        <v>0.74557150000000005</v>
      </c>
      <c r="DQ243">
        <v>-2.9474071294560471E-2</v>
      </c>
      <c r="DR243">
        <v>3.3082172464939481E-3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3.29657</v>
      </c>
      <c r="EB243">
        <v>2.6253099999999998</v>
      </c>
      <c r="EC243">
        <v>0.23979800000000001</v>
      </c>
      <c r="ED243">
        <v>0.23924100000000001</v>
      </c>
      <c r="EE243">
        <v>0.14097299999999999</v>
      </c>
      <c r="EF243">
        <v>0.13771700000000001</v>
      </c>
      <c r="EG243">
        <v>22902.3</v>
      </c>
      <c r="EH243">
        <v>23242.2</v>
      </c>
      <c r="EI243">
        <v>28040.7</v>
      </c>
      <c r="EJ243">
        <v>29418.6</v>
      </c>
      <c r="EK243">
        <v>33169.599999999999</v>
      </c>
      <c r="EL243">
        <v>35223</v>
      </c>
      <c r="EM243">
        <v>39598.400000000001</v>
      </c>
      <c r="EN243">
        <v>42046.2</v>
      </c>
      <c r="EO243">
        <v>2.2021700000000002</v>
      </c>
      <c r="EP243">
        <v>2.1981000000000002</v>
      </c>
      <c r="EQ243">
        <v>0.120588</v>
      </c>
      <c r="ER243">
        <v>0</v>
      </c>
      <c r="ES243">
        <v>30.959700000000002</v>
      </c>
      <c r="ET243">
        <v>999.9</v>
      </c>
      <c r="EU243">
        <v>73.2</v>
      </c>
      <c r="EV243">
        <v>33.4</v>
      </c>
      <c r="EW243">
        <v>37.375900000000001</v>
      </c>
      <c r="EX243">
        <v>56.530999999999999</v>
      </c>
      <c r="EY243">
        <v>-4.0945499999999999</v>
      </c>
      <c r="EZ243">
        <v>2</v>
      </c>
      <c r="FA243">
        <v>0.47338200000000002</v>
      </c>
      <c r="FB243">
        <v>0.204428</v>
      </c>
      <c r="FC243">
        <v>20.2742</v>
      </c>
      <c r="FD243">
        <v>5.2195400000000003</v>
      </c>
      <c r="FE243">
        <v>12.0098</v>
      </c>
      <c r="FF243">
        <v>4.98665</v>
      </c>
      <c r="FG243">
        <v>3.2846500000000001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1.86232</v>
      </c>
      <c r="FN243">
        <v>1.86432</v>
      </c>
      <c r="FO243">
        <v>1.8603499999999999</v>
      </c>
      <c r="FP243">
        <v>1.86111</v>
      </c>
      <c r="FQ243">
        <v>1.8602099999999999</v>
      </c>
      <c r="FR243">
        <v>1.8619399999999999</v>
      </c>
      <c r="FS243">
        <v>1.85853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-8.4600000000000009</v>
      </c>
      <c r="GH243">
        <v>0.25600000000000001</v>
      </c>
      <c r="GI243">
        <v>-4.6300871571038451</v>
      </c>
      <c r="GJ243">
        <v>-4.6782648166075668E-3</v>
      </c>
      <c r="GK243">
        <v>2.0645039605938809E-6</v>
      </c>
      <c r="GL243">
        <v>-4.2957140779123221E-10</v>
      </c>
      <c r="GM243">
        <v>-8.3289933805379121E-2</v>
      </c>
      <c r="GN243">
        <v>6.7050777095108757E-4</v>
      </c>
      <c r="GO243">
        <v>6.3862846072479287E-4</v>
      </c>
      <c r="GP243">
        <v>-1.0801389653900339E-5</v>
      </c>
      <c r="GQ243">
        <v>6</v>
      </c>
      <c r="GR243">
        <v>2074</v>
      </c>
      <c r="GS243">
        <v>4</v>
      </c>
      <c r="GT243">
        <v>34</v>
      </c>
      <c r="GU243">
        <v>82.4</v>
      </c>
      <c r="GV243">
        <v>82.8</v>
      </c>
      <c r="GW243">
        <v>3.8659699999999999</v>
      </c>
      <c r="GX243">
        <v>2.50244</v>
      </c>
      <c r="GY243">
        <v>2.04834</v>
      </c>
      <c r="GZ243">
        <v>2.6220699999999999</v>
      </c>
      <c r="HA243">
        <v>2.1972700000000001</v>
      </c>
      <c r="HB243">
        <v>2.3107899999999999</v>
      </c>
      <c r="HC243">
        <v>38.624099999999999</v>
      </c>
      <c r="HD243">
        <v>14.158300000000001</v>
      </c>
      <c r="HE243">
        <v>18</v>
      </c>
      <c r="HF243">
        <v>688.80200000000002</v>
      </c>
      <c r="HG243">
        <v>763.85699999999997</v>
      </c>
      <c r="HH243">
        <v>30.999500000000001</v>
      </c>
      <c r="HI243">
        <v>33.386800000000001</v>
      </c>
      <c r="HJ243">
        <v>30.000399999999999</v>
      </c>
      <c r="HK243">
        <v>33.301600000000001</v>
      </c>
      <c r="HL243">
        <v>33.313499999999998</v>
      </c>
      <c r="HM243">
        <v>77.298500000000004</v>
      </c>
      <c r="HN243">
        <v>9.7200199999999999</v>
      </c>
      <c r="HO243">
        <v>100</v>
      </c>
      <c r="HP243">
        <v>31</v>
      </c>
      <c r="HQ243">
        <v>1522.03</v>
      </c>
      <c r="HR243">
        <v>33.920499999999997</v>
      </c>
      <c r="HS243">
        <v>98.833600000000004</v>
      </c>
      <c r="HT243">
        <v>97.504599999999996</v>
      </c>
    </row>
    <row r="244" spans="1:228" x14ac:dyDescent="0.2">
      <c r="A244">
        <v>229</v>
      </c>
      <c r="B244">
        <v>1678129928.5999999</v>
      </c>
      <c r="C244">
        <v>910.59999990463257</v>
      </c>
      <c r="D244" t="s">
        <v>817</v>
      </c>
      <c r="E244" t="s">
        <v>818</v>
      </c>
      <c r="F244">
        <v>4</v>
      </c>
      <c r="G244">
        <v>1678129926.2874999</v>
      </c>
      <c r="H244">
        <f t="shared" si="102"/>
        <v>8.2438288170965279E-4</v>
      </c>
      <c r="I244">
        <f t="shared" si="103"/>
        <v>0.82438288170965279</v>
      </c>
      <c r="J244">
        <f t="shared" si="104"/>
        <v>8.8389902219392074</v>
      </c>
      <c r="K244">
        <f t="shared" si="105"/>
        <v>1495.6824999999999</v>
      </c>
      <c r="L244">
        <f t="shared" si="106"/>
        <v>1194.4841974488722</v>
      </c>
      <c r="M244">
        <f t="shared" si="107"/>
        <v>120.97445707033251</v>
      </c>
      <c r="N244">
        <f t="shared" si="108"/>
        <v>151.4790892784853</v>
      </c>
      <c r="O244">
        <f t="shared" si="109"/>
        <v>5.3327919105258671E-2</v>
      </c>
      <c r="P244">
        <f t="shared" si="110"/>
        <v>2.7689767716408622</v>
      </c>
      <c r="Q244">
        <f t="shared" si="111"/>
        <v>5.2763852257062947E-2</v>
      </c>
      <c r="R244">
        <f t="shared" si="112"/>
        <v>3.3027589547626024E-2</v>
      </c>
      <c r="S244">
        <f t="shared" si="113"/>
        <v>226.09797448699172</v>
      </c>
      <c r="T244">
        <f t="shared" si="114"/>
        <v>34.022267379939009</v>
      </c>
      <c r="U244">
        <f t="shared" si="115"/>
        <v>32.916350000000001</v>
      </c>
      <c r="V244">
        <f t="shared" si="116"/>
        <v>5.0284098861949724</v>
      </c>
      <c r="W244">
        <f t="shared" si="117"/>
        <v>70.126802489734956</v>
      </c>
      <c r="X244">
        <f t="shared" si="118"/>
        <v>3.5127720087575756</v>
      </c>
      <c r="Y244">
        <f t="shared" si="119"/>
        <v>5.009171791729373</v>
      </c>
      <c r="Z244">
        <f t="shared" si="120"/>
        <v>1.5156378774373969</v>
      </c>
      <c r="AA244">
        <f t="shared" si="121"/>
        <v>-36.355285083395685</v>
      </c>
      <c r="AB244">
        <f t="shared" si="122"/>
        <v>-10.175371323269136</v>
      </c>
      <c r="AC244">
        <f t="shared" si="123"/>
        <v>-0.8406303688997947</v>
      </c>
      <c r="AD244">
        <f t="shared" si="124"/>
        <v>178.72668771142713</v>
      </c>
      <c r="AE244">
        <f t="shared" si="125"/>
        <v>19.393270673011344</v>
      </c>
      <c r="AF244">
        <f t="shared" si="126"/>
        <v>0.82557744064952576</v>
      </c>
      <c r="AG244">
        <f t="shared" si="127"/>
        <v>8.8389902219392074</v>
      </c>
      <c r="AH244">
        <v>1567.2348796101919</v>
      </c>
      <c r="AI244">
        <v>1552.496969696969</v>
      </c>
      <c r="AJ244">
        <v>1.6963199107335241</v>
      </c>
      <c r="AK244">
        <v>60.624577214499709</v>
      </c>
      <c r="AL244">
        <f t="shared" si="128"/>
        <v>0.82438288170965279</v>
      </c>
      <c r="AM244">
        <v>33.949335202108159</v>
      </c>
      <c r="AN244">
        <v>34.683966060606053</v>
      </c>
      <c r="AO244">
        <v>-9.2050765440966708E-6</v>
      </c>
      <c r="AP244">
        <v>101.7342113738122</v>
      </c>
      <c r="AQ244">
        <v>11</v>
      </c>
      <c r="AR244">
        <v>2</v>
      </c>
      <c r="AS244">
        <f t="shared" si="129"/>
        <v>1</v>
      </c>
      <c r="AT244">
        <f t="shared" si="130"/>
        <v>0</v>
      </c>
      <c r="AU244">
        <f t="shared" si="131"/>
        <v>47397.541637132934</v>
      </c>
      <c r="AV244">
        <f t="shared" si="132"/>
        <v>1199.8924999999999</v>
      </c>
      <c r="AW244">
        <f t="shared" si="133"/>
        <v>1025.8346385942959</v>
      </c>
      <c r="AX244">
        <f t="shared" si="134"/>
        <v>0.85493878709492399</v>
      </c>
      <c r="AY244">
        <f t="shared" si="135"/>
        <v>0.18843185909320354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1678129926.2874999</v>
      </c>
      <c r="BF244">
        <v>1495.6824999999999</v>
      </c>
      <c r="BG244">
        <v>1514.7237500000001</v>
      </c>
      <c r="BH244">
        <v>34.684600000000003</v>
      </c>
      <c r="BI244">
        <v>33.948962499999993</v>
      </c>
      <c r="BJ244">
        <v>1504.14</v>
      </c>
      <c r="BK244">
        <v>34.4286125</v>
      </c>
      <c r="BL244">
        <v>650.00162499999999</v>
      </c>
      <c r="BM244">
        <v>101.17775</v>
      </c>
      <c r="BN244">
        <v>9.982012500000001E-2</v>
      </c>
      <c r="BO244">
        <v>32.848187499999987</v>
      </c>
      <c r="BP244">
        <v>32.916350000000001</v>
      </c>
      <c r="BQ244">
        <v>999.9</v>
      </c>
      <c r="BR244">
        <v>0</v>
      </c>
      <c r="BS244">
        <v>0</v>
      </c>
      <c r="BT244">
        <v>9005.4699999999993</v>
      </c>
      <c r="BU244">
        <v>0</v>
      </c>
      <c r="BV244">
        <v>179.99475000000001</v>
      </c>
      <c r="BW244">
        <v>-19.040737499999999</v>
      </c>
      <c r="BX244">
        <v>1549.4224999999999</v>
      </c>
      <c r="BY244">
        <v>1567.9549999999999</v>
      </c>
      <c r="BZ244">
        <v>0.73564437500000002</v>
      </c>
      <c r="CA244">
        <v>1514.7237500000001</v>
      </c>
      <c r="CB244">
        <v>33.948962499999993</v>
      </c>
      <c r="CC244">
        <v>3.5093162499999999</v>
      </c>
      <c r="CD244">
        <v>3.4348825000000001</v>
      </c>
      <c r="CE244">
        <v>26.664874999999999</v>
      </c>
      <c r="CF244">
        <v>26.301275</v>
      </c>
      <c r="CG244">
        <v>1199.8924999999999</v>
      </c>
      <c r="CH244">
        <v>0.499957125</v>
      </c>
      <c r="CI244">
        <v>0.500042875</v>
      </c>
      <c r="CJ244">
        <v>0</v>
      </c>
      <c r="CK244">
        <v>991.39449999999999</v>
      </c>
      <c r="CL244">
        <v>4.9990899999999998</v>
      </c>
      <c r="CM244">
        <v>10572.85</v>
      </c>
      <c r="CN244">
        <v>9556.8412500000013</v>
      </c>
      <c r="CO244">
        <v>42.686999999999998</v>
      </c>
      <c r="CP244">
        <v>44.375</v>
      </c>
      <c r="CQ244">
        <v>43.436999999999998</v>
      </c>
      <c r="CR244">
        <v>43.625</v>
      </c>
      <c r="CS244">
        <v>44</v>
      </c>
      <c r="CT244">
        <v>597.39499999999998</v>
      </c>
      <c r="CU244">
        <v>597.49750000000006</v>
      </c>
      <c r="CV244">
        <v>0</v>
      </c>
      <c r="CW244">
        <v>1678129970.8</v>
      </c>
      <c r="CX244">
        <v>0</v>
      </c>
      <c r="CY244">
        <v>1678124978.5</v>
      </c>
      <c r="CZ244" t="s">
        <v>356</v>
      </c>
      <c r="DA244">
        <v>1678124978.5</v>
      </c>
      <c r="DB244">
        <v>1678124958</v>
      </c>
      <c r="DC244">
        <v>13</v>
      </c>
      <c r="DD244">
        <v>-0.20300000000000001</v>
      </c>
      <c r="DE244">
        <v>-1.0999999999999999E-2</v>
      </c>
      <c r="DF244">
        <v>-7.2679999999999998</v>
      </c>
      <c r="DG244">
        <v>0.23699999999999999</v>
      </c>
      <c r="DH244">
        <v>791</v>
      </c>
      <c r="DI244">
        <v>32</v>
      </c>
      <c r="DJ244">
        <v>0.03</v>
      </c>
      <c r="DK244">
        <v>7.0000000000000007E-2</v>
      </c>
      <c r="DL244">
        <v>-18.961110000000001</v>
      </c>
      <c r="DM244">
        <v>-0.2012082551594391</v>
      </c>
      <c r="DN244">
        <v>5.1693441556932652E-2</v>
      </c>
      <c r="DO244">
        <v>0</v>
      </c>
      <c r="DP244">
        <v>0.74308882500000006</v>
      </c>
      <c r="DQ244">
        <v>-4.3871290806754351E-2</v>
      </c>
      <c r="DR244">
        <v>4.5652637102773187E-3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3.2963800000000001</v>
      </c>
      <c r="EB244">
        <v>2.6251600000000002</v>
      </c>
      <c r="EC244">
        <v>0.24041999999999999</v>
      </c>
      <c r="ED244">
        <v>0.239872</v>
      </c>
      <c r="EE244">
        <v>0.14097199999999999</v>
      </c>
      <c r="EF244">
        <v>0.137715</v>
      </c>
      <c r="EG244">
        <v>22882.9</v>
      </c>
      <c r="EH244">
        <v>23222.9</v>
      </c>
      <c r="EI244">
        <v>28040</v>
      </c>
      <c r="EJ244">
        <v>29418.6</v>
      </c>
      <c r="EK244">
        <v>33169.300000000003</v>
      </c>
      <c r="EL244">
        <v>35223</v>
      </c>
      <c r="EM244">
        <v>39598</v>
      </c>
      <c r="EN244">
        <v>42046.1</v>
      </c>
      <c r="EO244">
        <v>2.2022200000000001</v>
      </c>
      <c r="EP244">
        <v>2.1981199999999999</v>
      </c>
      <c r="EQ244">
        <v>0.12040099999999999</v>
      </c>
      <c r="ER244">
        <v>0</v>
      </c>
      <c r="ES244">
        <v>30.956299999999999</v>
      </c>
      <c r="ET244">
        <v>999.9</v>
      </c>
      <c r="EU244">
        <v>73.2</v>
      </c>
      <c r="EV244">
        <v>33.4</v>
      </c>
      <c r="EW244">
        <v>37.3767</v>
      </c>
      <c r="EX244">
        <v>56.470999999999997</v>
      </c>
      <c r="EY244">
        <v>-4.1226000000000003</v>
      </c>
      <c r="EZ244">
        <v>2</v>
      </c>
      <c r="FA244">
        <v>0.47356700000000002</v>
      </c>
      <c r="FB244">
        <v>0.20175899999999999</v>
      </c>
      <c r="FC244">
        <v>20.2743</v>
      </c>
      <c r="FD244">
        <v>5.2190899999999996</v>
      </c>
      <c r="FE244">
        <v>12.0099</v>
      </c>
      <c r="FF244">
        <v>4.9866999999999999</v>
      </c>
      <c r="FG244">
        <v>3.2846500000000001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1.86232</v>
      </c>
      <c r="FN244">
        <v>1.86432</v>
      </c>
      <c r="FO244">
        <v>1.8603499999999999</v>
      </c>
      <c r="FP244">
        <v>1.86111</v>
      </c>
      <c r="FQ244">
        <v>1.8602099999999999</v>
      </c>
      <c r="FR244">
        <v>1.86192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-8.4600000000000009</v>
      </c>
      <c r="GH244">
        <v>0.25590000000000002</v>
      </c>
      <c r="GI244">
        <v>-4.6300871571038451</v>
      </c>
      <c r="GJ244">
        <v>-4.6782648166075668E-3</v>
      </c>
      <c r="GK244">
        <v>2.0645039605938809E-6</v>
      </c>
      <c r="GL244">
        <v>-4.2957140779123221E-10</v>
      </c>
      <c r="GM244">
        <v>-8.3289933805379121E-2</v>
      </c>
      <c r="GN244">
        <v>6.7050777095108757E-4</v>
      </c>
      <c r="GO244">
        <v>6.3862846072479287E-4</v>
      </c>
      <c r="GP244">
        <v>-1.0801389653900339E-5</v>
      </c>
      <c r="GQ244">
        <v>6</v>
      </c>
      <c r="GR244">
        <v>2074</v>
      </c>
      <c r="GS244">
        <v>4</v>
      </c>
      <c r="GT244">
        <v>34</v>
      </c>
      <c r="GU244">
        <v>82.5</v>
      </c>
      <c r="GV244">
        <v>82.8</v>
      </c>
      <c r="GW244">
        <v>3.8793899999999999</v>
      </c>
      <c r="GX244">
        <v>2.5097700000000001</v>
      </c>
      <c r="GY244">
        <v>2.04834</v>
      </c>
      <c r="GZ244">
        <v>2.6196299999999999</v>
      </c>
      <c r="HA244">
        <v>2.1972700000000001</v>
      </c>
      <c r="HB244">
        <v>2.2717299999999998</v>
      </c>
      <c r="HC244">
        <v>38.624099999999999</v>
      </c>
      <c r="HD244">
        <v>14.1408</v>
      </c>
      <c r="HE244">
        <v>18</v>
      </c>
      <c r="HF244">
        <v>688.875</v>
      </c>
      <c r="HG244">
        <v>763.91</v>
      </c>
      <c r="HH244">
        <v>30.999400000000001</v>
      </c>
      <c r="HI244">
        <v>33.389000000000003</v>
      </c>
      <c r="HJ244">
        <v>30.000299999999999</v>
      </c>
      <c r="HK244">
        <v>33.304600000000001</v>
      </c>
      <c r="HL244">
        <v>33.3157</v>
      </c>
      <c r="HM244">
        <v>77.563800000000001</v>
      </c>
      <c r="HN244">
        <v>9.7200199999999999</v>
      </c>
      <c r="HO244">
        <v>100</v>
      </c>
      <c r="HP244">
        <v>31</v>
      </c>
      <c r="HQ244">
        <v>1528.7</v>
      </c>
      <c r="HR244">
        <v>33.9208</v>
      </c>
      <c r="HS244">
        <v>98.831900000000005</v>
      </c>
      <c r="HT244">
        <v>97.504400000000004</v>
      </c>
    </row>
    <row r="245" spans="1:228" x14ac:dyDescent="0.2">
      <c r="A245">
        <v>230</v>
      </c>
      <c r="B245">
        <v>1678129932.5999999</v>
      </c>
      <c r="C245">
        <v>914.59999990463257</v>
      </c>
      <c r="D245" t="s">
        <v>819</v>
      </c>
      <c r="E245" t="s">
        <v>820</v>
      </c>
      <c r="F245">
        <v>4</v>
      </c>
      <c r="G245">
        <v>1678129930.5999999</v>
      </c>
      <c r="H245">
        <f t="shared" si="102"/>
        <v>8.3245187701244216E-4</v>
      </c>
      <c r="I245">
        <f t="shared" si="103"/>
        <v>0.83245187701244217</v>
      </c>
      <c r="J245">
        <f t="shared" si="104"/>
        <v>8.6308694769030936</v>
      </c>
      <c r="K245">
        <f t="shared" si="105"/>
        <v>1502.778571428571</v>
      </c>
      <c r="L245">
        <f t="shared" si="106"/>
        <v>1210.3689130803225</v>
      </c>
      <c r="M245">
        <f t="shared" si="107"/>
        <v>122.58400200538804</v>
      </c>
      <c r="N245">
        <f t="shared" si="108"/>
        <v>152.19873000937619</v>
      </c>
      <c r="O245">
        <f t="shared" si="109"/>
        <v>5.3899906089916357E-2</v>
      </c>
      <c r="P245">
        <f t="shared" si="110"/>
        <v>2.766776206796564</v>
      </c>
      <c r="Q245">
        <f t="shared" si="111"/>
        <v>5.332329171409448E-2</v>
      </c>
      <c r="R245">
        <f t="shared" si="112"/>
        <v>3.3378349710065494E-2</v>
      </c>
      <c r="S245">
        <f t="shared" si="113"/>
        <v>226.126298663516</v>
      </c>
      <c r="T245">
        <f t="shared" si="114"/>
        <v>34.020529097596516</v>
      </c>
      <c r="U245">
        <f t="shared" si="115"/>
        <v>32.913514285714292</v>
      </c>
      <c r="V245">
        <f t="shared" si="116"/>
        <v>5.027608258155138</v>
      </c>
      <c r="W245">
        <f t="shared" si="117"/>
        <v>70.13719293391533</v>
      </c>
      <c r="X245">
        <f t="shared" si="118"/>
        <v>3.5131792044641812</v>
      </c>
      <c r="Y245">
        <f t="shared" si="119"/>
        <v>5.0090102804290577</v>
      </c>
      <c r="Z245">
        <f t="shared" si="120"/>
        <v>1.5144290536909568</v>
      </c>
      <c r="AA245">
        <f t="shared" si="121"/>
        <v>-36.711127776248702</v>
      </c>
      <c r="AB245">
        <f t="shared" si="122"/>
        <v>-9.829804720929797</v>
      </c>
      <c r="AC245">
        <f t="shared" si="123"/>
        <v>-0.81271395851847172</v>
      </c>
      <c r="AD245">
        <f t="shared" si="124"/>
        <v>178.77265220781905</v>
      </c>
      <c r="AE245">
        <f t="shared" si="125"/>
        <v>19.437876728343415</v>
      </c>
      <c r="AF245">
        <f t="shared" si="126"/>
        <v>0.83003177440038522</v>
      </c>
      <c r="AG245">
        <f t="shared" si="127"/>
        <v>8.6308694769030936</v>
      </c>
      <c r="AH245">
        <v>1574.055039400009</v>
      </c>
      <c r="AI245">
        <v>1559.394242424243</v>
      </c>
      <c r="AJ245">
        <v>1.7290763812424561</v>
      </c>
      <c r="AK245">
        <v>60.624577214499709</v>
      </c>
      <c r="AL245">
        <f t="shared" si="128"/>
        <v>0.83245187701244217</v>
      </c>
      <c r="AM245">
        <v>33.948381485906033</v>
      </c>
      <c r="AN245">
        <v>34.689952121212123</v>
      </c>
      <c r="AO245">
        <v>3.1958614809271691E-5</v>
      </c>
      <c r="AP245">
        <v>101.7342113738122</v>
      </c>
      <c r="AQ245">
        <v>11</v>
      </c>
      <c r="AR245">
        <v>2</v>
      </c>
      <c r="AS245">
        <f t="shared" si="129"/>
        <v>1</v>
      </c>
      <c r="AT245">
        <f t="shared" si="130"/>
        <v>0</v>
      </c>
      <c r="AU245">
        <f t="shared" si="131"/>
        <v>47337.056444566806</v>
      </c>
      <c r="AV245">
        <f t="shared" si="132"/>
        <v>1200.0571428571429</v>
      </c>
      <c r="AW245">
        <f t="shared" si="133"/>
        <v>1025.9739993075214</v>
      </c>
      <c r="AX245">
        <f t="shared" si="134"/>
        <v>0.85493762144096097</v>
      </c>
      <c r="AY245">
        <f t="shared" si="135"/>
        <v>0.18842960938105469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1678129930.5999999</v>
      </c>
      <c r="BF245">
        <v>1502.778571428571</v>
      </c>
      <c r="BG245">
        <v>1521.8728571428569</v>
      </c>
      <c r="BH245">
        <v>34.688400000000001</v>
      </c>
      <c r="BI245">
        <v>33.948785714285719</v>
      </c>
      <c r="BJ245">
        <v>1511.244285714286</v>
      </c>
      <c r="BK245">
        <v>34.432385714285722</v>
      </c>
      <c r="BL245">
        <v>649.99228571428569</v>
      </c>
      <c r="BM245">
        <v>101.1781428571428</v>
      </c>
      <c r="BN245">
        <v>0.10007131428571429</v>
      </c>
      <c r="BO245">
        <v>32.847614285714279</v>
      </c>
      <c r="BP245">
        <v>32.913514285714292</v>
      </c>
      <c r="BQ245">
        <v>999.89999999999986</v>
      </c>
      <c r="BR245">
        <v>0</v>
      </c>
      <c r="BS245">
        <v>0</v>
      </c>
      <c r="BT245">
        <v>8993.7485714285722</v>
      </c>
      <c r="BU245">
        <v>0</v>
      </c>
      <c r="BV245">
        <v>182.94300000000001</v>
      </c>
      <c r="BW245">
        <v>-19.09508571428572</v>
      </c>
      <c r="BX245">
        <v>1556.782857142857</v>
      </c>
      <c r="BY245">
        <v>1575.3528571428569</v>
      </c>
      <c r="BZ245">
        <v>0.73960700000000001</v>
      </c>
      <c r="CA245">
        <v>1521.8728571428569</v>
      </c>
      <c r="CB245">
        <v>33.948785714285719</v>
      </c>
      <c r="CC245">
        <v>3.5097100000000001</v>
      </c>
      <c r="CD245">
        <v>3.4348771428571432</v>
      </c>
      <c r="CE245">
        <v>26.666785714285719</v>
      </c>
      <c r="CF245">
        <v>26.30124285714286</v>
      </c>
      <c r="CG245">
        <v>1200.0571428571429</v>
      </c>
      <c r="CH245">
        <v>0.4999968571428573</v>
      </c>
      <c r="CI245">
        <v>0.50000314285714287</v>
      </c>
      <c r="CJ245">
        <v>0</v>
      </c>
      <c r="CK245">
        <v>991.21314285714277</v>
      </c>
      <c r="CL245">
        <v>4.9990899999999998</v>
      </c>
      <c r="CM245">
        <v>10574.071428571429</v>
      </c>
      <c r="CN245">
        <v>9558.31</v>
      </c>
      <c r="CO245">
        <v>42.686999999999998</v>
      </c>
      <c r="CP245">
        <v>44.428142857142859</v>
      </c>
      <c r="CQ245">
        <v>43.436999999999998</v>
      </c>
      <c r="CR245">
        <v>43.625</v>
      </c>
      <c r="CS245">
        <v>44</v>
      </c>
      <c r="CT245">
        <v>597.52428571428572</v>
      </c>
      <c r="CU245">
        <v>597.5328571428571</v>
      </c>
      <c r="CV245">
        <v>0</v>
      </c>
      <c r="CW245">
        <v>1678129974.4000001</v>
      </c>
      <c r="CX245">
        <v>0</v>
      </c>
      <c r="CY245">
        <v>1678124978.5</v>
      </c>
      <c r="CZ245" t="s">
        <v>356</v>
      </c>
      <c r="DA245">
        <v>1678124978.5</v>
      </c>
      <c r="DB245">
        <v>1678124958</v>
      </c>
      <c r="DC245">
        <v>13</v>
      </c>
      <c r="DD245">
        <v>-0.20300000000000001</v>
      </c>
      <c r="DE245">
        <v>-1.0999999999999999E-2</v>
      </c>
      <c r="DF245">
        <v>-7.2679999999999998</v>
      </c>
      <c r="DG245">
        <v>0.23699999999999999</v>
      </c>
      <c r="DH245">
        <v>791</v>
      </c>
      <c r="DI245">
        <v>32</v>
      </c>
      <c r="DJ245">
        <v>0.03</v>
      </c>
      <c r="DK245">
        <v>7.0000000000000007E-2</v>
      </c>
      <c r="DL245">
        <v>-18.986957499999999</v>
      </c>
      <c r="DM245">
        <v>-0.53917260787987387</v>
      </c>
      <c r="DN245">
        <v>6.9649077120590638E-2</v>
      </c>
      <c r="DO245">
        <v>0</v>
      </c>
      <c r="DP245">
        <v>0.7412299</v>
      </c>
      <c r="DQ245">
        <v>-3.9759016885554242E-2</v>
      </c>
      <c r="DR245">
        <v>4.4135785865893539E-3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3.29657</v>
      </c>
      <c r="EB245">
        <v>2.6253000000000002</v>
      </c>
      <c r="EC245">
        <v>0.241059</v>
      </c>
      <c r="ED245">
        <v>0.240506</v>
      </c>
      <c r="EE245">
        <v>0.140982</v>
      </c>
      <c r="EF245">
        <v>0.13772000000000001</v>
      </c>
      <c r="EG245">
        <v>22863.599999999999</v>
      </c>
      <c r="EH245">
        <v>23203.3</v>
      </c>
      <c r="EI245">
        <v>28040.1</v>
      </c>
      <c r="EJ245">
        <v>29418.400000000001</v>
      </c>
      <c r="EK245">
        <v>33169</v>
      </c>
      <c r="EL245">
        <v>35222.5</v>
      </c>
      <c r="EM245">
        <v>39598</v>
      </c>
      <c r="EN245">
        <v>42045.599999999999</v>
      </c>
      <c r="EO245">
        <v>2.2023000000000001</v>
      </c>
      <c r="EP245">
        <v>2.19807</v>
      </c>
      <c r="EQ245">
        <v>0.121444</v>
      </c>
      <c r="ER245">
        <v>0</v>
      </c>
      <c r="ES245">
        <v>30.9529</v>
      </c>
      <c r="ET245">
        <v>999.9</v>
      </c>
      <c r="EU245">
        <v>73.2</v>
      </c>
      <c r="EV245">
        <v>33.4</v>
      </c>
      <c r="EW245">
        <v>37.3842</v>
      </c>
      <c r="EX245">
        <v>56.411000000000001</v>
      </c>
      <c r="EY245">
        <v>-4.2828499999999998</v>
      </c>
      <c r="EZ245">
        <v>2</v>
      </c>
      <c r="FA245">
        <v>0.47389199999999998</v>
      </c>
      <c r="FB245">
        <v>0.199818</v>
      </c>
      <c r="FC245">
        <v>20.2743</v>
      </c>
      <c r="FD245">
        <v>5.2192400000000001</v>
      </c>
      <c r="FE245">
        <v>12.0099</v>
      </c>
      <c r="FF245">
        <v>4.9869000000000003</v>
      </c>
      <c r="FG245">
        <v>3.2845800000000001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1.8623000000000001</v>
      </c>
      <c r="FN245">
        <v>1.86432</v>
      </c>
      <c r="FO245">
        <v>1.8603499999999999</v>
      </c>
      <c r="FP245">
        <v>1.86111</v>
      </c>
      <c r="FQ245">
        <v>1.8602000000000001</v>
      </c>
      <c r="FR245">
        <v>1.8619300000000001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-8.48</v>
      </c>
      <c r="GH245">
        <v>0.25600000000000001</v>
      </c>
      <c r="GI245">
        <v>-4.6300871571038451</v>
      </c>
      <c r="GJ245">
        <v>-4.6782648166075668E-3</v>
      </c>
      <c r="GK245">
        <v>2.0645039605938809E-6</v>
      </c>
      <c r="GL245">
        <v>-4.2957140779123221E-10</v>
      </c>
      <c r="GM245">
        <v>-8.3289933805379121E-2</v>
      </c>
      <c r="GN245">
        <v>6.7050777095108757E-4</v>
      </c>
      <c r="GO245">
        <v>6.3862846072479287E-4</v>
      </c>
      <c r="GP245">
        <v>-1.0801389653900339E-5</v>
      </c>
      <c r="GQ245">
        <v>6</v>
      </c>
      <c r="GR245">
        <v>2074</v>
      </c>
      <c r="GS245">
        <v>4</v>
      </c>
      <c r="GT245">
        <v>34</v>
      </c>
      <c r="GU245">
        <v>82.6</v>
      </c>
      <c r="GV245">
        <v>82.9</v>
      </c>
      <c r="GW245">
        <v>3.8915999999999999</v>
      </c>
      <c r="GX245">
        <v>2.50244</v>
      </c>
      <c r="GY245">
        <v>2.04834</v>
      </c>
      <c r="GZ245">
        <v>2.6208499999999999</v>
      </c>
      <c r="HA245">
        <v>2.1972700000000001</v>
      </c>
      <c r="HB245">
        <v>2.3132299999999999</v>
      </c>
      <c r="HC245">
        <v>38.624099999999999</v>
      </c>
      <c r="HD245">
        <v>14.175800000000001</v>
      </c>
      <c r="HE245">
        <v>18</v>
      </c>
      <c r="HF245">
        <v>688.96900000000005</v>
      </c>
      <c r="HG245">
        <v>763.89200000000005</v>
      </c>
      <c r="HH245">
        <v>30.999500000000001</v>
      </c>
      <c r="HI245">
        <v>33.391300000000001</v>
      </c>
      <c r="HJ245">
        <v>30.000399999999999</v>
      </c>
      <c r="HK245">
        <v>33.307600000000001</v>
      </c>
      <c r="HL245">
        <v>33.318100000000001</v>
      </c>
      <c r="HM245">
        <v>77.828299999999999</v>
      </c>
      <c r="HN245">
        <v>9.7200199999999999</v>
      </c>
      <c r="HO245">
        <v>100</v>
      </c>
      <c r="HP245">
        <v>31</v>
      </c>
      <c r="HQ245">
        <v>1535.38</v>
      </c>
      <c r="HR245">
        <v>33.914700000000003</v>
      </c>
      <c r="HS245">
        <v>98.832099999999997</v>
      </c>
      <c r="HT245">
        <v>97.503500000000003</v>
      </c>
    </row>
    <row r="246" spans="1:228" x14ac:dyDescent="0.2">
      <c r="A246">
        <v>231</v>
      </c>
      <c r="B246">
        <v>1678129936.5999999</v>
      </c>
      <c r="C246">
        <v>918.59999990463257</v>
      </c>
      <c r="D246" t="s">
        <v>821</v>
      </c>
      <c r="E246" t="s">
        <v>822</v>
      </c>
      <c r="F246">
        <v>4</v>
      </c>
      <c r="G246">
        <v>1678129934.2874999</v>
      </c>
      <c r="H246">
        <f t="shared" si="102"/>
        <v>8.3338049245787482E-4</v>
      </c>
      <c r="I246">
        <f t="shared" si="103"/>
        <v>0.83338049245787482</v>
      </c>
      <c r="J246">
        <f t="shared" si="104"/>
        <v>8.7025393433339158</v>
      </c>
      <c r="K246">
        <f t="shared" si="105"/>
        <v>1508.9962499999999</v>
      </c>
      <c r="L246">
        <f t="shared" si="106"/>
        <v>1214.1748862180182</v>
      </c>
      <c r="M246">
        <f t="shared" si="107"/>
        <v>122.96860963600977</v>
      </c>
      <c r="N246">
        <f t="shared" si="108"/>
        <v>152.82738336521109</v>
      </c>
      <c r="O246">
        <f t="shared" si="109"/>
        <v>5.3881072850284664E-2</v>
      </c>
      <c r="P246">
        <f t="shared" si="110"/>
        <v>2.7672222406118254</v>
      </c>
      <c r="Q246">
        <f t="shared" si="111"/>
        <v>5.3304950837305923E-2</v>
      </c>
      <c r="R246">
        <f t="shared" si="112"/>
        <v>3.3366843122951989E-2</v>
      </c>
      <c r="S246">
        <f t="shared" si="113"/>
        <v>226.11065248499577</v>
      </c>
      <c r="T246">
        <f t="shared" si="114"/>
        <v>34.025797176968915</v>
      </c>
      <c r="U246">
        <f t="shared" si="115"/>
        <v>32.922362499999998</v>
      </c>
      <c r="V246">
        <f t="shared" si="116"/>
        <v>5.0301099276515506</v>
      </c>
      <c r="W246">
        <f t="shared" si="117"/>
        <v>70.120782454759123</v>
      </c>
      <c r="X246">
        <f t="shared" si="118"/>
        <v>3.5135029323340636</v>
      </c>
      <c r="Y246">
        <f t="shared" si="119"/>
        <v>5.0106442189245719</v>
      </c>
      <c r="Z246">
        <f t="shared" si="120"/>
        <v>1.516606995317487</v>
      </c>
      <c r="AA246">
        <f t="shared" si="121"/>
        <v>-36.752079717392277</v>
      </c>
      <c r="AB246">
        <f t="shared" si="122"/>
        <v>-10.286408170803016</v>
      </c>
      <c r="AC246">
        <f t="shared" si="123"/>
        <v>-0.85038926231592182</v>
      </c>
      <c r="AD246">
        <f t="shared" si="124"/>
        <v>178.22177533448453</v>
      </c>
      <c r="AE246">
        <f t="shared" si="125"/>
        <v>19.462735973180141</v>
      </c>
      <c r="AF246">
        <f t="shared" si="126"/>
        <v>0.83100996202166555</v>
      </c>
      <c r="AG246">
        <f t="shared" si="127"/>
        <v>8.7025393433339158</v>
      </c>
      <c r="AH246">
        <v>1581.083666636551</v>
      </c>
      <c r="AI246">
        <v>1566.352606060605</v>
      </c>
      <c r="AJ246">
        <v>1.7297727717127289</v>
      </c>
      <c r="AK246">
        <v>60.624577214499709</v>
      </c>
      <c r="AL246">
        <f t="shared" si="128"/>
        <v>0.83338049245787482</v>
      </c>
      <c r="AM246">
        <v>33.951419898587901</v>
      </c>
      <c r="AN246">
        <v>34.693855757575747</v>
      </c>
      <c r="AO246">
        <v>2.004876319423021E-5</v>
      </c>
      <c r="AP246">
        <v>101.7342113738122</v>
      </c>
      <c r="AQ246">
        <v>11</v>
      </c>
      <c r="AR246">
        <v>2</v>
      </c>
      <c r="AS246">
        <f t="shared" si="129"/>
        <v>1</v>
      </c>
      <c r="AT246">
        <f t="shared" si="130"/>
        <v>0</v>
      </c>
      <c r="AU246">
        <f t="shared" si="131"/>
        <v>47348.43062563314</v>
      </c>
      <c r="AV246">
        <f t="shared" si="132"/>
        <v>1199.9737500000001</v>
      </c>
      <c r="AW246">
        <f t="shared" si="133"/>
        <v>1025.9027385932623</v>
      </c>
      <c r="AX246">
        <f t="shared" si="134"/>
        <v>0.85493765058882509</v>
      </c>
      <c r="AY246">
        <f t="shared" si="135"/>
        <v>0.18842966563643226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1678129934.2874999</v>
      </c>
      <c r="BF246">
        <v>1508.9962499999999</v>
      </c>
      <c r="BG246">
        <v>1528.1187500000001</v>
      </c>
      <c r="BH246">
        <v>34.691837499999998</v>
      </c>
      <c r="BI246">
        <v>33.951387500000003</v>
      </c>
      <c r="BJ246">
        <v>1517.4725000000001</v>
      </c>
      <c r="BK246">
        <v>34.435812499999997</v>
      </c>
      <c r="BL246">
        <v>650.02150000000006</v>
      </c>
      <c r="BM246">
        <v>101.17749999999999</v>
      </c>
      <c r="BN246">
        <v>0.100010375</v>
      </c>
      <c r="BO246">
        <v>32.853412499999997</v>
      </c>
      <c r="BP246">
        <v>32.922362499999998</v>
      </c>
      <c r="BQ246">
        <v>999.9</v>
      </c>
      <c r="BR246">
        <v>0</v>
      </c>
      <c r="BS246">
        <v>0</v>
      </c>
      <c r="BT246">
        <v>8996.1737499999981</v>
      </c>
      <c r="BU246">
        <v>0</v>
      </c>
      <c r="BV246">
        <v>186.122625</v>
      </c>
      <c r="BW246">
        <v>-19.1243625</v>
      </c>
      <c r="BX246">
        <v>1563.2275</v>
      </c>
      <c r="BY246">
        <v>1581.8262500000001</v>
      </c>
      <c r="BZ246">
        <v>0.74045762500000012</v>
      </c>
      <c r="CA246">
        <v>1528.1187500000001</v>
      </c>
      <c r="CB246">
        <v>33.951387500000003</v>
      </c>
      <c r="CC246">
        <v>3.5100324999999999</v>
      </c>
      <c r="CD246">
        <v>3.4351150000000001</v>
      </c>
      <c r="CE246">
        <v>26.668324999999999</v>
      </c>
      <c r="CF246">
        <v>26.302412499999999</v>
      </c>
      <c r="CG246">
        <v>1199.9737500000001</v>
      </c>
      <c r="CH246">
        <v>0.49999687500000012</v>
      </c>
      <c r="CI246">
        <v>0.5000031250000001</v>
      </c>
      <c r="CJ246">
        <v>0</v>
      </c>
      <c r="CK246">
        <v>991.46250000000009</v>
      </c>
      <c r="CL246">
        <v>4.9990899999999998</v>
      </c>
      <c r="CM246">
        <v>10572.5</v>
      </c>
      <c r="CN246">
        <v>9557.6312499999985</v>
      </c>
      <c r="CO246">
        <v>42.686999999999998</v>
      </c>
      <c r="CP246">
        <v>44.382750000000001</v>
      </c>
      <c r="CQ246">
        <v>43.436999999999998</v>
      </c>
      <c r="CR246">
        <v>43.625</v>
      </c>
      <c r="CS246">
        <v>44</v>
      </c>
      <c r="CT246">
        <v>597.48125000000005</v>
      </c>
      <c r="CU246">
        <v>597.49249999999995</v>
      </c>
      <c r="CV246">
        <v>0</v>
      </c>
      <c r="CW246">
        <v>1678129978.5999999</v>
      </c>
      <c r="CX246">
        <v>0</v>
      </c>
      <c r="CY246">
        <v>1678124978.5</v>
      </c>
      <c r="CZ246" t="s">
        <v>356</v>
      </c>
      <c r="DA246">
        <v>1678124978.5</v>
      </c>
      <c r="DB246">
        <v>1678124958</v>
      </c>
      <c r="DC246">
        <v>13</v>
      </c>
      <c r="DD246">
        <v>-0.20300000000000001</v>
      </c>
      <c r="DE246">
        <v>-1.0999999999999999E-2</v>
      </c>
      <c r="DF246">
        <v>-7.2679999999999998</v>
      </c>
      <c r="DG246">
        <v>0.23699999999999999</v>
      </c>
      <c r="DH246">
        <v>791</v>
      </c>
      <c r="DI246">
        <v>32</v>
      </c>
      <c r="DJ246">
        <v>0.03</v>
      </c>
      <c r="DK246">
        <v>7.0000000000000007E-2</v>
      </c>
      <c r="DL246">
        <v>-19.0247575</v>
      </c>
      <c r="DM246">
        <v>-0.60841463414629049</v>
      </c>
      <c r="DN246">
        <v>7.2463245467961068E-2</v>
      </c>
      <c r="DO246">
        <v>0</v>
      </c>
      <c r="DP246">
        <v>0.73966512499999992</v>
      </c>
      <c r="DQ246">
        <v>-1.3444559099438589E-2</v>
      </c>
      <c r="DR246">
        <v>2.8137638599170138E-3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3.2963300000000002</v>
      </c>
      <c r="EB246">
        <v>2.62521</v>
      </c>
      <c r="EC246">
        <v>0.24168500000000001</v>
      </c>
      <c r="ED246">
        <v>0.24113100000000001</v>
      </c>
      <c r="EE246">
        <v>0.14099400000000001</v>
      </c>
      <c r="EF246">
        <v>0.13772200000000001</v>
      </c>
      <c r="EG246">
        <v>22843.9</v>
      </c>
      <c r="EH246">
        <v>23184</v>
      </c>
      <c r="EI246">
        <v>28039.1</v>
      </c>
      <c r="EJ246">
        <v>29418.3</v>
      </c>
      <c r="EK246">
        <v>33167.4</v>
      </c>
      <c r="EL246">
        <v>35222.300000000003</v>
      </c>
      <c r="EM246">
        <v>39596.699999999997</v>
      </c>
      <c r="EN246">
        <v>42045.5</v>
      </c>
      <c r="EO246">
        <v>2.2021500000000001</v>
      </c>
      <c r="EP246">
        <v>2.1982300000000001</v>
      </c>
      <c r="EQ246">
        <v>0.121333</v>
      </c>
      <c r="ER246">
        <v>0</v>
      </c>
      <c r="ES246">
        <v>30.952100000000002</v>
      </c>
      <c r="ET246">
        <v>999.9</v>
      </c>
      <c r="EU246">
        <v>73.2</v>
      </c>
      <c r="EV246">
        <v>33.4</v>
      </c>
      <c r="EW246">
        <v>37.377600000000001</v>
      </c>
      <c r="EX246">
        <v>56.741</v>
      </c>
      <c r="EY246">
        <v>-4.18269</v>
      </c>
      <c r="EZ246">
        <v>2</v>
      </c>
      <c r="FA246">
        <v>0.47404499999999999</v>
      </c>
      <c r="FB246">
        <v>0.20097999999999999</v>
      </c>
      <c r="FC246">
        <v>20.2743</v>
      </c>
      <c r="FD246">
        <v>5.2187900000000003</v>
      </c>
      <c r="FE246">
        <v>12.0098</v>
      </c>
      <c r="FF246">
        <v>4.9867499999999998</v>
      </c>
      <c r="FG246">
        <v>3.2845499999999999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1.86233</v>
      </c>
      <c r="FN246">
        <v>1.86432</v>
      </c>
      <c r="FO246">
        <v>1.8603499999999999</v>
      </c>
      <c r="FP246">
        <v>1.86111</v>
      </c>
      <c r="FQ246">
        <v>1.8602099999999999</v>
      </c>
      <c r="FR246">
        <v>1.86198</v>
      </c>
      <c r="FS246">
        <v>1.85853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-8.48</v>
      </c>
      <c r="GH246">
        <v>0.25609999999999999</v>
      </c>
      <c r="GI246">
        <v>-4.6300871571038451</v>
      </c>
      <c r="GJ246">
        <v>-4.6782648166075668E-3</v>
      </c>
      <c r="GK246">
        <v>2.0645039605938809E-6</v>
      </c>
      <c r="GL246">
        <v>-4.2957140779123221E-10</v>
      </c>
      <c r="GM246">
        <v>-8.3289933805379121E-2</v>
      </c>
      <c r="GN246">
        <v>6.7050777095108757E-4</v>
      </c>
      <c r="GO246">
        <v>6.3862846072479287E-4</v>
      </c>
      <c r="GP246">
        <v>-1.0801389653900339E-5</v>
      </c>
      <c r="GQ246">
        <v>6</v>
      </c>
      <c r="GR246">
        <v>2074</v>
      </c>
      <c r="GS246">
        <v>4</v>
      </c>
      <c r="GT246">
        <v>34</v>
      </c>
      <c r="GU246">
        <v>82.6</v>
      </c>
      <c r="GV246">
        <v>83</v>
      </c>
      <c r="GW246">
        <v>3.90503</v>
      </c>
      <c r="GX246">
        <v>2.49756</v>
      </c>
      <c r="GY246">
        <v>2.04834</v>
      </c>
      <c r="GZ246">
        <v>2.6208499999999999</v>
      </c>
      <c r="HA246">
        <v>2.1972700000000001</v>
      </c>
      <c r="HB246">
        <v>2.31934</v>
      </c>
      <c r="HC246">
        <v>38.624099999999999</v>
      </c>
      <c r="HD246">
        <v>14.193300000000001</v>
      </c>
      <c r="HE246">
        <v>18</v>
      </c>
      <c r="HF246">
        <v>688.86199999999997</v>
      </c>
      <c r="HG246">
        <v>764.07399999999996</v>
      </c>
      <c r="HH246">
        <v>31</v>
      </c>
      <c r="HI246">
        <v>33.393500000000003</v>
      </c>
      <c r="HJ246">
        <v>30.0002</v>
      </c>
      <c r="HK246">
        <v>33.309100000000001</v>
      </c>
      <c r="HL246">
        <v>33.320900000000002</v>
      </c>
      <c r="HM246">
        <v>78.092799999999997</v>
      </c>
      <c r="HN246">
        <v>9.7200199999999999</v>
      </c>
      <c r="HO246">
        <v>100</v>
      </c>
      <c r="HP246">
        <v>31</v>
      </c>
      <c r="HQ246">
        <v>1542.06</v>
      </c>
      <c r="HR246">
        <v>33.900500000000001</v>
      </c>
      <c r="HS246">
        <v>98.828699999999998</v>
      </c>
      <c r="HT246">
        <v>97.503100000000003</v>
      </c>
    </row>
    <row r="247" spans="1:228" x14ac:dyDescent="0.2">
      <c r="A247">
        <v>232</v>
      </c>
      <c r="B247">
        <v>1678129940.5999999</v>
      </c>
      <c r="C247">
        <v>922.59999990463257</v>
      </c>
      <c r="D247" t="s">
        <v>823</v>
      </c>
      <c r="E247" t="s">
        <v>824</v>
      </c>
      <c r="F247">
        <v>4</v>
      </c>
      <c r="G247">
        <v>1678129938.5999999</v>
      </c>
      <c r="H247">
        <f t="shared" si="102"/>
        <v>8.3731642640864478E-4</v>
      </c>
      <c r="I247">
        <f t="shared" si="103"/>
        <v>0.83731642640864479</v>
      </c>
      <c r="J247">
        <f t="shared" si="104"/>
        <v>8.7814170170998676</v>
      </c>
      <c r="K247">
        <f t="shared" si="105"/>
        <v>1516.16</v>
      </c>
      <c r="L247">
        <f t="shared" si="106"/>
        <v>1220.4896301629767</v>
      </c>
      <c r="M247">
        <f t="shared" si="107"/>
        <v>123.60718915225424</v>
      </c>
      <c r="N247">
        <f t="shared" si="108"/>
        <v>153.55171504411427</v>
      </c>
      <c r="O247">
        <f t="shared" si="109"/>
        <v>5.4220796525337116E-2</v>
      </c>
      <c r="P247">
        <f t="shared" si="110"/>
        <v>2.7648491508090709</v>
      </c>
      <c r="Q247">
        <f t="shared" si="111"/>
        <v>5.3636934170010371E-2</v>
      </c>
      <c r="R247">
        <f t="shared" si="112"/>
        <v>3.3575017567374486E-2</v>
      </c>
      <c r="S247">
        <f t="shared" si="113"/>
        <v>226.10358352303004</v>
      </c>
      <c r="T247">
        <f t="shared" si="114"/>
        <v>34.030276364525804</v>
      </c>
      <c r="U247">
        <f t="shared" si="115"/>
        <v>32.916385714285717</v>
      </c>
      <c r="V247">
        <f t="shared" si="116"/>
        <v>5.0284199829751266</v>
      </c>
      <c r="W247">
        <f t="shared" si="117"/>
        <v>70.113971508429046</v>
      </c>
      <c r="X247">
        <f t="shared" si="118"/>
        <v>3.5140852368096942</v>
      </c>
      <c r="Y247">
        <f t="shared" si="119"/>
        <v>5.0119614696012951</v>
      </c>
      <c r="Z247">
        <f t="shared" si="120"/>
        <v>1.5143347461654324</v>
      </c>
      <c r="AA247">
        <f t="shared" si="121"/>
        <v>-36.925654404621234</v>
      </c>
      <c r="AB247">
        <f t="shared" si="122"/>
        <v>-8.6901133144952656</v>
      </c>
      <c r="AC247">
        <f t="shared" si="123"/>
        <v>-0.71903374755271243</v>
      </c>
      <c r="AD247">
        <f t="shared" si="124"/>
        <v>179.76878205636081</v>
      </c>
      <c r="AE247">
        <f t="shared" si="125"/>
        <v>19.461652159389647</v>
      </c>
      <c r="AF247">
        <f t="shared" si="126"/>
        <v>0.83572250137535908</v>
      </c>
      <c r="AG247">
        <f t="shared" si="127"/>
        <v>8.7814170170998676</v>
      </c>
      <c r="AH247">
        <v>1588.0011359395501</v>
      </c>
      <c r="AI247">
        <v>1573.23503030303</v>
      </c>
      <c r="AJ247">
        <v>1.718794822866978</v>
      </c>
      <c r="AK247">
        <v>60.624577214499709</v>
      </c>
      <c r="AL247">
        <f t="shared" si="128"/>
        <v>0.83731642640864479</v>
      </c>
      <c r="AM247">
        <v>33.95327159887195</v>
      </c>
      <c r="AN247">
        <v>34.699205454545449</v>
      </c>
      <c r="AO247">
        <v>2.5191394345129081E-5</v>
      </c>
      <c r="AP247">
        <v>101.7342113738122</v>
      </c>
      <c r="AQ247">
        <v>11</v>
      </c>
      <c r="AR247">
        <v>2</v>
      </c>
      <c r="AS247">
        <f t="shared" si="129"/>
        <v>1</v>
      </c>
      <c r="AT247">
        <f t="shared" si="130"/>
        <v>0</v>
      </c>
      <c r="AU247">
        <f t="shared" si="131"/>
        <v>47282.399593464936</v>
      </c>
      <c r="AV247">
        <f t="shared" si="132"/>
        <v>1199.92</v>
      </c>
      <c r="AW247">
        <f t="shared" si="133"/>
        <v>1025.8583707373214</v>
      </c>
      <c r="AX247">
        <f t="shared" si="134"/>
        <v>0.85493897154587073</v>
      </c>
      <c r="AY247">
        <f t="shared" si="135"/>
        <v>0.18843221508353059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1678129938.5999999</v>
      </c>
      <c r="BF247">
        <v>1516.16</v>
      </c>
      <c r="BG247">
        <v>1535.2942857142859</v>
      </c>
      <c r="BH247">
        <v>34.697857142857153</v>
      </c>
      <c r="BI247">
        <v>33.953185714285723</v>
      </c>
      <c r="BJ247">
        <v>1524.6471428571431</v>
      </c>
      <c r="BK247">
        <v>34.441785714285707</v>
      </c>
      <c r="BL247">
        <v>649.99785714285724</v>
      </c>
      <c r="BM247">
        <v>101.17657142857141</v>
      </c>
      <c r="BN247">
        <v>0.1001507142857143</v>
      </c>
      <c r="BO247">
        <v>32.858085714285707</v>
      </c>
      <c r="BP247">
        <v>32.916385714285717</v>
      </c>
      <c r="BQ247">
        <v>999.89999999999986</v>
      </c>
      <c r="BR247">
        <v>0</v>
      </c>
      <c r="BS247">
        <v>0</v>
      </c>
      <c r="BT247">
        <v>8983.6614285714277</v>
      </c>
      <c r="BU247">
        <v>0</v>
      </c>
      <c r="BV247">
        <v>190.25700000000001</v>
      </c>
      <c r="BW247">
        <v>-19.13512857142857</v>
      </c>
      <c r="BX247">
        <v>1570.66</v>
      </c>
      <c r="BY247">
        <v>1589.255714285714</v>
      </c>
      <c r="BZ247">
        <v>0.74466385714285721</v>
      </c>
      <c r="CA247">
        <v>1535.2942857142859</v>
      </c>
      <c r="CB247">
        <v>33.953185714285723</v>
      </c>
      <c r="CC247">
        <v>3.5106071428571419</v>
      </c>
      <c r="CD247">
        <v>3.435262857142857</v>
      </c>
      <c r="CE247">
        <v>26.671142857142861</v>
      </c>
      <c r="CF247">
        <v>26.303142857142859</v>
      </c>
      <c r="CG247">
        <v>1199.92</v>
      </c>
      <c r="CH247">
        <v>0.4999534285714286</v>
      </c>
      <c r="CI247">
        <v>0.50004657142857145</v>
      </c>
      <c r="CJ247">
        <v>0</v>
      </c>
      <c r="CK247">
        <v>990.9191428571429</v>
      </c>
      <c r="CL247">
        <v>4.9990899999999998</v>
      </c>
      <c r="CM247">
        <v>10570.94285714286</v>
      </c>
      <c r="CN247">
        <v>9557.0571428571438</v>
      </c>
      <c r="CO247">
        <v>42.686999999999998</v>
      </c>
      <c r="CP247">
        <v>44.375</v>
      </c>
      <c r="CQ247">
        <v>43.436999999999998</v>
      </c>
      <c r="CR247">
        <v>43.625</v>
      </c>
      <c r="CS247">
        <v>44</v>
      </c>
      <c r="CT247">
        <v>597.4014285714286</v>
      </c>
      <c r="CU247">
        <v>597.51857142857148</v>
      </c>
      <c r="CV247">
        <v>0</v>
      </c>
      <c r="CW247">
        <v>1678129982.8</v>
      </c>
      <c r="CX247">
        <v>0</v>
      </c>
      <c r="CY247">
        <v>1678124978.5</v>
      </c>
      <c r="CZ247" t="s">
        <v>356</v>
      </c>
      <c r="DA247">
        <v>1678124978.5</v>
      </c>
      <c r="DB247">
        <v>1678124958</v>
      </c>
      <c r="DC247">
        <v>13</v>
      </c>
      <c r="DD247">
        <v>-0.20300000000000001</v>
      </c>
      <c r="DE247">
        <v>-1.0999999999999999E-2</v>
      </c>
      <c r="DF247">
        <v>-7.2679999999999998</v>
      </c>
      <c r="DG247">
        <v>0.23699999999999999</v>
      </c>
      <c r="DH247">
        <v>791</v>
      </c>
      <c r="DI247">
        <v>32</v>
      </c>
      <c r="DJ247">
        <v>0.03</v>
      </c>
      <c r="DK247">
        <v>7.0000000000000007E-2</v>
      </c>
      <c r="DL247">
        <v>-19.05986</v>
      </c>
      <c r="DM247">
        <v>-0.74284277673544086</v>
      </c>
      <c r="DN247">
        <v>7.9412051352423796E-2</v>
      </c>
      <c r="DO247">
        <v>0</v>
      </c>
      <c r="DP247">
        <v>0.73963634999999994</v>
      </c>
      <c r="DQ247">
        <v>1.2658874296433909E-2</v>
      </c>
      <c r="DR247">
        <v>2.8331398355005461E-3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3.2965499999999999</v>
      </c>
      <c r="EB247">
        <v>2.6253199999999999</v>
      </c>
      <c r="EC247">
        <v>0.242311</v>
      </c>
      <c r="ED247">
        <v>0.241756</v>
      </c>
      <c r="EE247">
        <v>0.14101</v>
      </c>
      <c r="EF247">
        <v>0.13772400000000001</v>
      </c>
      <c r="EG247">
        <v>22824.5</v>
      </c>
      <c r="EH247">
        <v>23164.799999999999</v>
      </c>
      <c r="EI247">
        <v>28038.5</v>
      </c>
      <c r="EJ247">
        <v>29418.3</v>
      </c>
      <c r="EK247">
        <v>33166.199999999997</v>
      </c>
      <c r="EL247">
        <v>35222</v>
      </c>
      <c r="EM247">
        <v>39595.9</v>
      </c>
      <c r="EN247">
        <v>42045.2</v>
      </c>
      <c r="EO247">
        <v>2.2022499999999998</v>
      </c>
      <c r="EP247">
        <v>2.1981000000000002</v>
      </c>
      <c r="EQ247">
        <v>0.121072</v>
      </c>
      <c r="ER247">
        <v>0</v>
      </c>
      <c r="ES247">
        <v>30.952100000000002</v>
      </c>
      <c r="ET247">
        <v>999.9</v>
      </c>
      <c r="EU247">
        <v>73.2</v>
      </c>
      <c r="EV247">
        <v>33.4</v>
      </c>
      <c r="EW247">
        <v>37.383499999999998</v>
      </c>
      <c r="EX247">
        <v>56.441000000000003</v>
      </c>
      <c r="EY247">
        <v>-4.1546500000000002</v>
      </c>
      <c r="EZ247">
        <v>2</v>
      </c>
      <c r="FA247">
        <v>0.47429399999999999</v>
      </c>
      <c r="FB247">
        <v>0.20299800000000001</v>
      </c>
      <c r="FC247">
        <v>20.2743</v>
      </c>
      <c r="FD247">
        <v>5.2189399999999999</v>
      </c>
      <c r="FE247">
        <v>12.0098</v>
      </c>
      <c r="FF247">
        <v>4.9867499999999998</v>
      </c>
      <c r="FG247">
        <v>3.2845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1.86233</v>
      </c>
      <c r="FN247">
        <v>1.86432</v>
      </c>
      <c r="FO247">
        <v>1.8603499999999999</v>
      </c>
      <c r="FP247">
        <v>1.86111</v>
      </c>
      <c r="FQ247">
        <v>1.8602000000000001</v>
      </c>
      <c r="FR247">
        <v>1.86191</v>
      </c>
      <c r="FS247">
        <v>1.85853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-8.49</v>
      </c>
      <c r="GH247">
        <v>0.25609999999999999</v>
      </c>
      <c r="GI247">
        <v>-4.6300871571038451</v>
      </c>
      <c r="GJ247">
        <v>-4.6782648166075668E-3</v>
      </c>
      <c r="GK247">
        <v>2.0645039605938809E-6</v>
      </c>
      <c r="GL247">
        <v>-4.2957140779123221E-10</v>
      </c>
      <c r="GM247">
        <v>-8.3289933805379121E-2</v>
      </c>
      <c r="GN247">
        <v>6.7050777095108757E-4</v>
      </c>
      <c r="GO247">
        <v>6.3862846072479287E-4</v>
      </c>
      <c r="GP247">
        <v>-1.0801389653900339E-5</v>
      </c>
      <c r="GQ247">
        <v>6</v>
      </c>
      <c r="GR247">
        <v>2074</v>
      </c>
      <c r="GS247">
        <v>4</v>
      </c>
      <c r="GT247">
        <v>34</v>
      </c>
      <c r="GU247">
        <v>82.7</v>
      </c>
      <c r="GV247">
        <v>83</v>
      </c>
      <c r="GW247">
        <v>3.9184600000000001</v>
      </c>
      <c r="GX247">
        <v>2.4939</v>
      </c>
      <c r="GY247">
        <v>2.04834</v>
      </c>
      <c r="GZ247">
        <v>2.6208499999999999</v>
      </c>
      <c r="HA247">
        <v>2.1972700000000001</v>
      </c>
      <c r="HB247">
        <v>2.33521</v>
      </c>
      <c r="HC247">
        <v>38.624099999999999</v>
      </c>
      <c r="HD247">
        <v>14.1145</v>
      </c>
      <c r="HE247">
        <v>18</v>
      </c>
      <c r="HF247">
        <v>688.96799999999996</v>
      </c>
      <c r="HG247">
        <v>763.96100000000001</v>
      </c>
      <c r="HH247">
        <v>31.000399999999999</v>
      </c>
      <c r="HI247">
        <v>33.395000000000003</v>
      </c>
      <c r="HJ247">
        <v>30.000399999999999</v>
      </c>
      <c r="HK247">
        <v>33.311300000000003</v>
      </c>
      <c r="HL247">
        <v>33.3217</v>
      </c>
      <c r="HM247">
        <v>78.357500000000002</v>
      </c>
      <c r="HN247">
        <v>9.7200199999999999</v>
      </c>
      <c r="HO247">
        <v>100</v>
      </c>
      <c r="HP247">
        <v>31</v>
      </c>
      <c r="HQ247">
        <v>1548.75</v>
      </c>
      <c r="HR247">
        <v>33.891100000000002</v>
      </c>
      <c r="HS247">
        <v>98.826700000000002</v>
      </c>
      <c r="HT247">
        <v>97.502799999999993</v>
      </c>
    </row>
    <row r="248" spans="1:228" x14ac:dyDescent="0.2">
      <c r="A248">
        <v>233</v>
      </c>
      <c r="B248">
        <v>1678129944.5999999</v>
      </c>
      <c r="C248">
        <v>926.59999990463257</v>
      </c>
      <c r="D248" t="s">
        <v>825</v>
      </c>
      <c r="E248" t="s">
        <v>826</v>
      </c>
      <c r="F248">
        <v>4</v>
      </c>
      <c r="G248">
        <v>1678129942.2874999</v>
      </c>
      <c r="H248">
        <f t="shared" si="102"/>
        <v>8.4235782341705531E-4</v>
      </c>
      <c r="I248">
        <f t="shared" si="103"/>
        <v>0.84235782341705534</v>
      </c>
      <c r="J248">
        <f t="shared" si="104"/>
        <v>8.6168015143405317</v>
      </c>
      <c r="K248">
        <f t="shared" si="105"/>
        <v>1522.2474999999999</v>
      </c>
      <c r="L248">
        <f t="shared" si="106"/>
        <v>1232.456419236664</v>
      </c>
      <c r="M248">
        <f t="shared" si="107"/>
        <v>124.82092271866971</v>
      </c>
      <c r="N248">
        <f t="shared" si="108"/>
        <v>154.17043117343817</v>
      </c>
      <c r="O248">
        <f t="shared" si="109"/>
        <v>5.448616027630189E-2</v>
      </c>
      <c r="P248">
        <f t="shared" si="110"/>
        <v>2.7681172848498807</v>
      </c>
      <c r="Q248">
        <f t="shared" si="111"/>
        <v>5.3897290391152305E-2</v>
      </c>
      <c r="R248">
        <f t="shared" si="112"/>
        <v>3.3738183685192373E-2</v>
      </c>
      <c r="S248">
        <f t="shared" si="113"/>
        <v>226.11576523494332</v>
      </c>
      <c r="T248">
        <f t="shared" si="114"/>
        <v>34.029247797176367</v>
      </c>
      <c r="U248">
        <f t="shared" si="115"/>
        <v>32.924049999999987</v>
      </c>
      <c r="V248">
        <f t="shared" si="116"/>
        <v>5.0305871601340515</v>
      </c>
      <c r="W248">
        <f t="shared" si="117"/>
        <v>70.11595787106188</v>
      </c>
      <c r="X248">
        <f t="shared" si="118"/>
        <v>3.5144915304910453</v>
      </c>
      <c r="Y248">
        <f t="shared" si="119"/>
        <v>5.0123989419839896</v>
      </c>
      <c r="Z248">
        <f t="shared" si="120"/>
        <v>1.5160956296430061</v>
      </c>
      <c r="AA248">
        <f t="shared" si="121"/>
        <v>-37.147980012692138</v>
      </c>
      <c r="AB248">
        <f t="shared" si="122"/>
        <v>-9.6125826297538453</v>
      </c>
      <c r="AC248">
        <f t="shared" si="123"/>
        <v>-0.79445719577323981</v>
      </c>
      <c r="AD248">
        <f t="shared" si="124"/>
        <v>178.56074539672409</v>
      </c>
      <c r="AE248">
        <f t="shared" si="125"/>
        <v>19.4926552707912</v>
      </c>
      <c r="AF248">
        <f t="shared" si="126"/>
        <v>0.83962709677665992</v>
      </c>
      <c r="AG248">
        <f t="shared" si="127"/>
        <v>8.6168015143405317</v>
      </c>
      <c r="AH248">
        <v>1594.846414588588</v>
      </c>
      <c r="AI248">
        <v>1580.1495757575749</v>
      </c>
      <c r="AJ248">
        <v>1.7426283143078569</v>
      </c>
      <c r="AK248">
        <v>60.624577214499709</v>
      </c>
      <c r="AL248">
        <f t="shared" si="128"/>
        <v>0.84235782341705534</v>
      </c>
      <c r="AM248">
        <v>33.952882591876268</v>
      </c>
      <c r="AN248">
        <v>34.703359393939373</v>
      </c>
      <c r="AO248">
        <v>1.2819076540174689E-5</v>
      </c>
      <c r="AP248">
        <v>101.7342113738122</v>
      </c>
      <c r="AQ248">
        <v>11</v>
      </c>
      <c r="AR248">
        <v>2</v>
      </c>
      <c r="AS248">
        <f t="shared" si="129"/>
        <v>1</v>
      </c>
      <c r="AT248">
        <f t="shared" si="130"/>
        <v>0</v>
      </c>
      <c r="AU248">
        <f t="shared" si="131"/>
        <v>47372.108989591092</v>
      </c>
      <c r="AV248">
        <f t="shared" si="132"/>
        <v>1200.00125</v>
      </c>
      <c r="AW248">
        <f t="shared" si="133"/>
        <v>1025.9262135932349</v>
      </c>
      <c r="AX248">
        <f t="shared" si="134"/>
        <v>0.8549376207676741</v>
      </c>
      <c r="AY248">
        <f t="shared" si="135"/>
        <v>0.18842960808161102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1678129942.2874999</v>
      </c>
      <c r="BF248">
        <v>1522.2474999999999</v>
      </c>
      <c r="BG248">
        <v>1541.42</v>
      </c>
      <c r="BH248">
        <v>34.701374999999999</v>
      </c>
      <c r="BI248">
        <v>33.953249999999997</v>
      </c>
      <c r="BJ248">
        <v>1530.7425000000001</v>
      </c>
      <c r="BK248">
        <v>34.445275000000002</v>
      </c>
      <c r="BL248">
        <v>650.01774999999998</v>
      </c>
      <c r="BM248">
        <v>101.17825000000001</v>
      </c>
      <c r="BN248">
        <v>9.9913487500000009E-2</v>
      </c>
      <c r="BO248">
        <v>32.859637499999998</v>
      </c>
      <c r="BP248">
        <v>32.924049999999987</v>
      </c>
      <c r="BQ248">
        <v>999.9</v>
      </c>
      <c r="BR248">
        <v>0</v>
      </c>
      <c r="BS248">
        <v>0</v>
      </c>
      <c r="BT248">
        <v>9000.86</v>
      </c>
      <c r="BU248">
        <v>0</v>
      </c>
      <c r="BV248">
        <v>194.47149999999999</v>
      </c>
      <c r="BW248">
        <v>-19.173024999999999</v>
      </c>
      <c r="BX248">
        <v>1576.9725000000001</v>
      </c>
      <c r="BY248">
        <v>1595.5962500000001</v>
      </c>
      <c r="BZ248">
        <v>0.74811925000000001</v>
      </c>
      <c r="CA248">
        <v>1541.42</v>
      </c>
      <c r="CB248">
        <v>33.953249999999997</v>
      </c>
      <c r="CC248">
        <v>3.5110187499999999</v>
      </c>
      <c r="CD248">
        <v>3.4353262500000001</v>
      </c>
      <c r="CE248">
        <v>26.673112499999998</v>
      </c>
      <c r="CF248">
        <v>26.303450000000002</v>
      </c>
      <c r="CG248">
        <v>1200.00125</v>
      </c>
      <c r="CH248">
        <v>0.49999700000000002</v>
      </c>
      <c r="CI248">
        <v>0.50000299999999998</v>
      </c>
      <c r="CJ248">
        <v>0</v>
      </c>
      <c r="CK248">
        <v>991.06587500000001</v>
      </c>
      <c r="CL248">
        <v>4.9990899999999998</v>
      </c>
      <c r="CM248">
        <v>10571.237499999999</v>
      </c>
      <c r="CN248">
        <v>9557.8512499999997</v>
      </c>
      <c r="CO248">
        <v>42.686999999999998</v>
      </c>
      <c r="CP248">
        <v>44.375</v>
      </c>
      <c r="CQ248">
        <v>43.436999999999998</v>
      </c>
      <c r="CR248">
        <v>43.625</v>
      </c>
      <c r="CS248">
        <v>44</v>
      </c>
      <c r="CT248">
        <v>597.49625000000003</v>
      </c>
      <c r="CU248">
        <v>597.505</v>
      </c>
      <c r="CV248">
        <v>0</v>
      </c>
      <c r="CW248">
        <v>1678129986.4000001</v>
      </c>
      <c r="CX248">
        <v>0</v>
      </c>
      <c r="CY248">
        <v>1678124978.5</v>
      </c>
      <c r="CZ248" t="s">
        <v>356</v>
      </c>
      <c r="DA248">
        <v>1678124978.5</v>
      </c>
      <c r="DB248">
        <v>1678124958</v>
      </c>
      <c r="DC248">
        <v>13</v>
      </c>
      <c r="DD248">
        <v>-0.20300000000000001</v>
      </c>
      <c r="DE248">
        <v>-1.0999999999999999E-2</v>
      </c>
      <c r="DF248">
        <v>-7.2679999999999998</v>
      </c>
      <c r="DG248">
        <v>0.23699999999999999</v>
      </c>
      <c r="DH248">
        <v>791</v>
      </c>
      <c r="DI248">
        <v>32</v>
      </c>
      <c r="DJ248">
        <v>0.03</v>
      </c>
      <c r="DK248">
        <v>7.0000000000000007E-2</v>
      </c>
      <c r="DL248">
        <v>-19.103887499999999</v>
      </c>
      <c r="DM248">
        <v>-0.58904803001871275</v>
      </c>
      <c r="DN248">
        <v>6.4933193312434578E-2</v>
      </c>
      <c r="DO248">
        <v>0</v>
      </c>
      <c r="DP248">
        <v>0.74096567499999999</v>
      </c>
      <c r="DQ248">
        <v>4.1244011257033343E-2</v>
      </c>
      <c r="DR248">
        <v>4.1825333076229154E-3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3.2964099999999998</v>
      </c>
      <c r="EB248">
        <v>2.6251500000000001</v>
      </c>
      <c r="EC248">
        <v>0.242947</v>
      </c>
      <c r="ED248">
        <v>0.24237500000000001</v>
      </c>
      <c r="EE248">
        <v>0.14102300000000001</v>
      </c>
      <c r="EF248">
        <v>0.13772899999999999</v>
      </c>
      <c r="EG248">
        <v>22805.599999999999</v>
      </c>
      <c r="EH248">
        <v>23145.8</v>
      </c>
      <c r="EI248">
        <v>28039</v>
      </c>
      <c r="EJ248">
        <v>29418.3</v>
      </c>
      <c r="EK248">
        <v>33166.1</v>
      </c>
      <c r="EL248">
        <v>35222.199999999997</v>
      </c>
      <c r="EM248">
        <v>39596.300000000003</v>
      </c>
      <c r="EN248">
        <v>42045.599999999999</v>
      </c>
      <c r="EO248">
        <v>2.20208</v>
      </c>
      <c r="EP248">
        <v>2.19807</v>
      </c>
      <c r="EQ248">
        <v>0.121519</v>
      </c>
      <c r="ER248">
        <v>0</v>
      </c>
      <c r="ES248">
        <v>30.954000000000001</v>
      </c>
      <c r="ET248">
        <v>999.9</v>
      </c>
      <c r="EU248">
        <v>73.2</v>
      </c>
      <c r="EV248">
        <v>33.4</v>
      </c>
      <c r="EW248">
        <v>37.380899999999997</v>
      </c>
      <c r="EX248">
        <v>56.231000000000002</v>
      </c>
      <c r="EY248">
        <v>-4.0945499999999999</v>
      </c>
      <c r="EZ248">
        <v>2</v>
      </c>
      <c r="FA248">
        <v>0.47459099999999999</v>
      </c>
      <c r="FB248">
        <v>0.20660100000000001</v>
      </c>
      <c r="FC248">
        <v>20.2743</v>
      </c>
      <c r="FD248">
        <v>5.2189399999999999</v>
      </c>
      <c r="FE248">
        <v>12.0098</v>
      </c>
      <c r="FF248">
        <v>4.9867999999999997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1.86232</v>
      </c>
      <c r="FN248">
        <v>1.86432</v>
      </c>
      <c r="FO248">
        <v>1.8603499999999999</v>
      </c>
      <c r="FP248">
        <v>1.86111</v>
      </c>
      <c r="FQ248">
        <v>1.8602000000000001</v>
      </c>
      <c r="FR248">
        <v>1.8619000000000001</v>
      </c>
      <c r="FS248">
        <v>1.85853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-8.5</v>
      </c>
      <c r="GH248">
        <v>0.25609999999999999</v>
      </c>
      <c r="GI248">
        <v>-4.6300871571038451</v>
      </c>
      <c r="GJ248">
        <v>-4.6782648166075668E-3</v>
      </c>
      <c r="GK248">
        <v>2.0645039605938809E-6</v>
      </c>
      <c r="GL248">
        <v>-4.2957140779123221E-10</v>
      </c>
      <c r="GM248">
        <v>-8.3289933805379121E-2</v>
      </c>
      <c r="GN248">
        <v>6.7050777095108757E-4</v>
      </c>
      <c r="GO248">
        <v>6.3862846072479287E-4</v>
      </c>
      <c r="GP248">
        <v>-1.0801389653900339E-5</v>
      </c>
      <c r="GQ248">
        <v>6</v>
      </c>
      <c r="GR248">
        <v>2074</v>
      </c>
      <c r="GS248">
        <v>4</v>
      </c>
      <c r="GT248">
        <v>34</v>
      </c>
      <c r="GU248">
        <v>82.8</v>
      </c>
      <c r="GV248">
        <v>83.1</v>
      </c>
      <c r="GW248">
        <v>3.9331100000000001</v>
      </c>
      <c r="GX248">
        <v>2.50244</v>
      </c>
      <c r="GY248">
        <v>2.04834</v>
      </c>
      <c r="GZ248">
        <v>2.6208499999999999</v>
      </c>
      <c r="HA248">
        <v>2.1972700000000001</v>
      </c>
      <c r="HB248">
        <v>2.32544</v>
      </c>
      <c r="HC248">
        <v>38.624099999999999</v>
      </c>
      <c r="HD248">
        <v>14.1233</v>
      </c>
      <c r="HE248">
        <v>18</v>
      </c>
      <c r="HF248">
        <v>688.84900000000005</v>
      </c>
      <c r="HG248">
        <v>763.96699999999998</v>
      </c>
      <c r="HH248">
        <v>31.000699999999998</v>
      </c>
      <c r="HI248">
        <v>33.398000000000003</v>
      </c>
      <c r="HJ248">
        <v>30.000399999999999</v>
      </c>
      <c r="HK248">
        <v>33.313499999999998</v>
      </c>
      <c r="HL248">
        <v>33.323999999999998</v>
      </c>
      <c r="HM248">
        <v>78.625100000000003</v>
      </c>
      <c r="HN248">
        <v>9.7200199999999999</v>
      </c>
      <c r="HO248">
        <v>100</v>
      </c>
      <c r="HP248">
        <v>31</v>
      </c>
      <c r="HQ248">
        <v>1555.43</v>
      </c>
      <c r="HR248">
        <v>33.876300000000001</v>
      </c>
      <c r="HS248">
        <v>98.8279</v>
      </c>
      <c r="HT248">
        <v>97.503399999999999</v>
      </c>
    </row>
    <row r="249" spans="1:228" x14ac:dyDescent="0.2">
      <c r="A249">
        <v>234</v>
      </c>
      <c r="B249">
        <v>1678129948.0999999</v>
      </c>
      <c r="C249">
        <v>930.09999990463257</v>
      </c>
      <c r="D249" t="s">
        <v>827</v>
      </c>
      <c r="E249" t="s">
        <v>828</v>
      </c>
      <c r="F249">
        <v>4</v>
      </c>
      <c r="G249">
        <v>1678129945.7249999</v>
      </c>
      <c r="H249">
        <f t="shared" si="102"/>
        <v>8.4018560173304774E-4</v>
      </c>
      <c r="I249">
        <f t="shared" si="103"/>
        <v>0.84018560173304779</v>
      </c>
      <c r="J249">
        <f t="shared" si="104"/>
        <v>8.4705740819885005</v>
      </c>
      <c r="K249">
        <f t="shared" si="105"/>
        <v>1528.0650000000001</v>
      </c>
      <c r="L249">
        <f t="shared" si="106"/>
        <v>1241.6311788715398</v>
      </c>
      <c r="M249">
        <f t="shared" si="107"/>
        <v>125.74973930003057</v>
      </c>
      <c r="N249">
        <f t="shared" si="108"/>
        <v>154.75914156580762</v>
      </c>
      <c r="O249">
        <f t="shared" si="109"/>
        <v>5.4316994745319008E-2</v>
      </c>
      <c r="P249">
        <f t="shared" si="110"/>
        <v>2.7703923286907894</v>
      </c>
      <c r="Q249">
        <f t="shared" si="111"/>
        <v>5.373222959603028E-2</v>
      </c>
      <c r="R249">
        <f t="shared" si="112"/>
        <v>3.3634657630040248E-2</v>
      </c>
      <c r="S249">
        <f t="shared" si="113"/>
        <v>226.11457010939426</v>
      </c>
      <c r="T249">
        <f t="shared" si="114"/>
        <v>34.032167817027563</v>
      </c>
      <c r="U249">
        <f t="shared" si="115"/>
        <v>32.927624999999999</v>
      </c>
      <c r="V249">
        <f t="shared" si="116"/>
        <v>5.0315983161272007</v>
      </c>
      <c r="W249">
        <f t="shared" si="117"/>
        <v>70.109035383884731</v>
      </c>
      <c r="X249">
        <f t="shared" si="118"/>
        <v>3.5147820378055479</v>
      </c>
      <c r="Y249">
        <f t="shared" si="119"/>
        <v>5.0133082256234491</v>
      </c>
      <c r="Z249">
        <f t="shared" si="120"/>
        <v>1.5168162783216528</v>
      </c>
      <c r="AA249">
        <f t="shared" si="121"/>
        <v>-37.052185036427403</v>
      </c>
      <c r="AB249">
        <f t="shared" si="122"/>
        <v>-9.6727580491688467</v>
      </c>
      <c r="AC249">
        <f t="shared" si="123"/>
        <v>-0.79880069563260114</v>
      </c>
      <c r="AD249">
        <f t="shared" si="124"/>
        <v>178.59082632816543</v>
      </c>
      <c r="AE249">
        <f t="shared" si="125"/>
        <v>19.424998230114014</v>
      </c>
      <c r="AF249">
        <f t="shared" si="126"/>
        <v>0.83962538838651424</v>
      </c>
      <c r="AG249">
        <f t="shared" si="127"/>
        <v>8.4705740819885005</v>
      </c>
      <c r="AH249">
        <v>1600.900649321793</v>
      </c>
      <c r="AI249">
        <v>1586.29412121212</v>
      </c>
      <c r="AJ249">
        <v>1.755616490933031</v>
      </c>
      <c r="AK249">
        <v>60.624577214499709</v>
      </c>
      <c r="AL249">
        <f t="shared" si="128"/>
        <v>0.84018560173304779</v>
      </c>
      <c r="AM249">
        <v>33.956048260734541</v>
      </c>
      <c r="AN249">
        <v>34.704686666666667</v>
      </c>
      <c r="AO249">
        <v>7.717233220078377E-6</v>
      </c>
      <c r="AP249">
        <v>101.7342113738122</v>
      </c>
      <c r="AQ249">
        <v>11</v>
      </c>
      <c r="AR249">
        <v>2</v>
      </c>
      <c r="AS249">
        <f t="shared" si="129"/>
        <v>1</v>
      </c>
      <c r="AT249">
        <f t="shared" si="130"/>
        <v>0</v>
      </c>
      <c r="AU249">
        <f t="shared" si="131"/>
        <v>47434.24787346676</v>
      </c>
      <c r="AV249">
        <f t="shared" si="132"/>
        <v>1199.99875</v>
      </c>
      <c r="AW249">
        <f t="shared" si="133"/>
        <v>1025.9237010929503</v>
      </c>
      <c r="AX249">
        <f t="shared" si="134"/>
        <v>0.85493730813715452</v>
      </c>
      <c r="AY249">
        <f t="shared" si="135"/>
        <v>0.18842900470470847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1678129945.7249999</v>
      </c>
      <c r="BF249">
        <v>1528.0650000000001</v>
      </c>
      <c r="BG249">
        <v>1547.1812500000001</v>
      </c>
      <c r="BH249">
        <v>34.704349999999998</v>
      </c>
      <c r="BI249">
        <v>33.956162499999998</v>
      </c>
      <c r="BJ249">
        <v>1536.5675000000001</v>
      </c>
      <c r="BK249">
        <v>34.448237499999998</v>
      </c>
      <c r="BL249">
        <v>649.96012499999995</v>
      </c>
      <c r="BM249">
        <v>101.178</v>
      </c>
      <c r="BN249">
        <v>9.9852424999999995E-2</v>
      </c>
      <c r="BO249">
        <v>32.862862499999999</v>
      </c>
      <c r="BP249">
        <v>32.927624999999999</v>
      </c>
      <c r="BQ249">
        <v>999.9</v>
      </c>
      <c r="BR249">
        <v>0</v>
      </c>
      <c r="BS249">
        <v>0</v>
      </c>
      <c r="BT249">
        <v>9012.9700000000012</v>
      </c>
      <c r="BU249">
        <v>0</v>
      </c>
      <c r="BV249">
        <v>198.83962500000001</v>
      </c>
      <c r="BW249">
        <v>-19.1159125</v>
      </c>
      <c r="BX249">
        <v>1583.0025000000001</v>
      </c>
      <c r="BY249">
        <v>1601.5625</v>
      </c>
      <c r="BZ249">
        <v>0.74819262499999994</v>
      </c>
      <c r="CA249">
        <v>1547.1812500000001</v>
      </c>
      <c r="CB249">
        <v>33.956162499999998</v>
      </c>
      <c r="CC249">
        <v>3.5113175000000001</v>
      </c>
      <c r="CD249">
        <v>3.4356175000000002</v>
      </c>
      <c r="CE249">
        <v>26.6745625</v>
      </c>
      <c r="CF249">
        <v>26.3048875</v>
      </c>
      <c r="CG249">
        <v>1199.99875</v>
      </c>
      <c r="CH249">
        <v>0.5000072499999999</v>
      </c>
      <c r="CI249">
        <v>0.49999274999999999</v>
      </c>
      <c r="CJ249">
        <v>0</v>
      </c>
      <c r="CK249">
        <v>990.95062499999995</v>
      </c>
      <c r="CL249">
        <v>4.9990899999999998</v>
      </c>
      <c r="CM249">
        <v>10570.5875</v>
      </c>
      <c r="CN249">
        <v>9557.8700000000008</v>
      </c>
      <c r="CO249">
        <v>42.686999999999998</v>
      </c>
      <c r="CP249">
        <v>44.421499999999988</v>
      </c>
      <c r="CQ249">
        <v>43.436999999999998</v>
      </c>
      <c r="CR249">
        <v>43.625</v>
      </c>
      <c r="CS249">
        <v>44</v>
      </c>
      <c r="CT249">
        <v>597.50749999999994</v>
      </c>
      <c r="CU249">
        <v>597.49125000000004</v>
      </c>
      <c r="CV249">
        <v>0</v>
      </c>
      <c r="CW249">
        <v>1678129990</v>
      </c>
      <c r="CX249">
        <v>0</v>
      </c>
      <c r="CY249">
        <v>1678124978.5</v>
      </c>
      <c r="CZ249" t="s">
        <v>356</v>
      </c>
      <c r="DA249">
        <v>1678124978.5</v>
      </c>
      <c r="DB249">
        <v>1678124958</v>
      </c>
      <c r="DC249">
        <v>13</v>
      </c>
      <c r="DD249">
        <v>-0.20300000000000001</v>
      </c>
      <c r="DE249">
        <v>-1.0999999999999999E-2</v>
      </c>
      <c r="DF249">
        <v>-7.2679999999999998</v>
      </c>
      <c r="DG249">
        <v>0.23699999999999999</v>
      </c>
      <c r="DH249">
        <v>791</v>
      </c>
      <c r="DI249">
        <v>32</v>
      </c>
      <c r="DJ249">
        <v>0.03</v>
      </c>
      <c r="DK249">
        <v>7.0000000000000007E-2</v>
      </c>
      <c r="DL249">
        <v>-19.125174999999999</v>
      </c>
      <c r="DM249">
        <v>-0.16717823639770699</v>
      </c>
      <c r="DN249">
        <v>4.1342246854761067E-2</v>
      </c>
      <c r="DO249">
        <v>0</v>
      </c>
      <c r="DP249">
        <v>0.74347017500000001</v>
      </c>
      <c r="DQ249">
        <v>4.2803043151967049E-2</v>
      </c>
      <c r="DR249">
        <v>4.3022126161284804E-3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3.2963800000000001</v>
      </c>
      <c r="EB249">
        <v>2.6252800000000001</v>
      </c>
      <c r="EC249">
        <v>0.243502</v>
      </c>
      <c r="ED249">
        <v>0.24293100000000001</v>
      </c>
      <c r="EE249">
        <v>0.14101900000000001</v>
      </c>
      <c r="EF249">
        <v>0.137738</v>
      </c>
      <c r="EG249">
        <v>22788.9</v>
      </c>
      <c r="EH249">
        <v>23128.400000000001</v>
      </c>
      <c r="EI249">
        <v>28039.1</v>
      </c>
      <c r="EJ249">
        <v>29417.9</v>
      </c>
      <c r="EK249">
        <v>33166.199999999997</v>
      </c>
      <c r="EL249">
        <v>35221.5</v>
      </c>
      <c r="EM249">
        <v>39596.199999999997</v>
      </c>
      <c r="EN249">
        <v>42045.2</v>
      </c>
      <c r="EO249">
        <v>2.20173</v>
      </c>
      <c r="EP249">
        <v>2.1982300000000001</v>
      </c>
      <c r="EQ249">
        <v>0.122041</v>
      </c>
      <c r="ER249">
        <v>0</v>
      </c>
      <c r="ES249">
        <v>30.9557</v>
      </c>
      <c r="ET249">
        <v>999.9</v>
      </c>
      <c r="EU249">
        <v>73.2</v>
      </c>
      <c r="EV249">
        <v>33.4</v>
      </c>
      <c r="EW249">
        <v>37.382899999999999</v>
      </c>
      <c r="EX249">
        <v>56.470999999999997</v>
      </c>
      <c r="EY249">
        <v>-4.0464700000000002</v>
      </c>
      <c r="EZ249">
        <v>2</v>
      </c>
      <c r="FA249">
        <v>0.47469</v>
      </c>
      <c r="FB249">
        <v>0.20857800000000001</v>
      </c>
      <c r="FC249">
        <v>20.2744</v>
      </c>
      <c r="FD249">
        <v>5.2193899999999998</v>
      </c>
      <c r="FE249">
        <v>12.0099</v>
      </c>
      <c r="FF249">
        <v>4.9867999999999997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1.86233</v>
      </c>
      <c r="FN249">
        <v>1.86432</v>
      </c>
      <c r="FO249">
        <v>1.8603499999999999</v>
      </c>
      <c r="FP249">
        <v>1.86111</v>
      </c>
      <c r="FQ249">
        <v>1.8602000000000001</v>
      </c>
      <c r="FR249">
        <v>1.86191</v>
      </c>
      <c r="FS249">
        <v>1.85853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-8.51</v>
      </c>
      <c r="GH249">
        <v>0.25609999999999999</v>
      </c>
      <c r="GI249">
        <v>-4.6300871571038451</v>
      </c>
      <c r="GJ249">
        <v>-4.6782648166075668E-3</v>
      </c>
      <c r="GK249">
        <v>2.0645039605938809E-6</v>
      </c>
      <c r="GL249">
        <v>-4.2957140779123221E-10</v>
      </c>
      <c r="GM249">
        <v>-8.3289933805379121E-2</v>
      </c>
      <c r="GN249">
        <v>6.7050777095108757E-4</v>
      </c>
      <c r="GO249">
        <v>6.3862846072479287E-4</v>
      </c>
      <c r="GP249">
        <v>-1.0801389653900339E-5</v>
      </c>
      <c r="GQ249">
        <v>6</v>
      </c>
      <c r="GR249">
        <v>2074</v>
      </c>
      <c r="GS249">
        <v>4</v>
      </c>
      <c r="GT249">
        <v>34</v>
      </c>
      <c r="GU249">
        <v>82.8</v>
      </c>
      <c r="GV249">
        <v>83.2</v>
      </c>
      <c r="GW249">
        <v>3.9440900000000001</v>
      </c>
      <c r="GX249">
        <v>2.49756</v>
      </c>
      <c r="GY249">
        <v>2.04834</v>
      </c>
      <c r="GZ249">
        <v>2.6208499999999999</v>
      </c>
      <c r="HA249">
        <v>2.1972700000000001</v>
      </c>
      <c r="HB249">
        <v>2.33887</v>
      </c>
      <c r="HC249">
        <v>38.624099999999999</v>
      </c>
      <c r="HD249">
        <v>14.1408</v>
      </c>
      <c r="HE249">
        <v>18</v>
      </c>
      <c r="HF249">
        <v>688.58900000000006</v>
      </c>
      <c r="HG249">
        <v>764.14400000000001</v>
      </c>
      <c r="HH249">
        <v>31.000699999999998</v>
      </c>
      <c r="HI249">
        <v>33.399799999999999</v>
      </c>
      <c r="HJ249">
        <v>30.000299999999999</v>
      </c>
      <c r="HK249">
        <v>33.316099999999999</v>
      </c>
      <c r="HL249">
        <v>33.326500000000003</v>
      </c>
      <c r="HM249">
        <v>78.861199999999997</v>
      </c>
      <c r="HN249">
        <v>9.7200199999999999</v>
      </c>
      <c r="HO249">
        <v>100</v>
      </c>
      <c r="HP249">
        <v>31</v>
      </c>
      <c r="HQ249">
        <v>1562.11</v>
      </c>
      <c r="HR249">
        <v>33.8705</v>
      </c>
      <c r="HS249">
        <v>98.828000000000003</v>
      </c>
      <c r="HT249">
        <v>97.502300000000005</v>
      </c>
    </row>
    <row r="250" spans="1:228" x14ac:dyDescent="0.2">
      <c r="A250">
        <v>235</v>
      </c>
      <c r="B250">
        <v>1678129952.0999999</v>
      </c>
      <c r="C250">
        <v>934.09999990463257</v>
      </c>
      <c r="D250" t="s">
        <v>829</v>
      </c>
      <c r="E250" t="s">
        <v>830</v>
      </c>
      <c r="F250">
        <v>4</v>
      </c>
      <c r="G250">
        <v>1678129950.0999999</v>
      </c>
      <c r="H250">
        <f t="shared" si="102"/>
        <v>8.3541761065756832E-4</v>
      </c>
      <c r="I250">
        <f t="shared" si="103"/>
        <v>0.83541761065756837</v>
      </c>
      <c r="J250">
        <f t="shared" si="104"/>
        <v>8.7893447926270198</v>
      </c>
      <c r="K250">
        <f t="shared" si="105"/>
        <v>1535.3685714285709</v>
      </c>
      <c r="L250">
        <f t="shared" si="106"/>
        <v>1237.3472630867175</v>
      </c>
      <c r="M250">
        <f t="shared" si="107"/>
        <v>125.31559569397993</v>
      </c>
      <c r="N250">
        <f t="shared" si="108"/>
        <v>155.49848686649733</v>
      </c>
      <c r="O250">
        <f t="shared" si="109"/>
        <v>5.3899814394448013E-2</v>
      </c>
      <c r="P250">
        <f t="shared" si="110"/>
        <v>2.769506953959084</v>
      </c>
      <c r="Q250">
        <f t="shared" si="111"/>
        <v>5.3323763956943444E-2</v>
      </c>
      <c r="R250">
        <f t="shared" si="112"/>
        <v>3.3378595197521975E-2</v>
      </c>
      <c r="S250">
        <f t="shared" si="113"/>
        <v>226.13494251925266</v>
      </c>
      <c r="T250">
        <f t="shared" si="114"/>
        <v>34.032079124065227</v>
      </c>
      <c r="U250">
        <f t="shared" si="115"/>
        <v>32.937342857142859</v>
      </c>
      <c r="V250">
        <f t="shared" si="116"/>
        <v>5.0343478167460214</v>
      </c>
      <c r="W250">
        <f t="shared" si="117"/>
        <v>70.112948752187435</v>
      </c>
      <c r="X250">
        <f t="shared" si="118"/>
        <v>3.5146100313718409</v>
      </c>
      <c r="Y250">
        <f t="shared" si="119"/>
        <v>5.0127830791914736</v>
      </c>
      <c r="Z250">
        <f t="shared" si="120"/>
        <v>1.5197377853741805</v>
      </c>
      <c r="AA250">
        <f t="shared" si="121"/>
        <v>-36.841916629998764</v>
      </c>
      <c r="AB250">
        <f t="shared" si="122"/>
        <v>-11.398725959592777</v>
      </c>
      <c r="AC250">
        <f t="shared" si="123"/>
        <v>-0.94167267683607014</v>
      </c>
      <c r="AD250">
        <f t="shared" si="124"/>
        <v>176.95262725282504</v>
      </c>
      <c r="AE250">
        <f t="shared" si="125"/>
        <v>19.450570244614145</v>
      </c>
      <c r="AF250">
        <f t="shared" si="126"/>
        <v>0.83562147009932597</v>
      </c>
      <c r="AG250">
        <f t="shared" si="127"/>
        <v>8.7893447926270198</v>
      </c>
      <c r="AH250">
        <v>1607.912187680573</v>
      </c>
      <c r="AI250">
        <v>1593.146242424242</v>
      </c>
      <c r="AJ250">
        <v>1.716730264999317</v>
      </c>
      <c r="AK250">
        <v>60.624577214499709</v>
      </c>
      <c r="AL250">
        <f t="shared" si="128"/>
        <v>0.83541761065756837</v>
      </c>
      <c r="AM250">
        <v>33.958201359834881</v>
      </c>
      <c r="AN250">
        <v>34.702655151515167</v>
      </c>
      <c r="AO250">
        <v>-1.027481062525568E-5</v>
      </c>
      <c r="AP250">
        <v>101.7342113738122</v>
      </c>
      <c r="AQ250">
        <v>11</v>
      </c>
      <c r="AR250">
        <v>2</v>
      </c>
      <c r="AS250">
        <f t="shared" si="129"/>
        <v>1</v>
      </c>
      <c r="AT250">
        <f t="shared" si="130"/>
        <v>0</v>
      </c>
      <c r="AU250">
        <f t="shared" si="131"/>
        <v>47410.152740372112</v>
      </c>
      <c r="AV250">
        <f t="shared" si="132"/>
        <v>1200.1128571428569</v>
      </c>
      <c r="AW250">
        <f t="shared" si="133"/>
        <v>1026.0206707353639</v>
      </c>
      <c r="AX250">
        <f t="shared" si="134"/>
        <v>0.85493682084036715</v>
      </c>
      <c r="AY250">
        <f t="shared" si="135"/>
        <v>0.18842806422190878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1678129950.0999999</v>
      </c>
      <c r="BF250">
        <v>1535.3685714285709</v>
      </c>
      <c r="BG250">
        <v>1554.507142857143</v>
      </c>
      <c r="BH250">
        <v>34.702728571428572</v>
      </c>
      <c r="BI250">
        <v>33.958157142857146</v>
      </c>
      <c r="BJ250">
        <v>1543.8814285714279</v>
      </c>
      <c r="BK250">
        <v>34.446628571428569</v>
      </c>
      <c r="BL250">
        <v>650.00328571428577</v>
      </c>
      <c r="BM250">
        <v>101.1775714285714</v>
      </c>
      <c r="BN250">
        <v>0.10005647142857139</v>
      </c>
      <c r="BO250">
        <v>32.860999999999997</v>
      </c>
      <c r="BP250">
        <v>32.937342857142859</v>
      </c>
      <c r="BQ250">
        <v>999.89999999999986</v>
      </c>
      <c r="BR250">
        <v>0</v>
      </c>
      <c r="BS250">
        <v>0</v>
      </c>
      <c r="BT250">
        <v>9008.3028571428567</v>
      </c>
      <c r="BU250">
        <v>0</v>
      </c>
      <c r="BV250">
        <v>204.71728571428571</v>
      </c>
      <c r="BW250">
        <v>-19.13871428571429</v>
      </c>
      <c r="BX250">
        <v>1590.565714285714</v>
      </c>
      <c r="BY250">
        <v>1609.1514285714291</v>
      </c>
      <c r="BZ250">
        <v>0.744590857142857</v>
      </c>
      <c r="CA250">
        <v>1554.507142857143</v>
      </c>
      <c r="CB250">
        <v>33.958157142857146</v>
      </c>
      <c r="CC250">
        <v>3.511141428571428</v>
      </c>
      <c r="CD250">
        <v>3.4358057142857139</v>
      </c>
      <c r="CE250">
        <v>26.673728571428569</v>
      </c>
      <c r="CF250">
        <v>26.30582857142857</v>
      </c>
      <c r="CG250">
        <v>1200.1128571428569</v>
      </c>
      <c r="CH250">
        <v>0.50002228571428575</v>
      </c>
      <c r="CI250">
        <v>0.49997771428571419</v>
      </c>
      <c r="CJ250">
        <v>0</v>
      </c>
      <c r="CK250">
        <v>990.82828571428581</v>
      </c>
      <c r="CL250">
        <v>4.9990899999999998</v>
      </c>
      <c r="CM250">
        <v>10571.21428571429</v>
      </c>
      <c r="CN250">
        <v>9558.8328571428574</v>
      </c>
      <c r="CO250">
        <v>42.686999999999998</v>
      </c>
      <c r="CP250">
        <v>44.419285714285706</v>
      </c>
      <c r="CQ250">
        <v>43.436999999999998</v>
      </c>
      <c r="CR250">
        <v>43.642714285714291</v>
      </c>
      <c r="CS250">
        <v>44</v>
      </c>
      <c r="CT250">
        <v>597.58428571428578</v>
      </c>
      <c r="CU250">
        <v>597.52857142857158</v>
      </c>
      <c r="CV250">
        <v>0</v>
      </c>
      <c r="CW250">
        <v>1678129994.2</v>
      </c>
      <c r="CX250">
        <v>0</v>
      </c>
      <c r="CY250">
        <v>1678124978.5</v>
      </c>
      <c r="CZ250" t="s">
        <v>356</v>
      </c>
      <c r="DA250">
        <v>1678124978.5</v>
      </c>
      <c r="DB250">
        <v>1678124958</v>
      </c>
      <c r="DC250">
        <v>13</v>
      </c>
      <c r="DD250">
        <v>-0.20300000000000001</v>
      </c>
      <c r="DE250">
        <v>-1.0999999999999999E-2</v>
      </c>
      <c r="DF250">
        <v>-7.2679999999999998</v>
      </c>
      <c r="DG250">
        <v>0.23699999999999999</v>
      </c>
      <c r="DH250">
        <v>791</v>
      </c>
      <c r="DI250">
        <v>32</v>
      </c>
      <c r="DJ250">
        <v>0.03</v>
      </c>
      <c r="DK250">
        <v>7.0000000000000007E-2</v>
      </c>
      <c r="DL250">
        <v>-19.135995000000001</v>
      </c>
      <c r="DM250">
        <v>-4.028442776729671E-2</v>
      </c>
      <c r="DN250">
        <v>3.8268674852939458E-2</v>
      </c>
      <c r="DO250">
        <v>1</v>
      </c>
      <c r="DP250">
        <v>0.74484502500000005</v>
      </c>
      <c r="DQ250">
        <v>2.2284484052531819E-2</v>
      </c>
      <c r="DR250">
        <v>3.2272812202184999E-3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2</v>
      </c>
      <c r="DY250">
        <v>2</v>
      </c>
      <c r="DZ250" t="s">
        <v>694</v>
      </c>
      <c r="EA250">
        <v>3.29657</v>
      </c>
      <c r="EB250">
        <v>2.62547</v>
      </c>
      <c r="EC250">
        <v>0.24412400000000001</v>
      </c>
      <c r="ED250">
        <v>0.24354500000000001</v>
      </c>
      <c r="EE250">
        <v>0.14102000000000001</v>
      </c>
      <c r="EF250">
        <v>0.137739</v>
      </c>
      <c r="EG250">
        <v>22769.3</v>
      </c>
      <c r="EH250">
        <v>23109.599999999999</v>
      </c>
      <c r="EI250">
        <v>28038.2</v>
      </c>
      <c r="EJ250">
        <v>29417.9</v>
      </c>
      <c r="EK250">
        <v>33165.300000000003</v>
      </c>
      <c r="EL250">
        <v>35221.699999999997</v>
      </c>
      <c r="EM250">
        <v>39595.199999999997</v>
      </c>
      <c r="EN250">
        <v>42045.4</v>
      </c>
      <c r="EO250">
        <v>2.20208</v>
      </c>
      <c r="EP250">
        <v>2.19815</v>
      </c>
      <c r="EQ250">
        <v>0.121742</v>
      </c>
      <c r="ER250">
        <v>0</v>
      </c>
      <c r="ES250">
        <v>30.9575</v>
      </c>
      <c r="ET250">
        <v>999.9</v>
      </c>
      <c r="EU250">
        <v>73.2</v>
      </c>
      <c r="EV250">
        <v>33.4</v>
      </c>
      <c r="EW250">
        <v>37.3827</v>
      </c>
      <c r="EX250">
        <v>56.381</v>
      </c>
      <c r="EY250">
        <v>-4.09856</v>
      </c>
      <c r="EZ250">
        <v>2</v>
      </c>
      <c r="FA250">
        <v>0.47492400000000001</v>
      </c>
      <c r="FB250">
        <v>0.21091199999999999</v>
      </c>
      <c r="FC250">
        <v>20.2743</v>
      </c>
      <c r="FD250">
        <v>5.2183400000000004</v>
      </c>
      <c r="FE250">
        <v>12.0097</v>
      </c>
      <c r="FF250">
        <v>4.9868499999999996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1.86232</v>
      </c>
      <c r="FN250">
        <v>1.86432</v>
      </c>
      <c r="FO250">
        <v>1.8603499999999999</v>
      </c>
      <c r="FP250">
        <v>1.86111</v>
      </c>
      <c r="FQ250">
        <v>1.8602000000000001</v>
      </c>
      <c r="FR250">
        <v>1.86191</v>
      </c>
      <c r="FS250">
        <v>1.85853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-8.52</v>
      </c>
      <c r="GH250">
        <v>0.25609999999999999</v>
      </c>
      <c r="GI250">
        <v>-4.6300871571038451</v>
      </c>
      <c r="GJ250">
        <v>-4.6782648166075668E-3</v>
      </c>
      <c r="GK250">
        <v>2.0645039605938809E-6</v>
      </c>
      <c r="GL250">
        <v>-4.2957140779123221E-10</v>
      </c>
      <c r="GM250">
        <v>-8.3289933805379121E-2</v>
      </c>
      <c r="GN250">
        <v>6.7050777095108757E-4</v>
      </c>
      <c r="GO250">
        <v>6.3862846072479287E-4</v>
      </c>
      <c r="GP250">
        <v>-1.0801389653900339E-5</v>
      </c>
      <c r="GQ250">
        <v>6</v>
      </c>
      <c r="GR250">
        <v>2074</v>
      </c>
      <c r="GS250">
        <v>4</v>
      </c>
      <c r="GT250">
        <v>34</v>
      </c>
      <c r="GU250">
        <v>82.9</v>
      </c>
      <c r="GV250">
        <v>83.2</v>
      </c>
      <c r="GW250">
        <v>3.9575200000000001</v>
      </c>
      <c r="GX250">
        <v>2.50488</v>
      </c>
      <c r="GY250">
        <v>2.04834</v>
      </c>
      <c r="GZ250">
        <v>2.6220699999999999</v>
      </c>
      <c r="HA250">
        <v>2.1972700000000001</v>
      </c>
      <c r="HB250">
        <v>2.2778299999999998</v>
      </c>
      <c r="HC250">
        <v>38.624099999999999</v>
      </c>
      <c r="HD250">
        <v>14.132</v>
      </c>
      <c r="HE250">
        <v>18</v>
      </c>
      <c r="HF250">
        <v>688.89300000000003</v>
      </c>
      <c r="HG250">
        <v>764.09</v>
      </c>
      <c r="HH250">
        <v>31.000699999999998</v>
      </c>
      <c r="HI250">
        <v>33.402099999999997</v>
      </c>
      <c r="HJ250">
        <v>30.000399999999999</v>
      </c>
      <c r="HK250">
        <v>33.317599999999999</v>
      </c>
      <c r="HL250">
        <v>33.328000000000003</v>
      </c>
      <c r="HM250">
        <v>79.128699999999995</v>
      </c>
      <c r="HN250">
        <v>9.7200199999999999</v>
      </c>
      <c r="HO250">
        <v>100</v>
      </c>
      <c r="HP250">
        <v>31</v>
      </c>
      <c r="HQ250">
        <v>1568.79</v>
      </c>
      <c r="HR250">
        <v>33.86</v>
      </c>
      <c r="HS250">
        <v>98.825199999999995</v>
      </c>
      <c r="HT250">
        <v>97.502600000000001</v>
      </c>
    </row>
    <row r="251" spans="1:228" x14ac:dyDescent="0.2">
      <c r="A251">
        <v>236</v>
      </c>
      <c r="B251">
        <v>1678129956.0999999</v>
      </c>
      <c r="C251">
        <v>938.09999990463257</v>
      </c>
      <c r="D251" t="s">
        <v>831</v>
      </c>
      <c r="E251" t="s">
        <v>832</v>
      </c>
      <c r="F251">
        <v>4</v>
      </c>
      <c r="G251">
        <v>1678129953.7874999</v>
      </c>
      <c r="H251">
        <f t="shared" si="102"/>
        <v>8.341004900873965E-4</v>
      </c>
      <c r="I251">
        <f t="shared" si="103"/>
        <v>0.83410049008739651</v>
      </c>
      <c r="J251">
        <f t="shared" si="104"/>
        <v>8.7796806940319971</v>
      </c>
      <c r="K251">
        <f t="shared" si="105"/>
        <v>1541.52</v>
      </c>
      <c r="L251">
        <f t="shared" si="106"/>
        <v>1243.8046697635561</v>
      </c>
      <c r="M251">
        <f t="shared" si="107"/>
        <v>125.96998883321625</v>
      </c>
      <c r="N251">
        <f t="shared" si="108"/>
        <v>156.121987565052</v>
      </c>
      <c r="O251">
        <f t="shared" si="109"/>
        <v>5.3921583279800907E-2</v>
      </c>
      <c r="P251">
        <f t="shared" si="110"/>
        <v>2.7696547616844462</v>
      </c>
      <c r="Q251">
        <f t="shared" si="111"/>
        <v>5.3345100537824097E-2</v>
      </c>
      <c r="R251">
        <f t="shared" si="112"/>
        <v>3.3391968838782371E-2</v>
      </c>
      <c r="S251">
        <f t="shared" si="113"/>
        <v>226.11659848521799</v>
      </c>
      <c r="T251">
        <f t="shared" si="114"/>
        <v>34.029332317723302</v>
      </c>
      <c r="U251">
        <f t="shared" si="115"/>
        <v>32.926937499999987</v>
      </c>
      <c r="V251">
        <f t="shared" si="116"/>
        <v>5.0314038493184823</v>
      </c>
      <c r="W251">
        <f t="shared" si="117"/>
        <v>70.125154798373558</v>
      </c>
      <c r="X251">
        <f t="shared" si="118"/>
        <v>3.5146411498526988</v>
      </c>
      <c r="Y251">
        <f t="shared" si="119"/>
        <v>5.0119549253875091</v>
      </c>
      <c r="Z251">
        <f t="shared" si="120"/>
        <v>1.5167626994657835</v>
      </c>
      <c r="AA251">
        <f t="shared" si="121"/>
        <v>-36.783831612854186</v>
      </c>
      <c r="AB251">
        <f t="shared" si="122"/>
        <v>-10.284251594881956</v>
      </c>
      <c r="AC251">
        <f t="shared" si="123"/>
        <v>-0.84950268377453875</v>
      </c>
      <c r="AD251">
        <f t="shared" si="124"/>
        <v>178.19901259370729</v>
      </c>
      <c r="AE251">
        <f t="shared" si="125"/>
        <v>19.437234177145555</v>
      </c>
      <c r="AF251">
        <f t="shared" si="126"/>
        <v>0.83502791849403268</v>
      </c>
      <c r="AG251">
        <f t="shared" si="127"/>
        <v>8.7796806940319971</v>
      </c>
      <c r="AH251">
        <v>1614.7734077357741</v>
      </c>
      <c r="AI251">
        <v>1600.0243636363639</v>
      </c>
      <c r="AJ251">
        <v>1.7149332068470491</v>
      </c>
      <c r="AK251">
        <v>60.624577214499709</v>
      </c>
      <c r="AL251">
        <f t="shared" si="128"/>
        <v>0.83410049008739651</v>
      </c>
      <c r="AM251">
        <v>33.959438735883097</v>
      </c>
      <c r="AN251">
        <v>34.702598787878777</v>
      </c>
      <c r="AO251">
        <v>2.225759733458219E-7</v>
      </c>
      <c r="AP251">
        <v>101.7342113738122</v>
      </c>
      <c r="AQ251">
        <v>10</v>
      </c>
      <c r="AR251">
        <v>2</v>
      </c>
      <c r="AS251">
        <f t="shared" si="129"/>
        <v>1</v>
      </c>
      <c r="AT251">
        <f t="shared" si="130"/>
        <v>0</v>
      </c>
      <c r="AU251">
        <f t="shared" si="131"/>
        <v>47414.680254222694</v>
      </c>
      <c r="AV251">
        <f t="shared" si="132"/>
        <v>1200.0037500000001</v>
      </c>
      <c r="AW251">
        <f t="shared" si="133"/>
        <v>1025.9285385933772</v>
      </c>
      <c r="AX251">
        <f t="shared" si="134"/>
        <v>0.85493777714726071</v>
      </c>
      <c r="AY251">
        <f t="shared" si="135"/>
        <v>0.18842990989421324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1678129953.7874999</v>
      </c>
      <c r="BF251">
        <v>1541.52</v>
      </c>
      <c r="BG251">
        <v>1560.6487500000001</v>
      </c>
      <c r="BH251">
        <v>34.702925</v>
      </c>
      <c r="BI251">
        <v>33.958937499999998</v>
      </c>
      <c r="BJ251">
        <v>1550.04125</v>
      </c>
      <c r="BK251">
        <v>34.446824999999997</v>
      </c>
      <c r="BL251">
        <v>650.05124999999998</v>
      </c>
      <c r="BM251">
        <v>101.177875</v>
      </c>
      <c r="BN251">
        <v>0.10007634999999999</v>
      </c>
      <c r="BO251">
        <v>32.858062500000003</v>
      </c>
      <c r="BP251">
        <v>32.926937499999987</v>
      </c>
      <c r="BQ251">
        <v>999.9</v>
      </c>
      <c r="BR251">
        <v>0</v>
      </c>
      <c r="BS251">
        <v>0</v>
      </c>
      <c r="BT251">
        <v>9009.0612499999988</v>
      </c>
      <c r="BU251">
        <v>0</v>
      </c>
      <c r="BV251">
        <v>209.95150000000001</v>
      </c>
      <c r="BW251">
        <v>-19.128425</v>
      </c>
      <c r="BX251">
        <v>1596.93875</v>
      </c>
      <c r="BY251">
        <v>1615.51125</v>
      </c>
      <c r="BZ251">
        <v>0.744010375</v>
      </c>
      <c r="CA251">
        <v>1560.6487500000001</v>
      </c>
      <c r="CB251">
        <v>33.958937499999998</v>
      </c>
      <c r="CC251">
        <v>3.5111675</v>
      </c>
      <c r="CD251">
        <v>3.4358900000000001</v>
      </c>
      <c r="CE251">
        <v>26.673850000000002</v>
      </c>
      <c r="CF251">
        <v>26.306237500000002</v>
      </c>
      <c r="CG251">
        <v>1200.0037500000001</v>
      </c>
      <c r="CH251">
        <v>0.49999149999999998</v>
      </c>
      <c r="CI251">
        <v>0.50000849999999997</v>
      </c>
      <c r="CJ251">
        <v>0</v>
      </c>
      <c r="CK251">
        <v>990.669625</v>
      </c>
      <c r="CL251">
        <v>4.9990899999999998</v>
      </c>
      <c r="CM251">
        <v>10569.55</v>
      </c>
      <c r="CN251">
        <v>9557.8625000000011</v>
      </c>
      <c r="CO251">
        <v>42.702749999999988</v>
      </c>
      <c r="CP251">
        <v>44.429250000000003</v>
      </c>
      <c r="CQ251">
        <v>43.436999999999998</v>
      </c>
      <c r="CR251">
        <v>43.648249999999997</v>
      </c>
      <c r="CS251">
        <v>44</v>
      </c>
      <c r="CT251">
        <v>597.49125000000004</v>
      </c>
      <c r="CU251">
        <v>597.51250000000005</v>
      </c>
      <c r="CV251">
        <v>0</v>
      </c>
      <c r="CW251">
        <v>1678129998.4000001</v>
      </c>
      <c r="CX251">
        <v>0</v>
      </c>
      <c r="CY251">
        <v>1678124978.5</v>
      </c>
      <c r="CZ251" t="s">
        <v>356</v>
      </c>
      <c r="DA251">
        <v>1678124978.5</v>
      </c>
      <c r="DB251">
        <v>1678124958</v>
      </c>
      <c r="DC251">
        <v>13</v>
      </c>
      <c r="DD251">
        <v>-0.20300000000000001</v>
      </c>
      <c r="DE251">
        <v>-1.0999999999999999E-2</v>
      </c>
      <c r="DF251">
        <v>-7.2679999999999998</v>
      </c>
      <c r="DG251">
        <v>0.23699999999999999</v>
      </c>
      <c r="DH251">
        <v>791</v>
      </c>
      <c r="DI251">
        <v>32</v>
      </c>
      <c r="DJ251">
        <v>0.03</v>
      </c>
      <c r="DK251">
        <v>7.0000000000000007E-2</v>
      </c>
      <c r="DL251">
        <v>-19.1377275</v>
      </c>
      <c r="DM251">
        <v>0.1207936210131781</v>
      </c>
      <c r="DN251">
        <v>3.8498298582534701E-2</v>
      </c>
      <c r="DO251">
        <v>0</v>
      </c>
      <c r="DP251">
        <v>0.745689775</v>
      </c>
      <c r="DQ251">
        <v>-1.6886679174513521E-4</v>
      </c>
      <c r="DR251">
        <v>2.2876307119758209E-3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3.2966099999999998</v>
      </c>
      <c r="EB251">
        <v>2.6253000000000002</v>
      </c>
      <c r="EC251">
        <v>0.244754</v>
      </c>
      <c r="ED251">
        <v>0.244173</v>
      </c>
      <c r="EE251">
        <v>0.141013</v>
      </c>
      <c r="EF251">
        <v>0.13774</v>
      </c>
      <c r="EG251">
        <v>22750.7</v>
      </c>
      <c r="EH251">
        <v>23090.1</v>
      </c>
      <c r="EI251">
        <v>28038.799999999999</v>
      </c>
      <c r="EJ251">
        <v>29417.599999999999</v>
      </c>
      <c r="EK251">
        <v>33166</v>
      </c>
      <c r="EL251">
        <v>35221.199999999997</v>
      </c>
      <c r="EM251">
        <v>39595.699999999997</v>
      </c>
      <c r="EN251">
        <v>42044.800000000003</v>
      </c>
      <c r="EO251">
        <v>2.2022699999999999</v>
      </c>
      <c r="EP251">
        <v>2.19807</v>
      </c>
      <c r="EQ251">
        <v>0.121184</v>
      </c>
      <c r="ER251">
        <v>0</v>
      </c>
      <c r="ES251">
        <v>30.957699999999999</v>
      </c>
      <c r="ET251">
        <v>999.9</v>
      </c>
      <c r="EU251">
        <v>73.2</v>
      </c>
      <c r="EV251">
        <v>33.4</v>
      </c>
      <c r="EW251">
        <v>37.379399999999997</v>
      </c>
      <c r="EX251">
        <v>56.411000000000001</v>
      </c>
      <c r="EY251">
        <v>-4.2628199999999996</v>
      </c>
      <c r="EZ251">
        <v>2</v>
      </c>
      <c r="FA251">
        <v>0.47518500000000002</v>
      </c>
      <c r="FB251">
        <v>0.21385299999999999</v>
      </c>
      <c r="FC251">
        <v>20.2743</v>
      </c>
      <c r="FD251">
        <v>5.2171399999999997</v>
      </c>
      <c r="FE251">
        <v>12.009399999999999</v>
      </c>
      <c r="FF251">
        <v>4.9865500000000003</v>
      </c>
      <c r="FG251">
        <v>3.2844500000000001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1.86229</v>
      </c>
      <c r="FN251">
        <v>1.86432</v>
      </c>
      <c r="FO251">
        <v>1.8603499999999999</v>
      </c>
      <c r="FP251">
        <v>1.86111</v>
      </c>
      <c r="FQ251">
        <v>1.8602099999999999</v>
      </c>
      <c r="FR251">
        <v>1.8619000000000001</v>
      </c>
      <c r="FS251">
        <v>1.85853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-8.52</v>
      </c>
      <c r="GH251">
        <v>0.25609999999999999</v>
      </c>
      <c r="GI251">
        <v>-4.6300871571038451</v>
      </c>
      <c r="GJ251">
        <v>-4.6782648166075668E-3</v>
      </c>
      <c r="GK251">
        <v>2.0645039605938809E-6</v>
      </c>
      <c r="GL251">
        <v>-4.2957140779123221E-10</v>
      </c>
      <c r="GM251">
        <v>-8.3289933805379121E-2</v>
      </c>
      <c r="GN251">
        <v>6.7050777095108757E-4</v>
      </c>
      <c r="GO251">
        <v>6.3862846072479287E-4</v>
      </c>
      <c r="GP251">
        <v>-1.0801389653900339E-5</v>
      </c>
      <c r="GQ251">
        <v>6</v>
      </c>
      <c r="GR251">
        <v>2074</v>
      </c>
      <c r="GS251">
        <v>4</v>
      </c>
      <c r="GT251">
        <v>34</v>
      </c>
      <c r="GU251">
        <v>83</v>
      </c>
      <c r="GV251">
        <v>83.3</v>
      </c>
      <c r="GW251">
        <v>3.9709500000000002</v>
      </c>
      <c r="GX251">
        <v>2.5</v>
      </c>
      <c r="GY251">
        <v>2.04834</v>
      </c>
      <c r="GZ251">
        <v>2.6220699999999999</v>
      </c>
      <c r="HA251">
        <v>2.1972700000000001</v>
      </c>
      <c r="HB251">
        <v>2.34009</v>
      </c>
      <c r="HC251">
        <v>38.624099999999999</v>
      </c>
      <c r="HD251">
        <v>14.1495</v>
      </c>
      <c r="HE251">
        <v>18</v>
      </c>
      <c r="HF251">
        <v>689.08199999999999</v>
      </c>
      <c r="HG251">
        <v>764.04399999999998</v>
      </c>
      <c r="HH251">
        <v>31.000800000000002</v>
      </c>
      <c r="HI251">
        <v>33.404000000000003</v>
      </c>
      <c r="HJ251">
        <v>30.000399999999999</v>
      </c>
      <c r="HK251">
        <v>33.319899999999997</v>
      </c>
      <c r="HL251">
        <v>33.330199999999998</v>
      </c>
      <c r="HM251">
        <v>79.392700000000005</v>
      </c>
      <c r="HN251">
        <v>9.7200199999999999</v>
      </c>
      <c r="HO251">
        <v>100</v>
      </c>
      <c r="HP251">
        <v>31</v>
      </c>
      <c r="HQ251">
        <v>1575.46</v>
      </c>
      <c r="HR251">
        <v>33.852600000000002</v>
      </c>
      <c r="HS251">
        <v>98.826700000000002</v>
      </c>
      <c r="HT251">
        <v>97.501400000000004</v>
      </c>
    </row>
    <row r="252" spans="1:228" x14ac:dyDescent="0.2">
      <c r="A252">
        <v>237</v>
      </c>
      <c r="B252">
        <v>1678129960.0999999</v>
      </c>
      <c r="C252">
        <v>942.09999990463257</v>
      </c>
      <c r="D252" t="s">
        <v>833</v>
      </c>
      <c r="E252" t="s">
        <v>834</v>
      </c>
      <c r="F252">
        <v>4</v>
      </c>
      <c r="G252">
        <v>1678129958.0999999</v>
      </c>
      <c r="H252">
        <f t="shared" si="102"/>
        <v>8.3778565890581464E-4</v>
      </c>
      <c r="I252">
        <f t="shared" si="103"/>
        <v>0.83778565890581469</v>
      </c>
      <c r="J252">
        <f t="shared" si="104"/>
        <v>8.5078064322850686</v>
      </c>
      <c r="K252">
        <f t="shared" si="105"/>
        <v>1548.752857142857</v>
      </c>
      <c r="L252">
        <f t="shared" si="106"/>
        <v>1259.7484959500853</v>
      </c>
      <c r="M252">
        <f t="shared" si="107"/>
        <v>127.5856929661871</v>
      </c>
      <c r="N252">
        <f t="shared" si="108"/>
        <v>156.85567964334604</v>
      </c>
      <c r="O252">
        <f t="shared" si="109"/>
        <v>5.4113245907983366E-2</v>
      </c>
      <c r="P252">
        <f t="shared" si="110"/>
        <v>2.7651879386111466</v>
      </c>
      <c r="Q252">
        <f t="shared" si="111"/>
        <v>5.3531754542477966E-2</v>
      </c>
      <c r="R252">
        <f t="shared" si="112"/>
        <v>3.3509070488195437E-2</v>
      </c>
      <c r="S252">
        <f t="shared" si="113"/>
        <v>226.12267080709219</v>
      </c>
      <c r="T252">
        <f t="shared" si="114"/>
        <v>34.032503116577018</v>
      </c>
      <c r="U252">
        <f t="shared" si="115"/>
        <v>32.932371428571422</v>
      </c>
      <c r="V252">
        <f t="shared" si="116"/>
        <v>5.0329410732153192</v>
      </c>
      <c r="W252">
        <f t="shared" si="117"/>
        <v>70.118690930465249</v>
      </c>
      <c r="X252">
        <f t="shared" si="118"/>
        <v>3.514790554988338</v>
      </c>
      <c r="Y252">
        <f t="shared" si="119"/>
        <v>5.0126300253863239</v>
      </c>
      <c r="Z252">
        <f t="shared" si="120"/>
        <v>1.5181505182269812</v>
      </c>
      <c r="AA252">
        <f t="shared" si="121"/>
        <v>-36.946347557746428</v>
      </c>
      <c r="AB252">
        <f t="shared" si="122"/>
        <v>-10.720752462069273</v>
      </c>
      <c r="AC252">
        <f t="shared" si="123"/>
        <v>-0.88702321659150507</v>
      </c>
      <c r="AD252">
        <f t="shared" si="124"/>
        <v>177.56854757068498</v>
      </c>
      <c r="AE252">
        <f t="shared" si="125"/>
        <v>19.458338077597741</v>
      </c>
      <c r="AF252">
        <f t="shared" si="126"/>
        <v>0.83485060063112526</v>
      </c>
      <c r="AG252">
        <f t="shared" si="127"/>
        <v>8.5078064322850686</v>
      </c>
      <c r="AH252">
        <v>1621.7086779662691</v>
      </c>
      <c r="AI252">
        <v>1607.072606060605</v>
      </c>
      <c r="AJ252">
        <v>1.7543557043323239</v>
      </c>
      <c r="AK252">
        <v>60.624577214499709</v>
      </c>
      <c r="AL252">
        <f t="shared" si="128"/>
        <v>0.83778565890581469</v>
      </c>
      <c r="AM252">
        <v>33.959592243676752</v>
      </c>
      <c r="AN252">
        <v>34.705973333333333</v>
      </c>
      <c r="AO252">
        <v>1.4426597397315321E-5</v>
      </c>
      <c r="AP252">
        <v>101.7342113738122</v>
      </c>
      <c r="AQ252">
        <v>11</v>
      </c>
      <c r="AR252">
        <v>2</v>
      </c>
      <c r="AS252">
        <f t="shared" si="129"/>
        <v>1</v>
      </c>
      <c r="AT252">
        <f t="shared" si="130"/>
        <v>0</v>
      </c>
      <c r="AU252">
        <f t="shared" si="131"/>
        <v>47291.368468633969</v>
      </c>
      <c r="AV252">
        <f t="shared" si="132"/>
        <v>1200.032857142857</v>
      </c>
      <c r="AW252">
        <f t="shared" si="133"/>
        <v>1025.9537278793223</v>
      </c>
      <c r="AX252">
        <f t="shared" si="134"/>
        <v>0.85493803088192311</v>
      </c>
      <c r="AY252">
        <f t="shared" si="135"/>
        <v>0.18843039960211155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1678129958.0999999</v>
      </c>
      <c r="BF252">
        <v>1548.752857142857</v>
      </c>
      <c r="BG252">
        <v>1567.9071428571431</v>
      </c>
      <c r="BH252">
        <v>34.704142857142863</v>
      </c>
      <c r="BI252">
        <v>33.960285714285718</v>
      </c>
      <c r="BJ252">
        <v>1557.2842857142859</v>
      </c>
      <c r="BK252">
        <v>34.448042857142859</v>
      </c>
      <c r="BL252">
        <v>650.02628571428556</v>
      </c>
      <c r="BM252">
        <v>101.17871428571431</v>
      </c>
      <c r="BN252">
        <v>9.998807142857144E-2</v>
      </c>
      <c r="BO252">
        <v>32.86045714285715</v>
      </c>
      <c r="BP252">
        <v>32.932371428571422</v>
      </c>
      <c r="BQ252">
        <v>999.89999999999986</v>
      </c>
      <c r="BR252">
        <v>0</v>
      </c>
      <c r="BS252">
        <v>0</v>
      </c>
      <c r="BT252">
        <v>8985.2685714285708</v>
      </c>
      <c r="BU252">
        <v>0</v>
      </c>
      <c r="BV252">
        <v>216.61714285714291</v>
      </c>
      <c r="BW252">
        <v>-19.15268571428572</v>
      </c>
      <c r="BX252">
        <v>1604.434285714286</v>
      </c>
      <c r="BY252">
        <v>1623.024285714286</v>
      </c>
      <c r="BZ252">
        <v>0.74386371428571429</v>
      </c>
      <c r="CA252">
        <v>1567.9071428571431</v>
      </c>
      <c r="CB252">
        <v>33.960285714285718</v>
      </c>
      <c r="CC252">
        <v>3.5113157142857139</v>
      </c>
      <c r="CD252">
        <v>3.4360528571428568</v>
      </c>
      <c r="CE252">
        <v>26.67455714285714</v>
      </c>
      <c r="CF252">
        <v>26.307028571428571</v>
      </c>
      <c r="CG252">
        <v>1200.032857142857</v>
      </c>
      <c r="CH252">
        <v>0.49998514285714302</v>
      </c>
      <c r="CI252">
        <v>0.50001485714285721</v>
      </c>
      <c r="CJ252">
        <v>0</v>
      </c>
      <c r="CK252">
        <v>990.59357142857152</v>
      </c>
      <c r="CL252">
        <v>4.9990899999999998</v>
      </c>
      <c r="CM252">
        <v>10569.685714285721</v>
      </c>
      <c r="CN252">
        <v>9558.0771428571425</v>
      </c>
      <c r="CO252">
        <v>42.696000000000012</v>
      </c>
      <c r="CP252">
        <v>44.419285714285706</v>
      </c>
      <c r="CQ252">
        <v>43.436999999999998</v>
      </c>
      <c r="CR252">
        <v>43.633857142857153</v>
      </c>
      <c r="CS252">
        <v>44.035428571428568</v>
      </c>
      <c r="CT252">
        <v>597.49571428571414</v>
      </c>
      <c r="CU252">
        <v>597.53714285714284</v>
      </c>
      <c r="CV252">
        <v>0</v>
      </c>
      <c r="CW252">
        <v>1678130002</v>
      </c>
      <c r="CX252">
        <v>0</v>
      </c>
      <c r="CY252">
        <v>1678124978.5</v>
      </c>
      <c r="CZ252" t="s">
        <v>356</v>
      </c>
      <c r="DA252">
        <v>1678124978.5</v>
      </c>
      <c r="DB252">
        <v>1678124958</v>
      </c>
      <c r="DC252">
        <v>13</v>
      </c>
      <c r="DD252">
        <v>-0.20300000000000001</v>
      </c>
      <c r="DE252">
        <v>-1.0999999999999999E-2</v>
      </c>
      <c r="DF252">
        <v>-7.2679999999999998</v>
      </c>
      <c r="DG252">
        <v>0.23699999999999999</v>
      </c>
      <c r="DH252">
        <v>791</v>
      </c>
      <c r="DI252">
        <v>32</v>
      </c>
      <c r="DJ252">
        <v>0.03</v>
      </c>
      <c r="DK252">
        <v>7.0000000000000007E-2</v>
      </c>
      <c r="DL252">
        <v>-19.138954999999999</v>
      </c>
      <c r="DM252">
        <v>2.6069043152000891E-2</v>
      </c>
      <c r="DN252">
        <v>4.0763610917091062E-2</v>
      </c>
      <c r="DO252">
        <v>1</v>
      </c>
      <c r="DP252">
        <v>0.74581512500000002</v>
      </c>
      <c r="DQ252">
        <v>-1.723676172608192E-2</v>
      </c>
      <c r="DR252">
        <v>2.084009515183415E-3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2</v>
      </c>
      <c r="DY252">
        <v>2</v>
      </c>
      <c r="DZ252" t="s">
        <v>694</v>
      </c>
      <c r="EA252">
        <v>3.29637</v>
      </c>
      <c r="EB252">
        <v>2.6250900000000001</v>
      </c>
      <c r="EC252">
        <v>0.24537400000000001</v>
      </c>
      <c r="ED252">
        <v>0.24479500000000001</v>
      </c>
      <c r="EE252">
        <v>0.14102100000000001</v>
      </c>
      <c r="EF252">
        <v>0.13775000000000001</v>
      </c>
      <c r="EG252">
        <v>22731.7</v>
      </c>
      <c r="EH252">
        <v>23070.400000000001</v>
      </c>
      <c r="EI252">
        <v>28038.5</v>
      </c>
      <c r="EJ252">
        <v>29416.9</v>
      </c>
      <c r="EK252">
        <v>33165.599999999999</v>
      </c>
      <c r="EL252">
        <v>35219.9</v>
      </c>
      <c r="EM252">
        <v>39595.5</v>
      </c>
      <c r="EN252">
        <v>42043.7</v>
      </c>
      <c r="EO252">
        <v>2.2019500000000001</v>
      </c>
      <c r="EP252">
        <v>2.1982499999999998</v>
      </c>
      <c r="EQ252">
        <v>0.121519</v>
      </c>
      <c r="ER252">
        <v>0</v>
      </c>
      <c r="ES252">
        <v>30.9602</v>
      </c>
      <c r="ET252">
        <v>999.9</v>
      </c>
      <c r="EU252">
        <v>73.2</v>
      </c>
      <c r="EV252">
        <v>33.4</v>
      </c>
      <c r="EW252">
        <v>37.377200000000002</v>
      </c>
      <c r="EX252">
        <v>56.140999999999998</v>
      </c>
      <c r="EY252">
        <v>-4.1867000000000001</v>
      </c>
      <c r="EZ252">
        <v>2</v>
      </c>
      <c r="FA252">
        <v>0.47542699999999999</v>
      </c>
      <c r="FB252">
        <v>0.213671</v>
      </c>
      <c r="FC252">
        <v>20.2743</v>
      </c>
      <c r="FD252">
        <v>5.21699</v>
      </c>
      <c r="FE252">
        <v>12.0098</v>
      </c>
      <c r="FF252">
        <v>4.9866000000000001</v>
      </c>
      <c r="FG252">
        <v>3.2844500000000001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1.8623099999999999</v>
      </c>
      <c r="FN252">
        <v>1.86432</v>
      </c>
      <c r="FO252">
        <v>1.86036</v>
      </c>
      <c r="FP252">
        <v>1.86111</v>
      </c>
      <c r="FQ252">
        <v>1.8602000000000001</v>
      </c>
      <c r="FR252">
        <v>1.8619399999999999</v>
      </c>
      <c r="FS252">
        <v>1.85853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-8.5299999999999994</v>
      </c>
      <c r="GH252">
        <v>0.25609999999999999</v>
      </c>
      <c r="GI252">
        <v>-4.6300871571038451</v>
      </c>
      <c r="GJ252">
        <v>-4.6782648166075668E-3</v>
      </c>
      <c r="GK252">
        <v>2.0645039605938809E-6</v>
      </c>
      <c r="GL252">
        <v>-4.2957140779123221E-10</v>
      </c>
      <c r="GM252">
        <v>-8.3289933805379121E-2</v>
      </c>
      <c r="GN252">
        <v>6.7050777095108757E-4</v>
      </c>
      <c r="GO252">
        <v>6.3862846072479287E-4</v>
      </c>
      <c r="GP252">
        <v>-1.0801389653900339E-5</v>
      </c>
      <c r="GQ252">
        <v>6</v>
      </c>
      <c r="GR252">
        <v>2074</v>
      </c>
      <c r="GS252">
        <v>4</v>
      </c>
      <c r="GT252">
        <v>34</v>
      </c>
      <c r="GU252">
        <v>83</v>
      </c>
      <c r="GV252">
        <v>83.4</v>
      </c>
      <c r="GW252">
        <v>3.9831500000000002</v>
      </c>
      <c r="GX252">
        <v>2.49268</v>
      </c>
      <c r="GY252">
        <v>2.04834</v>
      </c>
      <c r="GZ252">
        <v>2.6208499999999999</v>
      </c>
      <c r="HA252">
        <v>2.1972700000000001</v>
      </c>
      <c r="HB252">
        <v>2.3278799999999999</v>
      </c>
      <c r="HC252">
        <v>38.648699999999998</v>
      </c>
      <c r="HD252">
        <v>14.2021</v>
      </c>
      <c r="HE252">
        <v>18</v>
      </c>
      <c r="HF252">
        <v>688.84299999999996</v>
      </c>
      <c r="HG252">
        <v>764.25199999999995</v>
      </c>
      <c r="HH252">
        <v>31.000299999999999</v>
      </c>
      <c r="HI252">
        <v>33.406599999999997</v>
      </c>
      <c r="HJ252">
        <v>30.000299999999999</v>
      </c>
      <c r="HK252">
        <v>33.322499999999998</v>
      </c>
      <c r="HL252">
        <v>33.332900000000002</v>
      </c>
      <c r="HM252">
        <v>79.655699999999996</v>
      </c>
      <c r="HN252">
        <v>10.003</v>
      </c>
      <c r="HO252">
        <v>100</v>
      </c>
      <c r="HP252">
        <v>31</v>
      </c>
      <c r="HQ252">
        <v>1582.14</v>
      </c>
      <c r="HR252">
        <v>33.835999999999999</v>
      </c>
      <c r="HS252">
        <v>98.825999999999993</v>
      </c>
      <c r="HT252">
        <v>97.498800000000003</v>
      </c>
    </row>
    <row r="253" spans="1:228" x14ac:dyDescent="0.2">
      <c r="A253">
        <v>238</v>
      </c>
      <c r="B253">
        <v>1678129964.0999999</v>
      </c>
      <c r="C253">
        <v>946.09999990463257</v>
      </c>
      <c r="D253" t="s">
        <v>835</v>
      </c>
      <c r="E253" t="s">
        <v>836</v>
      </c>
      <c r="F253">
        <v>4</v>
      </c>
      <c r="G253">
        <v>1678129961.7874999</v>
      </c>
      <c r="H253">
        <f t="shared" si="102"/>
        <v>8.3856807435885136E-4</v>
      </c>
      <c r="I253">
        <f t="shared" si="103"/>
        <v>0.83856807435885139</v>
      </c>
      <c r="J253">
        <f t="shared" si="104"/>
        <v>8.8168991152562555</v>
      </c>
      <c r="K253">
        <f t="shared" si="105"/>
        <v>1554.835</v>
      </c>
      <c r="L253">
        <f t="shared" si="106"/>
        <v>1257.0602715422667</v>
      </c>
      <c r="M253">
        <f t="shared" si="107"/>
        <v>127.3123859777597</v>
      </c>
      <c r="N253">
        <f t="shared" si="108"/>
        <v>157.47037602967814</v>
      </c>
      <c r="O253">
        <f t="shared" si="109"/>
        <v>5.4210362428418556E-2</v>
      </c>
      <c r="P253">
        <f t="shared" si="110"/>
        <v>2.7647403989071098</v>
      </c>
      <c r="Q253">
        <f t="shared" si="111"/>
        <v>5.3626700769466629E-2</v>
      </c>
      <c r="R253">
        <f t="shared" si="112"/>
        <v>3.3568603919499729E-2</v>
      </c>
      <c r="S253">
        <f t="shared" si="113"/>
        <v>226.11023398557145</v>
      </c>
      <c r="T253">
        <f t="shared" si="114"/>
        <v>34.032879899680196</v>
      </c>
      <c r="U253">
        <f t="shared" si="115"/>
        <v>32.929575</v>
      </c>
      <c r="V253">
        <f t="shared" si="116"/>
        <v>5.0321499302942341</v>
      </c>
      <c r="W253">
        <f t="shared" si="117"/>
        <v>70.126564742457361</v>
      </c>
      <c r="X253">
        <f t="shared" si="118"/>
        <v>3.5152826855243187</v>
      </c>
      <c r="Y253">
        <f t="shared" si="119"/>
        <v>5.0127689819604537</v>
      </c>
      <c r="Z253">
        <f t="shared" si="120"/>
        <v>1.5168672447699154</v>
      </c>
      <c r="AA253">
        <f t="shared" si="121"/>
        <v>-36.980852079225343</v>
      </c>
      <c r="AB253">
        <f t="shared" si="122"/>
        <v>-10.228740465980618</v>
      </c>
      <c r="AC253">
        <f t="shared" si="123"/>
        <v>-0.84644212149792109</v>
      </c>
      <c r="AD253">
        <f t="shared" si="124"/>
        <v>178.05419931886757</v>
      </c>
      <c r="AE253">
        <f t="shared" si="125"/>
        <v>19.522188097527895</v>
      </c>
      <c r="AF253">
        <f t="shared" si="126"/>
        <v>0.8340578152673469</v>
      </c>
      <c r="AG253">
        <f t="shared" si="127"/>
        <v>8.8168991152562555</v>
      </c>
      <c r="AH253">
        <v>1628.6492026034471</v>
      </c>
      <c r="AI253">
        <v>1613.8641212121211</v>
      </c>
      <c r="AJ253">
        <v>1.714756790353499</v>
      </c>
      <c r="AK253">
        <v>60.624577214499709</v>
      </c>
      <c r="AL253">
        <f t="shared" si="128"/>
        <v>0.83856807435885139</v>
      </c>
      <c r="AM253">
        <v>33.966437043740612</v>
      </c>
      <c r="AN253">
        <v>34.713442424242423</v>
      </c>
      <c r="AO253">
        <v>2.9754890911325162E-5</v>
      </c>
      <c r="AP253">
        <v>101.7342113738122</v>
      </c>
      <c r="AQ253">
        <v>10</v>
      </c>
      <c r="AR253">
        <v>2</v>
      </c>
      <c r="AS253">
        <f t="shared" si="129"/>
        <v>1</v>
      </c>
      <c r="AT253">
        <f t="shared" si="130"/>
        <v>0</v>
      </c>
      <c r="AU253">
        <f t="shared" si="131"/>
        <v>47278.973927008665</v>
      </c>
      <c r="AV253">
        <f t="shared" si="132"/>
        <v>1199.9675</v>
      </c>
      <c r="AW253">
        <f t="shared" si="133"/>
        <v>1025.8977885935603</v>
      </c>
      <c r="AX253">
        <f t="shared" si="134"/>
        <v>0.85493797839821517</v>
      </c>
      <c r="AY253">
        <f t="shared" si="135"/>
        <v>0.1884302983085554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1678129961.7874999</v>
      </c>
      <c r="BF253">
        <v>1554.835</v>
      </c>
      <c r="BG253">
        <v>1574.0525</v>
      </c>
      <c r="BH253">
        <v>34.709287499999988</v>
      </c>
      <c r="BI253">
        <v>33.966112500000001</v>
      </c>
      <c r="BJ253">
        <v>1563.375</v>
      </c>
      <c r="BK253">
        <v>34.453150000000001</v>
      </c>
      <c r="BL253">
        <v>650.0016250000001</v>
      </c>
      <c r="BM253">
        <v>101.177875</v>
      </c>
      <c r="BN253">
        <v>9.9994374999999996E-2</v>
      </c>
      <c r="BO253">
        <v>32.860950000000003</v>
      </c>
      <c r="BP253">
        <v>32.929575</v>
      </c>
      <c r="BQ253">
        <v>999.9</v>
      </c>
      <c r="BR253">
        <v>0</v>
      </c>
      <c r="BS253">
        <v>0</v>
      </c>
      <c r="BT253">
        <v>8982.96875</v>
      </c>
      <c r="BU253">
        <v>0</v>
      </c>
      <c r="BV253">
        <v>222.77187499999999</v>
      </c>
      <c r="BW253">
        <v>-19.2185375</v>
      </c>
      <c r="BX253">
        <v>1610.7437500000001</v>
      </c>
      <c r="BY253">
        <v>1629.3975</v>
      </c>
      <c r="BZ253">
        <v>0.74316312500000004</v>
      </c>
      <c r="CA253">
        <v>1574.0525</v>
      </c>
      <c r="CB253">
        <v>33.966112500000001</v>
      </c>
      <c r="CC253">
        <v>3.5118125</v>
      </c>
      <c r="CD253">
        <v>3.4366187500000001</v>
      </c>
      <c r="CE253">
        <v>26.676962499999998</v>
      </c>
      <c r="CF253">
        <v>26.3098375</v>
      </c>
      <c r="CG253">
        <v>1199.9675</v>
      </c>
      <c r="CH253">
        <v>0.49998674999999998</v>
      </c>
      <c r="CI253">
        <v>0.50001324999999996</v>
      </c>
      <c r="CJ253">
        <v>0</v>
      </c>
      <c r="CK253">
        <v>990.45687499999997</v>
      </c>
      <c r="CL253">
        <v>4.9990899999999998</v>
      </c>
      <c r="CM253">
        <v>10569.262500000001</v>
      </c>
      <c r="CN253">
        <v>9557.5600000000013</v>
      </c>
      <c r="CO253">
        <v>42.686999999999998</v>
      </c>
      <c r="CP253">
        <v>44.390500000000003</v>
      </c>
      <c r="CQ253">
        <v>43.436999999999998</v>
      </c>
      <c r="CR253">
        <v>43.632750000000001</v>
      </c>
      <c r="CS253">
        <v>44.030999999999999</v>
      </c>
      <c r="CT253">
        <v>597.46499999999992</v>
      </c>
      <c r="CU253">
        <v>597.50250000000005</v>
      </c>
      <c r="CV253">
        <v>0</v>
      </c>
      <c r="CW253">
        <v>1678130006.2</v>
      </c>
      <c r="CX253">
        <v>0</v>
      </c>
      <c r="CY253">
        <v>1678124978.5</v>
      </c>
      <c r="CZ253" t="s">
        <v>356</v>
      </c>
      <c r="DA253">
        <v>1678124978.5</v>
      </c>
      <c r="DB253">
        <v>1678124958</v>
      </c>
      <c r="DC253">
        <v>13</v>
      </c>
      <c r="DD253">
        <v>-0.20300000000000001</v>
      </c>
      <c r="DE253">
        <v>-1.0999999999999999E-2</v>
      </c>
      <c r="DF253">
        <v>-7.2679999999999998</v>
      </c>
      <c r="DG253">
        <v>0.23699999999999999</v>
      </c>
      <c r="DH253">
        <v>791</v>
      </c>
      <c r="DI253">
        <v>32</v>
      </c>
      <c r="DJ253">
        <v>0.03</v>
      </c>
      <c r="DK253">
        <v>7.0000000000000007E-2</v>
      </c>
      <c r="DL253">
        <v>-19.150670731707319</v>
      </c>
      <c r="DM253">
        <v>-0.33255679442508962</v>
      </c>
      <c r="DN253">
        <v>5.0366681030232369E-2</v>
      </c>
      <c r="DO253">
        <v>0</v>
      </c>
      <c r="DP253">
        <v>0.7448929024390244</v>
      </c>
      <c r="DQ253">
        <v>-1.7825519163762859E-2</v>
      </c>
      <c r="DR253">
        <v>2.1309285941599971E-3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3.29643</v>
      </c>
      <c r="EB253">
        <v>2.62513</v>
      </c>
      <c r="EC253">
        <v>0.24599299999999999</v>
      </c>
      <c r="ED253">
        <v>0.24541099999999999</v>
      </c>
      <c r="EE253">
        <v>0.141045</v>
      </c>
      <c r="EF253">
        <v>0.137735</v>
      </c>
      <c r="EG253">
        <v>22712.7</v>
      </c>
      <c r="EH253">
        <v>23051.3</v>
      </c>
      <c r="EI253">
        <v>28038.1</v>
      </c>
      <c r="EJ253">
        <v>29416.7</v>
      </c>
      <c r="EK253">
        <v>33164.800000000003</v>
      </c>
      <c r="EL253">
        <v>35220.300000000003</v>
      </c>
      <c r="EM253">
        <v>39595.599999999999</v>
      </c>
      <c r="EN253">
        <v>42043.4</v>
      </c>
      <c r="EO253">
        <v>2.2021299999999999</v>
      </c>
      <c r="EP253">
        <v>2.1977699999999998</v>
      </c>
      <c r="EQ253">
        <v>0.12153799999999999</v>
      </c>
      <c r="ER253">
        <v>0</v>
      </c>
      <c r="ES253">
        <v>30.9602</v>
      </c>
      <c r="ET253">
        <v>999.9</v>
      </c>
      <c r="EU253">
        <v>73.2</v>
      </c>
      <c r="EV253">
        <v>33.4</v>
      </c>
      <c r="EW253">
        <v>37.375700000000002</v>
      </c>
      <c r="EX253">
        <v>56.741</v>
      </c>
      <c r="EY253">
        <v>-4.0665100000000001</v>
      </c>
      <c r="EZ253">
        <v>2</v>
      </c>
      <c r="FA253">
        <v>0.47561500000000001</v>
      </c>
      <c r="FB253">
        <v>0.214003</v>
      </c>
      <c r="FC253">
        <v>20.2744</v>
      </c>
      <c r="FD253">
        <v>5.21699</v>
      </c>
      <c r="FE253">
        <v>12.0099</v>
      </c>
      <c r="FF253">
        <v>4.98705</v>
      </c>
      <c r="FG253">
        <v>3.2845800000000001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1.8623000000000001</v>
      </c>
      <c r="FN253">
        <v>1.86432</v>
      </c>
      <c r="FO253">
        <v>1.8603499999999999</v>
      </c>
      <c r="FP253">
        <v>1.86111</v>
      </c>
      <c r="FQ253">
        <v>1.8602099999999999</v>
      </c>
      <c r="FR253">
        <v>1.8619300000000001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-8.5500000000000007</v>
      </c>
      <c r="GH253">
        <v>0.25609999999999999</v>
      </c>
      <c r="GI253">
        <v>-4.6300871571038451</v>
      </c>
      <c r="GJ253">
        <v>-4.6782648166075668E-3</v>
      </c>
      <c r="GK253">
        <v>2.0645039605938809E-6</v>
      </c>
      <c r="GL253">
        <v>-4.2957140779123221E-10</v>
      </c>
      <c r="GM253">
        <v>-8.3289933805379121E-2</v>
      </c>
      <c r="GN253">
        <v>6.7050777095108757E-4</v>
      </c>
      <c r="GO253">
        <v>6.3862846072479287E-4</v>
      </c>
      <c r="GP253">
        <v>-1.0801389653900339E-5</v>
      </c>
      <c r="GQ253">
        <v>6</v>
      </c>
      <c r="GR253">
        <v>2074</v>
      </c>
      <c r="GS253">
        <v>4</v>
      </c>
      <c r="GT253">
        <v>34</v>
      </c>
      <c r="GU253">
        <v>83.1</v>
      </c>
      <c r="GV253">
        <v>83.4</v>
      </c>
      <c r="GW253">
        <v>3.9965799999999998</v>
      </c>
      <c r="GX253">
        <v>2.49268</v>
      </c>
      <c r="GY253">
        <v>2.04834</v>
      </c>
      <c r="GZ253">
        <v>2.6208499999999999</v>
      </c>
      <c r="HA253">
        <v>2.1972700000000001</v>
      </c>
      <c r="HB253">
        <v>2.33887</v>
      </c>
      <c r="HC253">
        <v>38.624099999999999</v>
      </c>
      <c r="HD253">
        <v>14.1145</v>
      </c>
      <c r="HE253">
        <v>18</v>
      </c>
      <c r="HF253">
        <v>689.00699999999995</v>
      </c>
      <c r="HG253">
        <v>763.80700000000002</v>
      </c>
      <c r="HH253">
        <v>31.0002</v>
      </c>
      <c r="HI253">
        <v>33.408099999999997</v>
      </c>
      <c r="HJ253">
        <v>30.000399999999999</v>
      </c>
      <c r="HK253">
        <v>33.324300000000001</v>
      </c>
      <c r="HL253">
        <v>33.334600000000002</v>
      </c>
      <c r="HM253">
        <v>79.918000000000006</v>
      </c>
      <c r="HN253">
        <v>10.2799</v>
      </c>
      <c r="HO253">
        <v>100</v>
      </c>
      <c r="HP253">
        <v>31</v>
      </c>
      <c r="HQ253">
        <v>1588.82</v>
      </c>
      <c r="HR253">
        <v>33.821599999999997</v>
      </c>
      <c r="HS253">
        <v>98.825699999999998</v>
      </c>
      <c r="HT253">
        <v>97.498199999999997</v>
      </c>
    </row>
    <row r="254" spans="1:228" x14ac:dyDescent="0.2">
      <c r="A254">
        <v>239</v>
      </c>
      <c r="B254">
        <v>1678129968.0999999</v>
      </c>
      <c r="C254">
        <v>950.09999990463257</v>
      </c>
      <c r="D254" t="s">
        <v>837</v>
      </c>
      <c r="E254" t="s">
        <v>838</v>
      </c>
      <c r="F254">
        <v>4</v>
      </c>
      <c r="G254">
        <v>1678129966.0999999</v>
      </c>
      <c r="H254">
        <f t="shared" si="102"/>
        <v>8.9919816114169908E-4</v>
      </c>
      <c r="I254">
        <f t="shared" si="103"/>
        <v>0.89919816114169904</v>
      </c>
      <c r="J254">
        <f t="shared" si="104"/>
        <v>8.6640748075719483</v>
      </c>
      <c r="K254">
        <f t="shared" si="105"/>
        <v>1562.1342857142861</v>
      </c>
      <c r="L254">
        <f t="shared" si="106"/>
        <v>1285.7422803364243</v>
      </c>
      <c r="M254">
        <f t="shared" si="107"/>
        <v>130.21876290560519</v>
      </c>
      <c r="N254">
        <f t="shared" si="108"/>
        <v>158.21148397244843</v>
      </c>
      <c r="O254">
        <f t="shared" si="109"/>
        <v>5.8143344072818369E-2</v>
      </c>
      <c r="P254">
        <f t="shared" si="110"/>
        <v>2.7622625938264314</v>
      </c>
      <c r="Q254">
        <f t="shared" si="111"/>
        <v>5.7471891537045072E-2</v>
      </c>
      <c r="R254">
        <f t="shared" si="112"/>
        <v>3.5979613374317029E-2</v>
      </c>
      <c r="S254">
        <f t="shared" si="113"/>
        <v>226.12515866367212</v>
      </c>
      <c r="T254">
        <f t="shared" si="114"/>
        <v>34.019795218066406</v>
      </c>
      <c r="U254">
        <f t="shared" si="115"/>
        <v>32.932071428571433</v>
      </c>
      <c r="V254">
        <f t="shared" si="116"/>
        <v>5.0328561944631369</v>
      </c>
      <c r="W254">
        <f t="shared" si="117"/>
        <v>70.113850594124344</v>
      </c>
      <c r="X254">
        <f t="shared" si="118"/>
        <v>3.5151268801825992</v>
      </c>
      <c r="Y254">
        <f t="shared" si="119"/>
        <v>5.0134557585932562</v>
      </c>
      <c r="Z254">
        <f t="shared" si="120"/>
        <v>1.5177293142805377</v>
      </c>
      <c r="AA254">
        <f t="shared" si="121"/>
        <v>-39.654638906348929</v>
      </c>
      <c r="AB254">
        <f t="shared" si="122"/>
        <v>-10.228614820111977</v>
      </c>
      <c r="AC254">
        <f t="shared" si="123"/>
        <v>-0.84721148028420334</v>
      </c>
      <c r="AD254">
        <f t="shared" si="124"/>
        <v>175.394693456927</v>
      </c>
      <c r="AE254">
        <f t="shared" si="125"/>
        <v>19.459893848610815</v>
      </c>
      <c r="AF254">
        <f t="shared" si="126"/>
        <v>0.92992266774087373</v>
      </c>
      <c r="AG254">
        <f t="shared" si="127"/>
        <v>8.6640748075719483</v>
      </c>
      <c r="AH254">
        <v>1635.64813783722</v>
      </c>
      <c r="AI254">
        <v>1620.8891515151511</v>
      </c>
      <c r="AJ254">
        <v>1.747198147802852</v>
      </c>
      <c r="AK254">
        <v>60.624577214499709</v>
      </c>
      <c r="AL254">
        <f t="shared" si="128"/>
        <v>0.89919816114169904</v>
      </c>
      <c r="AM254">
        <v>33.894931669690052</v>
      </c>
      <c r="AN254">
        <v>34.696491515151507</v>
      </c>
      <c r="AO254">
        <v>-5.0421229316120309E-5</v>
      </c>
      <c r="AP254">
        <v>101.7342113738122</v>
      </c>
      <c r="AQ254">
        <v>10</v>
      </c>
      <c r="AR254">
        <v>2</v>
      </c>
      <c r="AS254">
        <f t="shared" si="129"/>
        <v>1</v>
      </c>
      <c r="AT254">
        <f t="shared" si="130"/>
        <v>0</v>
      </c>
      <c r="AU254">
        <f t="shared" si="131"/>
        <v>47210.455665609232</v>
      </c>
      <c r="AV254">
        <f t="shared" si="132"/>
        <v>1200.05</v>
      </c>
      <c r="AW254">
        <f t="shared" si="133"/>
        <v>1025.967999307602</v>
      </c>
      <c r="AX254">
        <f t="shared" si="134"/>
        <v>0.85493771035173705</v>
      </c>
      <c r="AY254">
        <f t="shared" si="135"/>
        <v>0.18842978097885266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1678129966.0999999</v>
      </c>
      <c r="BF254">
        <v>1562.1342857142861</v>
      </c>
      <c r="BG254">
        <v>1581.4385714285711</v>
      </c>
      <c r="BH254">
        <v>34.707342857142862</v>
      </c>
      <c r="BI254">
        <v>33.878728571428567</v>
      </c>
      <c r="BJ254">
        <v>1570.6828571428571</v>
      </c>
      <c r="BK254">
        <v>34.451199999999993</v>
      </c>
      <c r="BL254">
        <v>649.98699999999997</v>
      </c>
      <c r="BM254">
        <v>101.179</v>
      </c>
      <c r="BN254">
        <v>0.1000548285714286</v>
      </c>
      <c r="BO254">
        <v>32.86338571428572</v>
      </c>
      <c r="BP254">
        <v>32.932071428571433</v>
      </c>
      <c r="BQ254">
        <v>999.89999999999986</v>
      </c>
      <c r="BR254">
        <v>0</v>
      </c>
      <c r="BS254">
        <v>0</v>
      </c>
      <c r="BT254">
        <v>8969.7300000000014</v>
      </c>
      <c r="BU254">
        <v>0</v>
      </c>
      <c r="BV254">
        <v>230.83471428571431</v>
      </c>
      <c r="BW254">
        <v>-19.303842857142861</v>
      </c>
      <c r="BX254">
        <v>1618.3014285714289</v>
      </c>
      <c r="BY254">
        <v>1636.8928571428571</v>
      </c>
      <c r="BZ254">
        <v>0.82861942857142856</v>
      </c>
      <c r="CA254">
        <v>1581.4385714285711</v>
      </c>
      <c r="CB254">
        <v>33.878728571428567</v>
      </c>
      <c r="CC254">
        <v>3.511647142857143</v>
      </c>
      <c r="CD254">
        <v>3.42781</v>
      </c>
      <c r="CE254">
        <v>26.67614285714286</v>
      </c>
      <c r="CF254">
        <v>26.266357142857139</v>
      </c>
      <c r="CG254">
        <v>1200.05</v>
      </c>
      <c r="CH254">
        <v>0.49999471428571429</v>
      </c>
      <c r="CI254">
        <v>0.50000528571428571</v>
      </c>
      <c r="CJ254">
        <v>0</v>
      </c>
      <c r="CK254">
        <v>990.6312857142857</v>
      </c>
      <c r="CL254">
        <v>4.9990899999999998</v>
      </c>
      <c r="CM254">
        <v>10570.157142857141</v>
      </c>
      <c r="CN254">
        <v>9558.23</v>
      </c>
      <c r="CO254">
        <v>42.686999999999998</v>
      </c>
      <c r="CP254">
        <v>44.401571428571437</v>
      </c>
      <c r="CQ254">
        <v>43.454999999999998</v>
      </c>
      <c r="CR254">
        <v>43.642714285714291</v>
      </c>
      <c r="CS254">
        <v>44</v>
      </c>
      <c r="CT254">
        <v>597.51714285714286</v>
      </c>
      <c r="CU254">
        <v>597.5328571428571</v>
      </c>
      <c r="CV254">
        <v>0</v>
      </c>
      <c r="CW254">
        <v>1678130010.4000001</v>
      </c>
      <c r="CX254">
        <v>0</v>
      </c>
      <c r="CY254">
        <v>1678124978.5</v>
      </c>
      <c r="CZ254" t="s">
        <v>356</v>
      </c>
      <c r="DA254">
        <v>1678124978.5</v>
      </c>
      <c r="DB254">
        <v>1678124958</v>
      </c>
      <c r="DC254">
        <v>13</v>
      </c>
      <c r="DD254">
        <v>-0.20300000000000001</v>
      </c>
      <c r="DE254">
        <v>-1.0999999999999999E-2</v>
      </c>
      <c r="DF254">
        <v>-7.2679999999999998</v>
      </c>
      <c r="DG254">
        <v>0.23699999999999999</v>
      </c>
      <c r="DH254">
        <v>791</v>
      </c>
      <c r="DI254">
        <v>32</v>
      </c>
      <c r="DJ254">
        <v>0.03</v>
      </c>
      <c r="DK254">
        <v>7.0000000000000007E-2</v>
      </c>
      <c r="DL254">
        <v>-19.186668292682921</v>
      </c>
      <c r="DM254">
        <v>-0.6018815331010664</v>
      </c>
      <c r="DN254">
        <v>7.038873745493425E-2</v>
      </c>
      <c r="DO254">
        <v>0</v>
      </c>
      <c r="DP254">
        <v>0.75871982926829273</v>
      </c>
      <c r="DQ254">
        <v>0.22017004181184849</v>
      </c>
      <c r="DR254">
        <v>3.524399508437482E-2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363</v>
      </c>
      <c r="EA254">
        <v>3.2964699999999998</v>
      </c>
      <c r="EB254">
        <v>2.6252399999999998</v>
      </c>
      <c r="EC254">
        <v>0.24663199999999999</v>
      </c>
      <c r="ED254">
        <v>0.24604300000000001</v>
      </c>
      <c r="EE254">
        <v>0.140984</v>
      </c>
      <c r="EF254">
        <v>0.13731299999999999</v>
      </c>
      <c r="EG254">
        <v>22693.8</v>
      </c>
      <c r="EH254">
        <v>23032.1</v>
      </c>
      <c r="EI254">
        <v>28038.7</v>
      </c>
      <c r="EJ254">
        <v>29417</v>
      </c>
      <c r="EK254">
        <v>33167.300000000003</v>
      </c>
      <c r="EL254">
        <v>35237.800000000003</v>
      </c>
      <c r="EM254">
        <v>39595.699999999997</v>
      </c>
      <c r="EN254">
        <v>42043.7</v>
      </c>
      <c r="EO254">
        <v>2.2023700000000002</v>
      </c>
      <c r="EP254">
        <v>2.19753</v>
      </c>
      <c r="EQ254">
        <v>0.121389</v>
      </c>
      <c r="ER254">
        <v>0</v>
      </c>
      <c r="ES254">
        <v>30.962399999999999</v>
      </c>
      <c r="ET254">
        <v>999.9</v>
      </c>
      <c r="EU254">
        <v>73.2</v>
      </c>
      <c r="EV254">
        <v>33.4</v>
      </c>
      <c r="EW254">
        <v>37.380899999999997</v>
      </c>
      <c r="EX254">
        <v>56.831000000000003</v>
      </c>
      <c r="EY254">
        <v>-4.0905500000000004</v>
      </c>
      <c r="EZ254">
        <v>2</v>
      </c>
      <c r="FA254">
        <v>0.47592000000000001</v>
      </c>
      <c r="FB254">
        <v>0.213611</v>
      </c>
      <c r="FC254">
        <v>20.2743</v>
      </c>
      <c r="FD254">
        <v>5.2178899999999997</v>
      </c>
      <c r="FE254">
        <v>12.0098</v>
      </c>
      <c r="FF254">
        <v>4.9871499999999997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1.86229</v>
      </c>
      <c r="FN254">
        <v>1.86432</v>
      </c>
      <c r="FO254">
        <v>1.8603499999999999</v>
      </c>
      <c r="FP254">
        <v>1.86111</v>
      </c>
      <c r="FQ254">
        <v>1.8602099999999999</v>
      </c>
      <c r="FR254">
        <v>1.86191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-8.56</v>
      </c>
      <c r="GH254">
        <v>0.25600000000000001</v>
      </c>
      <c r="GI254">
        <v>-4.6300871571038451</v>
      </c>
      <c r="GJ254">
        <v>-4.6782648166075668E-3</v>
      </c>
      <c r="GK254">
        <v>2.0645039605938809E-6</v>
      </c>
      <c r="GL254">
        <v>-4.2957140779123221E-10</v>
      </c>
      <c r="GM254">
        <v>-8.3289933805379121E-2</v>
      </c>
      <c r="GN254">
        <v>6.7050777095108757E-4</v>
      </c>
      <c r="GO254">
        <v>6.3862846072479287E-4</v>
      </c>
      <c r="GP254">
        <v>-1.0801389653900339E-5</v>
      </c>
      <c r="GQ254">
        <v>6</v>
      </c>
      <c r="GR254">
        <v>2074</v>
      </c>
      <c r="GS254">
        <v>4</v>
      </c>
      <c r="GT254">
        <v>34</v>
      </c>
      <c r="GU254">
        <v>83.2</v>
      </c>
      <c r="GV254">
        <v>83.5</v>
      </c>
      <c r="GW254">
        <v>4.0100100000000003</v>
      </c>
      <c r="GX254">
        <v>2.50366</v>
      </c>
      <c r="GY254">
        <v>2.04834</v>
      </c>
      <c r="GZ254">
        <v>2.6208499999999999</v>
      </c>
      <c r="HA254">
        <v>2.1972700000000001</v>
      </c>
      <c r="HB254">
        <v>2.2985799999999998</v>
      </c>
      <c r="HC254">
        <v>38.648699999999998</v>
      </c>
      <c r="HD254">
        <v>14.097</v>
      </c>
      <c r="HE254">
        <v>18</v>
      </c>
      <c r="HF254">
        <v>689.22900000000004</v>
      </c>
      <c r="HG254">
        <v>763.57799999999997</v>
      </c>
      <c r="HH254">
        <v>31</v>
      </c>
      <c r="HI254">
        <v>33.410299999999999</v>
      </c>
      <c r="HJ254">
        <v>30.000299999999999</v>
      </c>
      <c r="HK254">
        <v>33.325800000000001</v>
      </c>
      <c r="HL254">
        <v>33.335900000000002</v>
      </c>
      <c r="HM254">
        <v>80.171899999999994</v>
      </c>
      <c r="HN254">
        <v>10.2799</v>
      </c>
      <c r="HO254">
        <v>100</v>
      </c>
      <c r="HP254">
        <v>31</v>
      </c>
      <c r="HQ254">
        <v>1595.5</v>
      </c>
      <c r="HR254">
        <v>33.8371</v>
      </c>
      <c r="HS254">
        <v>98.826700000000002</v>
      </c>
      <c r="HT254">
        <v>97.498900000000006</v>
      </c>
    </row>
    <row r="255" spans="1:228" x14ac:dyDescent="0.2">
      <c r="A255">
        <v>240</v>
      </c>
      <c r="B255">
        <v>1678129972.0999999</v>
      </c>
      <c r="C255">
        <v>954.09999990463257</v>
      </c>
      <c r="D255" t="s">
        <v>839</v>
      </c>
      <c r="E255" t="s">
        <v>840</v>
      </c>
      <c r="F255">
        <v>4</v>
      </c>
      <c r="G255">
        <v>1678129969.7874999</v>
      </c>
      <c r="H255">
        <f t="shared" si="102"/>
        <v>8.8104565915373941E-4</v>
      </c>
      <c r="I255">
        <f t="shared" si="103"/>
        <v>0.88104565915373945</v>
      </c>
      <c r="J255">
        <f t="shared" si="104"/>
        <v>8.44517337625207</v>
      </c>
      <c r="K255">
        <f t="shared" si="105"/>
        <v>1568.3712499999999</v>
      </c>
      <c r="L255">
        <f t="shared" si="106"/>
        <v>1292.5102277827889</v>
      </c>
      <c r="M255">
        <f t="shared" si="107"/>
        <v>130.90328110988375</v>
      </c>
      <c r="N255">
        <f t="shared" si="108"/>
        <v>158.84202554868446</v>
      </c>
      <c r="O255">
        <f t="shared" si="109"/>
        <v>5.6840874635859302E-2</v>
      </c>
      <c r="P255">
        <f t="shared" si="110"/>
        <v>2.7702384355918066</v>
      </c>
      <c r="Q255">
        <f t="shared" si="111"/>
        <v>5.6200814088438904E-2</v>
      </c>
      <c r="R255">
        <f t="shared" si="112"/>
        <v>3.5182415050601101E-2</v>
      </c>
      <c r="S255">
        <f t="shared" si="113"/>
        <v>226.10553786076116</v>
      </c>
      <c r="T255">
        <f t="shared" si="114"/>
        <v>34.021913620768188</v>
      </c>
      <c r="U255">
        <f t="shared" si="115"/>
        <v>32.9294875</v>
      </c>
      <c r="V255">
        <f t="shared" si="116"/>
        <v>5.0321251772489575</v>
      </c>
      <c r="W255">
        <f t="shared" si="117"/>
        <v>70.037639936606539</v>
      </c>
      <c r="X255">
        <f t="shared" si="118"/>
        <v>3.5113780362510352</v>
      </c>
      <c r="Y255">
        <f t="shared" si="119"/>
        <v>5.013558480024888</v>
      </c>
      <c r="Z255">
        <f t="shared" si="120"/>
        <v>1.5207471409979223</v>
      </c>
      <c r="AA255">
        <f t="shared" si="121"/>
        <v>-38.854113568679907</v>
      </c>
      <c r="AB255">
        <f t="shared" si="122"/>
        <v>-9.8178361022982337</v>
      </c>
      <c r="AC255">
        <f t="shared" si="123"/>
        <v>-0.81083758137274808</v>
      </c>
      <c r="AD255">
        <f t="shared" si="124"/>
        <v>176.62275060841029</v>
      </c>
      <c r="AE255">
        <f t="shared" si="125"/>
        <v>19.323057648722429</v>
      </c>
      <c r="AF255">
        <f t="shared" si="126"/>
        <v>0.98159592795873718</v>
      </c>
      <c r="AG255">
        <f t="shared" si="127"/>
        <v>8.44517337625207</v>
      </c>
      <c r="AH255">
        <v>1642.4038364495659</v>
      </c>
      <c r="AI255">
        <v>1627.868909090909</v>
      </c>
      <c r="AJ255">
        <v>1.743506231532189</v>
      </c>
      <c r="AK255">
        <v>60.624577214499709</v>
      </c>
      <c r="AL255">
        <f t="shared" si="128"/>
        <v>0.88104565915373945</v>
      </c>
      <c r="AM255">
        <v>33.792009562198963</v>
      </c>
      <c r="AN255">
        <v>34.651070303030302</v>
      </c>
      <c r="AO255">
        <v>-1.188563583908132E-2</v>
      </c>
      <c r="AP255">
        <v>101.7342113738122</v>
      </c>
      <c r="AQ255">
        <v>10</v>
      </c>
      <c r="AR255">
        <v>2</v>
      </c>
      <c r="AS255">
        <f t="shared" si="129"/>
        <v>1</v>
      </c>
      <c r="AT255">
        <f t="shared" si="130"/>
        <v>0</v>
      </c>
      <c r="AU255">
        <f t="shared" si="131"/>
        <v>47429.87580704649</v>
      </c>
      <c r="AV255">
        <f t="shared" si="132"/>
        <v>1199.9412500000001</v>
      </c>
      <c r="AW255">
        <f t="shared" si="133"/>
        <v>1025.8754760936586</v>
      </c>
      <c r="AX255">
        <f t="shared" si="134"/>
        <v>0.8549380864218632</v>
      </c>
      <c r="AY255">
        <f t="shared" si="135"/>
        <v>0.1884305067941961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1678129969.7874999</v>
      </c>
      <c r="BF255">
        <v>1568.3712499999999</v>
      </c>
      <c r="BG255">
        <v>1587.6287500000001</v>
      </c>
      <c r="BH255">
        <v>34.670574999999999</v>
      </c>
      <c r="BI255">
        <v>33.7959125</v>
      </c>
      <c r="BJ255">
        <v>1576.9275</v>
      </c>
      <c r="BK255">
        <v>34.414687499999999</v>
      </c>
      <c r="BL255">
        <v>650.00849999999991</v>
      </c>
      <c r="BM255">
        <v>101.1785</v>
      </c>
      <c r="BN255">
        <v>9.9832887500000009E-2</v>
      </c>
      <c r="BO255">
        <v>32.863750000000003</v>
      </c>
      <c r="BP255">
        <v>32.9294875</v>
      </c>
      <c r="BQ255">
        <v>999.9</v>
      </c>
      <c r="BR255">
        <v>0</v>
      </c>
      <c r="BS255">
        <v>0</v>
      </c>
      <c r="BT255">
        <v>9012.1075000000001</v>
      </c>
      <c r="BU255">
        <v>0</v>
      </c>
      <c r="BV255">
        <v>240.1105</v>
      </c>
      <c r="BW255">
        <v>-19.256987500000001</v>
      </c>
      <c r="BX255">
        <v>1624.7</v>
      </c>
      <c r="BY255">
        <v>1643.1587500000001</v>
      </c>
      <c r="BZ255">
        <v>0.87467525000000002</v>
      </c>
      <c r="CA255">
        <v>1587.6287500000001</v>
      </c>
      <c r="CB255">
        <v>33.7959125</v>
      </c>
      <c r="CC255">
        <v>3.5079112499999998</v>
      </c>
      <c r="CD255">
        <v>3.41941125</v>
      </c>
      <c r="CE255">
        <v>26.658087500000001</v>
      </c>
      <c r="CF255">
        <v>26.2248375</v>
      </c>
      <c r="CG255">
        <v>1199.9412500000001</v>
      </c>
      <c r="CH255">
        <v>0.49998312499999997</v>
      </c>
      <c r="CI255">
        <v>0.50001687500000003</v>
      </c>
      <c r="CJ255">
        <v>0</v>
      </c>
      <c r="CK255">
        <v>990.44987500000002</v>
      </c>
      <c r="CL255">
        <v>4.9990899999999998</v>
      </c>
      <c r="CM255">
        <v>10569.637500000001</v>
      </c>
      <c r="CN255">
        <v>9557.3287500000006</v>
      </c>
      <c r="CO255">
        <v>42.710624999999993</v>
      </c>
      <c r="CP255">
        <v>44.41375</v>
      </c>
      <c r="CQ255">
        <v>43.436999999999998</v>
      </c>
      <c r="CR255">
        <v>43.640500000000003</v>
      </c>
      <c r="CS255">
        <v>44.015500000000003</v>
      </c>
      <c r="CT255">
        <v>597.44749999999999</v>
      </c>
      <c r="CU255">
        <v>597.49375000000009</v>
      </c>
      <c r="CV255">
        <v>0</v>
      </c>
      <c r="CW255">
        <v>1678130014</v>
      </c>
      <c r="CX255">
        <v>0</v>
      </c>
      <c r="CY255">
        <v>1678124978.5</v>
      </c>
      <c r="CZ255" t="s">
        <v>356</v>
      </c>
      <c r="DA255">
        <v>1678124978.5</v>
      </c>
      <c r="DB255">
        <v>1678124958</v>
      </c>
      <c r="DC255">
        <v>13</v>
      </c>
      <c r="DD255">
        <v>-0.20300000000000001</v>
      </c>
      <c r="DE255">
        <v>-1.0999999999999999E-2</v>
      </c>
      <c r="DF255">
        <v>-7.2679999999999998</v>
      </c>
      <c r="DG255">
        <v>0.23699999999999999</v>
      </c>
      <c r="DH255">
        <v>791</v>
      </c>
      <c r="DI255">
        <v>32</v>
      </c>
      <c r="DJ255">
        <v>0.03</v>
      </c>
      <c r="DK255">
        <v>7.0000000000000007E-2</v>
      </c>
      <c r="DL255">
        <v>-19.208936585365851</v>
      </c>
      <c r="DM255">
        <v>-0.59836306620209523</v>
      </c>
      <c r="DN255">
        <v>7.0393042048401563E-2</v>
      </c>
      <c r="DO255">
        <v>0</v>
      </c>
      <c r="DP255">
        <v>0.784178268292683</v>
      </c>
      <c r="DQ255">
        <v>0.48204838327526323</v>
      </c>
      <c r="DR255">
        <v>5.6829533968048518E-2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363</v>
      </c>
      <c r="EA255">
        <v>3.2963300000000002</v>
      </c>
      <c r="EB255">
        <v>2.6252800000000001</v>
      </c>
      <c r="EC255">
        <v>0.24724699999999999</v>
      </c>
      <c r="ED255">
        <v>0.24664900000000001</v>
      </c>
      <c r="EE255">
        <v>0.14085600000000001</v>
      </c>
      <c r="EF255">
        <v>0.13727300000000001</v>
      </c>
      <c r="EG255">
        <v>22674.7</v>
      </c>
      <c r="EH255">
        <v>23013.4</v>
      </c>
      <c r="EI255">
        <v>28038.1</v>
      </c>
      <c r="EJ255">
        <v>29416.799999999999</v>
      </c>
      <c r="EK255">
        <v>33172</v>
      </c>
      <c r="EL255">
        <v>35239.5</v>
      </c>
      <c r="EM255">
        <v>39595.300000000003</v>
      </c>
      <c r="EN255">
        <v>42043.7</v>
      </c>
      <c r="EO255">
        <v>2.20208</v>
      </c>
      <c r="EP255">
        <v>2.1976200000000001</v>
      </c>
      <c r="EQ255">
        <v>0.121128</v>
      </c>
      <c r="ER255">
        <v>0</v>
      </c>
      <c r="ES255">
        <v>30.963799999999999</v>
      </c>
      <c r="ET255">
        <v>999.9</v>
      </c>
      <c r="EU255">
        <v>73.2</v>
      </c>
      <c r="EV255">
        <v>33.4</v>
      </c>
      <c r="EW255">
        <v>37.377400000000002</v>
      </c>
      <c r="EX255">
        <v>56.500999999999998</v>
      </c>
      <c r="EY255">
        <v>-4.1306099999999999</v>
      </c>
      <c r="EZ255">
        <v>2</v>
      </c>
      <c r="FA255">
        <v>0.47597099999999998</v>
      </c>
      <c r="FB255">
        <v>0.214202</v>
      </c>
      <c r="FC255">
        <v>20.2743</v>
      </c>
      <c r="FD255">
        <v>5.2172900000000002</v>
      </c>
      <c r="FE255">
        <v>12.0098</v>
      </c>
      <c r="FF255">
        <v>4.9869000000000003</v>
      </c>
      <c r="FG255">
        <v>3.2845800000000001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1.86232</v>
      </c>
      <c r="FN255">
        <v>1.86432</v>
      </c>
      <c r="FO255">
        <v>1.8603499999999999</v>
      </c>
      <c r="FP255">
        <v>1.86111</v>
      </c>
      <c r="FQ255">
        <v>1.8602099999999999</v>
      </c>
      <c r="FR255">
        <v>1.86189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-8.56</v>
      </c>
      <c r="GH255">
        <v>0.25580000000000003</v>
      </c>
      <c r="GI255">
        <v>-4.6300871571038451</v>
      </c>
      <c r="GJ255">
        <v>-4.6782648166075668E-3</v>
      </c>
      <c r="GK255">
        <v>2.0645039605938809E-6</v>
      </c>
      <c r="GL255">
        <v>-4.2957140779123221E-10</v>
      </c>
      <c r="GM255">
        <v>-8.3289933805379121E-2</v>
      </c>
      <c r="GN255">
        <v>6.7050777095108757E-4</v>
      </c>
      <c r="GO255">
        <v>6.3862846072479287E-4</v>
      </c>
      <c r="GP255">
        <v>-1.0801389653900339E-5</v>
      </c>
      <c r="GQ255">
        <v>6</v>
      </c>
      <c r="GR255">
        <v>2074</v>
      </c>
      <c r="GS255">
        <v>4</v>
      </c>
      <c r="GT255">
        <v>34</v>
      </c>
      <c r="GU255">
        <v>83.2</v>
      </c>
      <c r="GV255">
        <v>83.6</v>
      </c>
      <c r="GW255">
        <v>4.0222199999999999</v>
      </c>
      <c r="GX255">
        <v>2.50366</v>
      </c>
      <c r="GY255">
        <v>2.04834</v>
      </c>
      <c r="GZ255">
        <v>2.6208499999999999</v>
      </c>
      <c r="HA255">
        <v>2.1972700000000001</v>
      </c>
      <c r="HB255">
        <v>2.2717299999999998</v>
      </c>
      <c r="HC255">
        <v>38.648699999999998</v>
      </c>
      <c r="HD255">
        <v>14.1671</v>
      </c>
      <c r="HE255">
        <v>18</v>
      </c>
      <c r="HF255">
        <v>689.01099999999997</v>
      </c>
      <c r="HG255">
        <v>763.697</v>
      </c>
      <c r="HH255">
        <v>31.0001</v>
      </c>
      <c r="HI255">
        <v>33.412999999999997</v>
      </c>
      <c r="HJ255">
        <v>30.000299999999999</v>
      </c>
      <c r="HK255">
        <v>33.328400000000002</v>
      </c>
      <c r="HL255">
        <v>33.337600000000002</v>
      </c>
      <c r="HM255">
        <v>80.429100000000005</v>
      </c>
      <c r="HN255">
        <v>10.2799</v>
      </c>
      <c r="HO255">
        <v>100</v>
      </c>
      <c r="HP255">
        <v>31</v>
      </c>
      <c r="HQ255">
        <v>1602.18</v>
      </c>
      <c r="HR255">
        <v>33.840200000000003</v>
      </c>
      <c r="HS255">
        <v>98.825299999999999</v>
      </c>
      <c r="HT255">
        <v>97.498699999999999</v>
      </c>
    </row>
    <row r="256" spans="1:228" x14ac:dyDescent="0.2">
      <c r="A256">
        <v>241</v>
      </c>
      <c r="B256">
        <v>1678129976.0999999</v>
      </c>
      <c r="C256">
        <v>958.09999990463257</v>
      </c>
      <c r="D256" t="s">
        <v>841</v>
      </c>
      <c r="E256" t="s">
        <v>842</v>
      </c>
      <c r="F256">
        <v>4</v>
      </c>
      <c r="G256">
        <v>1678129974.0999999</v>
      </c>
      <c r="H256">
        <f t="shared" si="102"/>
        <v>8.649285793495095E-4</v>
      </c>
      <c r="I256">
        <f t="shared" si="103"/>
        <v>0.86492857934950951</v>
      </c>
      <c r="J256">
        <f t="shared" si="104"/>
        <v>9.3745516914124991</v>
      </c>
      <c r="K256">
        <f t="shared" si="105"/>
        <v>1575.4314285714279</v>
      </c>
      <c r="L256">
        <f t="shared" si="106"/>
        <v>1267.1778985910064</v>
      </c>
      <c r="M256">
        <f t="shared" si="107"/>
        <v>128.33744789893558</v>
      </c>
      <c r="N256">
        <f t="shared" si="108"/>
        <v>159.55679870004505</v>
      </c>
      <c r="O256">
        <f t="shared" si="109"/>
        <v>5.5564770387653242E-2</v>
      </c>
      <c r="P256">
        <f t="shared" si="110"/>
        <v>2.7689954537474781</v>
      </c>
      <c r="Q256">
        <f t="shared" si="111"/>
        <v>5.4952688334822634E-2</v>
      </c>
      <c r="R256">
        <f t="shared" si="112"/>
        <v>3.4399861424393552E-2</v>
      </c>
      <c r="S256">
        <f t="shared" si="113"/>
        <v>226.12961580562251</v>
      </c>
      <c r="T256">
        <f t="shared" si="114"/>
        <v>34.029088904895126</v>
      </c>
      <c r="U256">
        <f t="shared" si="115"/>
        <v>32.935728571428577</v>
      </c>
      <c r="V256">
        <f t="shared" si="116"/>
        <v>5.0338909918306403</v>
      </c>
      <c r="W256">
        <f t="shared" si="117"/>
        <v>69.942596331734023</v>
      </c>
      <c r="X256">
        <f t="shared" si="118"/>
        <v>3.5070370281173058</v>
      </c>
      <c r="Y256">
        <f t="shared" si="119"/>
        <v>5.0141647751873775</v>
      </c>
      <c r="Z256">
        <f t="shared" si="120"/>
        <v>1.5268539637133345</v>
      </c>
      <c r="AA256">
        <f t="shared" si="121"/>
        <v>-38.143350349313366</v>
      </c>
      <c r="AB256">
        <f t="shared" si="122"/>
        <v>-10.424154588958793</v>
      </c>
      <c r="AC256">
        <f t="shared" si="123"/>
        <v>-0.86133424284767379</v>
      </c>
      <c r="AD256">
        <f t="shared" si="124"/>
        <v>176.70077662450268</v>
      </c>
      <c r="AE256">
        <f t="shared" si="125"/>
        <v>19.505880790528018</v>
      </c>
      <c r="AF256">
        <f t="shared" si="126"/>
        <v>0.94153156769442559</v>
      </c>
      <c r="AG256">
        <f t="shared" si="127"/>
        <v>9.3745516914124991</v>
      </c>
      <c r="AH256">
        <v>1649.3355335598069</v>
      </c>
      <c r="AI256">
        <v>1634.369757575759</v>
      </c>
      <c r="AJ256">
        <v>1.620045701533555</v>
      </c>
      <c r="AK256">
        <v>60.624577214499709</v>
      </c>
      <c r="AL256">
        <f t="shared" si="128"/>
        <v>0.86492857934950951</v>
      </c>
      <c r="AM256">
        <v>33.788911093582811</v>
      </c>
      <c r="AN256">
        <v>34.615819393939383</v>
      </c>
      <c r="AO256">
        <v>-9.0138213133821067E-3</v>
      </c>
      <c r="AP256">
        <v>101.7342113738122</v>
      </c>
      <c r="AQ256">
        <v>10</v>
      </c>
      <c r="AR256">
        <v>2</v>
      </c>
      <c r="AS256">
        <f t="shared" si="129"/>
        <v>1</v>
      </c>
      <c r="AT256">
        <f t="shared" si="130"/>
        <v>0</v>
      </c>
      <c r="AU256">
        <f t="shared" si="131"/>
        <v>47395.314049191868</v>
      </c>
      <c r="AV256">
        <f t="shared" si="132"/>
        <v>1200.08</v>
      </c>
      <c r="AW256">
        <f t="shared" si="133"/>
        <v>1025.9930278785607</v>
      </c>
      <c r="AX256">
        <f t="shared" si="134"/>
        <v>0.85493719408586155</v>
      </c>
      <c r="AY256">
        <f t="shared" si="135"/>
        <v>0.18842878458571305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1678129974.0999999</v>
      </c>
      <c r="BF256">
        <v>1575.4314285714279</v>
      </c>
      <c r="BG256">
        <v>1594.8071428571429</v>
      </c>
      <c r="BH256">
        <v>34.627771428571428</v>
      </c>
      <c r="BI256">
        <v>33.788714285714278</v>
      </c>
      <c r="BJ256">
        <v>1584.001428571429</v>
      </c>
      <c r="BK256">
        <v>34.372142857142848</v>
      </c>
      <c r="BL256">
        <v>649.96414285714286</v>
      </c>
      <c r="BM256">
        <v>101.1781428571428</v>
      </c>
      <c r="BN256">
        <v>0.1000186714285714</v>
      </c>
      <c r="BO256">
        <v>32.865900000000003</v>
      </c>
      <c r="BP256">
        <v>32.935728571428577</v>
      </c>
      <c r="BQ256">
        <v>999.89999999999986</v>
      </c>
      <c r="BR256">
        <v>0</v>
      </c>
      <c r="BS256">
        <v>0</v>
      </c>
      <c r="BT256">
        <v>9005.5342857142859</v>
      </c>
      <c r="BU256">
        <v>0</v>
      </c>
      <c r="BV256">
        <v>259.82042857142858</v>
      </c>
      <c r="BW256">
        <v>-19.374842857142859</v>
      </c>
      <c r="BX256">
        <v>1631.941428571429</v>
      </c>
      <c r="BY256">
        <v>1650.5771428571429</v>
      </c>
      <c r="BZ256">
        <v>0.83905014285714297</v>
      </c>
      <c r="CA256">
        <v>1594.8071428571429</v>
      </c>
      <c r="CB256">
        <v>33.788714285714278</v>
      </c>
      <c r="CC256">
        <v>3.5035785714285721</v>
      </c>
      <c r="CD256">
        <v>3.4186857142857141</v>
      </c>
      <c r="CE256">
        <v>26.63708571428571</v>
      </c>
      <c r="CF256">
        <v>26.221257142857151</v>
      </c>
      <c r="CG256">
        <v>1200.08</v>
      </c>
      <c r="CH256">
        <v>0.50001057142857153</v>
      </c>
      <c r="CI256">
        <v>0.49998942857142847</v>
      </c>
      <c r="CJ256">
        <v>0</v>
      </c>
      <c r="CK256">
        <v>990.34671428571437</v>
      </c>
      <c r="CL256">
        <v>4.9990899999999998</v>
      </c>
      <c r="CM256">
        <v>10573.971428571431</v>
      </c>
      <c r="CN256">
        <v>9558.5442857142862</v>
      </c>
      <c r="CO256">
        <v>42.714000000000013</v>
      </c>
      <c r="CP256">
        <v>44.375</v>
      </c>
      <c r="CQ256">
        <v>43.454999999999998</v>
      </c>
      <c r="CR256">
        <v>43.625</v>
      </c>
      <c r="CS256">
        <v>44.017714285714291</v>
      </c>
      <c r="CT256">
        <v>597.55285714285708</v>
      </c>
      <c r="CU256">
        <v>597.52714285714296</v>
      </c>
      <c r="CV256">
        <v>0</v>
      </c>
      <c r="CW256">
        <v>1678130018.2</v>
      </c>
      <c r="CX256">
        <v>0</v>
      </c>
      <c r="CY256">
        <v>1678124978.5</v>
      </c>
      <c r="CZ256" t="s">
        <v>356</v>
      </c>
      <c r="DA256">
        <v>1678124978.5</v>
      </c>
      <c r="DB256">
        <v>1678124958</v>
      </c>
      <c r="DC256">
        <v>13</v>
      </c>
      <c r="DD256">
        <v>-0.20300000000000001</v>
      </c>
      <c r="DE256">
        <v>-1.0999999999999999E-2</v>
      </c>
      <c r="DF256">
        <v>-7.2679999999999998</v>
      </c>
      <c r="DG256">
        <v>0.23699999999999999</v>
      </c>
      <c r="DH256">
        <v>791</v>
      </c>
      <c r="DI256">
        <v>32</v>
      </c>
      <c r="DJ256">
        <v>0.03</v>
      </c>
      <c r="DK256">
        <v>7.0000000000000007E-2</v>
      </c>
      <c r="DL256">
        <v>-19.242190243902439</v>
      </c>
      <c r="DM256">
        <v>-0.5767923344947844</v>
      </c>
      <c r="DN256">
        <v>7.0750484975940123E-2</v>
      </c>
      <c r="DO256">
        <v>0</v>
      </c>
      <c r="DP256">
        <v>0.79890960975609759</v>
      </c>
      <c r="DQ256">
        <v>0.4961773379790943</v>
      </c>
      <c r="DR256">
        <v>5.7664737714244303E-2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363</v>
      </c>
      <c r="EA256">
        <v>3.2964699999999998</v>
      </c>
      <c r="EB256">
        <v>2.6252599999999999</v>
      </c>
      <c r="EC256">
        <v>0.24784</v>
      </c>
      <c r="ED256">
        <v>0.24725800000000001</v>
      </c>
      <c r="EE256">
        <v>0.14076900000000001</v>
      </c>
      <c r="EF256">
        <v>0.137267</v>
      </c>
      <c r="EG256">
        <v>22656.799999999999</v>
      </c>
      <c r="EH256">
        <v>22994.6</v>
      </c>
      <c r="EI256">
        <v>28038.2</v>
      </c>
      <c r="EJ256">
        <v>29416.7</v>
      </c>
      <c r="EK256">
        <v>33175.599999999999</v>
      </c>
      <c r="EL256">
        <v>35239.4</v>
      </c>
      <c r="EM256">
        <v>39595.599999999999</v>
      </c>
      <c r="EN256">
        <v>42043.199999999997</v>
      </c>
      <c r="EO256">
        <v>2.2021999999999999</v>
      </c>
      <c r="EP256">
        <v>2.1975799999999999</v>
      </c>
      <c r="EQ256">
        <v>0.12159300000000001</v>
      </c>
      <c r="ER256">
        <v>0</v>
      </c>
      <c r="ES256">
        <v>30.967199999999998</v>
      </c>
      <c r="ET256">
        <v>999.9</v>
      </c>
      <c r="EU256">
        <v>73.2</v>
      </c>
      <c r="EV256">
        <v>33.4</v>
      </c>
      <c r="EW256">
        <v>37.379899999999999</v>
      </c>
      <c r="EX256">
        <v>56.500999999999998</v>
      </c>
      <c r="EY256">
        <v>-4.1506400000000001</v>
      </c>
      <c r="EZ256">
        <v>2</v>
      </c>
      <c r="FA256">
        <v>0.47619699999999998</v>
      </c>
      <c r="FB256">
        <v>0.216138</v>
      </c>
      <c r="FC256">
        <v>20.2743</v>
      </c>
      <c r="FD256">
        <v>5.2174399999999999</v>
      </c>
      <c r="FE256">
        <v>12.0098</v>
      </c>
      <c r="FF256">
        <v>4.9870000000000001</v>
      </c>
      <c r="FG256">
        <v>3.2846500000000001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1.8623099999999999</v>
      </c>
      <c r="FN256">
        <v>1.86432</v>
      </c>
      <c r="FO256">
        <v>1.8603499999999999</v>
      </c>
      <c r="FP256">
        <v>1.86111</v>
      </c>
      <c r="FQ256">
        <v>1.8602099999999999</v>
      </c>
      <c r="FR256">
        <v>1.86192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-8.58</v>
      </c>
      <c r="GH256">
        <v>0.2555</v>
      </c>
      <c r="GI256">
        <v>-4.6300871571038451</v>
      </c>
      <c r="GJ256">
        <v>-4.6782648166075668E-3</v>
      </c>
      <c r="GK256">
        <v>2.0645039605938809E-6</v>
      </c>
      <c r="GL256">
        <v>-4.2957140779123221E-10</v>
      </c>
      <c r="GM256">
        <v>-8.3289933805379121E-2</v>
      </c>
      <c r="GN256">
        <v>6.7050777095108757E-4</v>
      </c>
      <c r="GO256">
        <v>6.3862846072479287E-4</v>
      </c>
      <c r="GP256">
        <v>-1.0801389653900339E-5</v>
      </c>
      <c r="GQ256">
        <v>6</v>
      </c>
      <c r="GR256">
        <v>2074</v>
      </c>
      <c r="GS256">
        <v>4</v>
      </c>
      <c r="GT256">
        <v>34</v>
      </c>
      <c r="GU256">
        <v>83.3</v>
      </c>
      <c r="GV256">
        <v>83.6</v>
      </c>
      <c r="GW256">
        <v>4.0356399999999999</v>
      </c>
      <c r="GX256">
        <v>2.49878</v>
      </c>
      <c r="GY256">
        <v>2.04834</v>
      </c>
      <c r="GZ256">
        <v>2.6208499999999999</v>
      </c>
      <c r="HA256">
        <v>2.1972700000000001</v>
      </c>
      <c r="HB256">
        <v>2.32178</v>
      </c>
      <c r="HC256">
        <v>38.648699999999998</v>
      </c>
      <c r="HD256">
        <v>14.228300000000001</v>
      </c>
      <c r="HE256">
        <v>18</v>
      </c>
      <c r="HF256">
        <v>689.125</v>
      </c>
      <c r="HG256">
        <v>763.66700000000003</v>
      </c>
      <c r="HH256">
        <v>31.000399999999999</v>
      </c>
      <c r="HI256">
        <v>33.4148</v>
      </c>
      <c r="HJ256">
        <v>30.000399999999999</v>
      </c>
      <c r="HK256">
        <v>33.329500000000003</v>
      </c>
      <c r="HL256">
        <v>33.339100000000002</v>
      </c>
      <c r="HM256">
        <v>80.691599999999994</v>
      </c>
      <c r="HN256">
        <v>10.2799</v>
      </c>
      <c r="HO256">
        <v>100</v>
      </c>
      <c r="HP256">
        <v>31</v>
      </c>
      <c r="HQ256">
        <v>1608.87</v>
      </c>
      <c r="HR256">
        <v>33.8504</v>
      </c>
      <c r="HS256">
        <v>98.825800000000001</v>
      </c>
      <c r="HT256">
        <v>97.497900000000001</v>
      </c>
    </row>
    <row r="257" spans="1:228" x14ac:dyDescent="0.2">
      <c r="A257">
        <v>242</v>
      </c>
      <c r="B257">
        <v>1678129980.0999999</v>
      </c>
      <c r="C257">
        <v>962.09999990463257</v>
      </c>
      <c r="D257" t="s">
        <v>843</v>
      </c>
      <c r="E257" t="s">
        <v>844</v>
      </c>
      <c r="F257">
        <v>4</v>
      </c>
      <c r="G257">
        <v>1678129977.7874999</v>
      </c>
      <c r="H257">
        <f t="shared" si="102"/>
        <v>8.8901860065755992E-4</v>
      </c>
      <c r="I257">
        <f t="shared" si="103"/>
        <v>0.88901860065755989</v>
      </c>
      <c r="J257">
        <f t="shared" si="104"/>
        <v>8.9207235309861588</v>
      </c>
      <c r="K257">
        <f t="shared" si="105"/>
        <v>1581.3912499999999</v>
      </c>
      <c r="L257">
        <f t="shared" si="106"/>
        <v>1292.5505263721693</v>
      </c>
      <c r="M257">
        <f t="shared" si="107"/>
        <v>130.91017689950692</v>
      </c>
      <c r="N257">
        <f t="shared" si="108"/>
        <v>160.16411278395486</v>
      </c>
      <c r="O257">
        <f t="shared" si="109"/>
        <v>5.7044882892448918E-2</v>
      </c>
      <c r="P257">
        <f t="shared" si="110"/>
        <v>2.7697744680858944</v>
      </c>
      <c r="Q257">
        <f t="shared" si="111"/>
        <v>5.6400141038847253E-2</v>
      </c>
      <c r="R257">
        <f t="shared" si="112"/>
        <v>3.5307408356750052E-2</v>
      </c>
      <c r="S257">
        <f t="shared" si="113"/>
        <v>226.12345385934378</v>
      </c>
      <c r="T257">
        <f t="shared" si="114"/>
        <v>34.027809370287578</v>
      </c>
      <c r="U257">
        <f t="shared" si="115"/>
        <v>32.936287500000013</v>
      </c>
      <c r="V257">
        <f t="shared" si="116"/>
        <v>5.034049158321845</v>
      </c>
      <c r="W257">
        <f t="shared" si="117"/>
        <v>69.877679328665977</v>
      </c>
      <c r="X257">
        <f t="shared" si="118"/>
        <v>3.5048930833397405</v>
      </c>
      <c r="Y257">
        <f t="shared" si="119"/>
        <v>5.0157548404758279</v>
      </c>
      <c r="Z257">
        <f t="shared" si="120"/>
        <v>1.5291560749821045</v>
      </c>
      <c r="AA257">
        <f t="shared" si="121"/>
        <v>-39.205720288998393</v>
      </c>
      <c r="AB257">
        <f t="shared" si="122"/>
        <v>-9.6687342527447822</v>
      </c>
      <c r="AC257">
        <f t="shared" si="123"/>
        <v>-0.79871441710008506</v>
      </c>
      <c r="AD257">
        <f t="shared" si="124"/>
        <v>176.45028490050052</v>
      </c>
      <c r="AE257">
        <f t="shared" si="125"/>
        <v>19.588230550852298</v>
      </c>
      <c r="AF257">
        <f t="shared" si="126"/>
        <v>0.91899113470631022</v>
      </c>
      <c r="AG257">
        <f t="shared" si="127"/>
        <v>8.9207235309861588</v>
      </c>
      <c r="AH257">
        <v>1656.017524485766</v>
      </c>
      <c r="AI257">
        <v>1641.16903030303</v>
      </c>
      <c r="AJ257">
        <v>1.705625439333162</v>
      </c>
      <c r="AK257">
        <v>60.624577214499709</v>
      </c>
      <c r="AL257">
        <f t="shared" si="128"/>
        <v>0.88901860065755989</v>
      </c>
      <c r="AM257">
        <v>33.786877700458149</v>
      </c>
      <c r="AN257">
        <v>34.597626666666649</v>
      </c>
      <c r="AO257">
        <v>-2.9765044402987428E-3</v>
      </c>
      <c r="AP257">
        <v>101.7342113738122</v>
      </c>
      <c r="AQ257">
        <v>10</v>
      </c>
      <c r="AR257">
        <v>2</v>
      </c>
      <c r="AS257">
        <f t="shared" si="129"/>
        <v>1</v>
      </c>
      <c r="AT257">
        <f t="shared" si="130"/>
        <v>0</v>
      </c>
      <c r="AU257">
        <f t="shared" si="131"/>
        <v>47415.907451558087</v>
      </c>
      <c r="AV257">
        <f t="shared" si="132"/>
        <v>1200.0462500000001</v>
      </c>
      <c r="AW257">
        <f t="shared" si="133"/>
        <v>1025.9642760929244</v>
      </c>
      <c r="AX257">
        <f t="shared" si="134"/>
        <v>0.85493727936979447</v>
      </c>
      <c r="AY257">
        <f t="shared" si="135"/>
        <v>0.18842894918370334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1678129977.7874999</v>
      </c>
      <c r="BF257">
        <v>1581.3912499999999</v>
      </c>
      <c r="BG257">
        <v>1600.81375</v>
      </c>
      <c r="BH257">
        <v>34.605800000000002</v>
      </c>
      <c r="BI257">
        <v>33.786874999999988</v>
      </c>
      <c r="BJ257">
        <v>1589.96875</v>
      </c>
      <c r="BK257">
        <v>34.350299999999997</v>
      </c>
      <c r="BL257">
        <v>650.01462500000002</v>
      </c>
      <c r="BM257">
        <v>101.18062500000001</v>
      </c>
      <c r="BN257">
        <v>9.988530000000001E-2</v>
      </c>
      <c r="BO257">
        <v>32.871537500000002</v>
      </c>
      <c r="BP257">
        <v>32.936287500000013</v>
      </c>
      <c r="BQ257">
        <v>999.9</v>
      </c>
      <c r="BR257">
        <v>0</v>
      </c>
      <c r="BS257">
        <v>0</v>
      </c>
      <c r="BT257">
        <v>9009.4524999999994</v>
      </c>
      <c r="BU257">
        <v>0</v>
      </c>
      <c r="BV257">
        <v>329.11475000000002</v>
      </c>
      <c r="BW257">
        <v>-19.421475000000001</v>
      </c>
      <c r="BX257">
        <v>1638.0775000000001</v>
      </c>
      <c r="BY257">
        <v>1656.79125</v>
      </c>
      <c r="BZ257">
        <v>0.81891675000000008</v>
      </c>
      <c r="CA257">
        <v>1600.81375</v>
      </c>
      <c r="CB257">
        <v>33.786874999999988</v>
      </c>
      <c r="CC257">
        <v>3.5014349999999999</v>
      </c>
      <c r="CD257">
        <v>3.41857875</v>
      </c>
      <c r="CE257">
        <v>26.6267</v>
      </c>
      <c r="CF257">
        <v>26.220712500000001</v>
      </c>
      <c r="CG257">
        <v>1200.0462500000001</v>
      </c>
      <c r="CH257">
        <v>0.50000737500000003</v>
      </c>
      <c r="CI257">
        <v>0.49999262500000002</v>
      </c>
      <c r="CJ257">
        <v>0</v>
      </c>
      <c r="CK257">
        <v>990.33699999999999</v>
      </c>
      <c r="CL257">
        <v>4.9990899999999998</v>
      </c>
      <c r="CM257">
        <v>10585.5625</v>
      </c>
      <c r="CN257">
        <v>9558.2487499999988</v>
      </c>
      <c r="CO257">
        <v>42.702749999999988</v>
      </c>
      <c r="CP257">
        <v>44.375</v>
      </c>
      <c r="CQ257">
        <v>43.436999999999998</v>
      </c>
      <c r="CR257">
        <v>43.625</v>
      </c>
      <c r="CS257">
        <v>44</v>
      </c>
      <c r="CT257">
        <v>597.53250000000003</v>
      </c>
      <c r="CU257">
        <v>597.51375000000007</v>
      </c>
      <c r="CV257">
        <v>0</v>
      </c>
      <c r="CW257">
        <v>1678130022.4000001</v>
      </c>
      <c r="CX257">
        <v>0</v>
      </c>
      <c r="CY257">
        <v>1678124978.5</v>
      </c>
      <c r="CZ257" t="s">
        <v>356</v>
      </c>
      <c r="DA257">
        <v>1678124978.5</v>
      </c>
      <c r="DB257">
        <v>1678124958</v>
      </c>
      <c r="DC257">
        <v>13</v>
      </c>
      <c r="DD257">
        <v>-0.20300000000000001</v>
      </c>
      <c r="DE257">
        <v>-1.0999999999999999E-2</v>
      </c>
      <c r="DF257">
        <v>-7.2679999999999998</v>
      </c>
      <c r="DG257">
        <v>0.23699999999999999</v>
      </c>
      <c r="DH257">
        <v>791</v>
      </c>
      <c r="DI257">
        <v>32</v>
      </c>
      <c r="DJ257">
        <v>0.03</v>
      </c>
      <c r="DK257">
        <v>7.0000000000000007E-2</v>
      </c>
      <c r="DL257">
        <v>-19.303035000000001</v>
      </c>
      <c r="DM257">
        <v>-0.66450056285177794</v>
      </c>
      <c r="DN257">
        <v>7.8584354517931679E-2</v>
      </c>
      <c r="DO257">
        <v>0</v>
      </c>
      <c r="DP257">
        <v>0.81785125000000003</v>
      </c>
      <c r="DQ257">
        <v>0.29423306566603991</v>
      </c>
      <c r="DR257">
        <v>4.920362529669435E-2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363</v>
      </c>
      <c r="EA257">
        <v>3.2965100000000001</v>
      </c>
      <c r="EB257">
        <v>2.6253000000000002</v>
      </c>
      <c r="EC257">
        <v>0.24845100000000001</v>
      </c>
      <c r="ED257">
        <v>0.247867</v>
      </c>
      <c r="EE257">
        <v>0.14072200000000001</v>
      </c>
      <c r="EF257">
        <v>0.137269</v>
      </c>
      <c r="EG257">
        <v>22638.400000000001</v>
      </c>
      <c r="EH257">
        <v>22976</v>
      </c>
      <c r="EI257">
        <v>28038.3</v>
      </c>
      <c r="EJ257">
        <v>29416.7</v>
      </c>
      <c r="EK257">
        <v>33177.5</v>
      </c>
      <c r="EL257">
        <v>35239.599999999999</v>
      </c>
      <c r="EM257">
        <v>39595.699999999997</v>
      </c>
      <c r="EN257">
        <v>42043.6</v>
      </c>
      <c r="EO257">
        <v>2.2021700000000002</v>
      </c>
      <c r="EP257">
        <v>2.1974999999999998</v>
      </c>
      <c r="EQ257">
        <v>0.12116499999999999</v>
      </c>
      <c r="ER257">
        <v>0</v>
      </c>
      <c r="ES257">
        <v>30.971399999999999</v>
      </c>
      <c r="ET257">
        <v>999.9</v>
      </c>
      <c r="EU257">
        <v>73.2</v>
      </c>
      <c r="EV257">
        <v>33.5</v>
      </c>
      <c r="EW257">
        <v>37.589700000000001</v>
      </c>
      <c r="EX257">
        <v>56.771000000000001</v>
      </c>
      <c r="EY257">
        <v>-4.1546500000000002</v>
      </c>
      <c r="EZ257">
        <v>2</v>
      </c>
      <c r="FA257">
        <v>0.47652699999999998</v>
      </c>
      <c r="FB257">
        <v>0.21793799999999999</v>
      </c>
      <c r="FC257">
        <v>20.2743</v>
      </c>
      <c r="FD257">
        <v>5.2202799999999998</v>
      </c>
      <c r="FE257">
        <v>12.0099</v>
      </c>
      <c r="FF257">
        <v>4.98665</v>
      </c>
      <c r="FG257">
        <v>3.2846500000000001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1.8623099999999999</v>
      </c>
      <c r="FN257">
        <v>1.86432</v>
      </c>
      <c r="FO257">
        <v>1.8603499999999999</v>
      </c>
      <c r="FP257">
        <v>1.86111</v>
      </c>
      <c r="FQ257">
        <v>1.8602000000000001</v>
      </c>
      <c r="FR257">
        <v>1.8619300000000001</v>
      </c>
      <c r="FS257">
        <v>1.85853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-8.58</v>
      </c>
      <c r="GH257">
        <v>0.25540000000000002</v>
      </c>
      <c r="GI257">
        <v>-4.6300871571038451</v>
      </c>
      <c r="GJ257">
        <v>-4.6782648166075668E-3</v>
      </c>
      <c r="GK257">
        <v>2.0645039605938809E-6</v>
      </c>
      <c r="GL257">
        <v>-4.2957140779123221E-10</v>
      </c>
      <c r="GM257">
        <v>-8.3289933805379121E-2</v>
      </c>
      <c r="GN257">
        <v>6.7050777095108757E-4</v>
      </c>
      <c r="GO257">
        <v>6.3862846072479287E-4</v>
      </c>
      <c r="GP257">
        <v>-1.0801389653900339E-5</v>
      </c>
      <c r="GQ257">
        <v>6</v>
      </c>
      <c r="GR257">
        <v>2074</v>
      </c>
      <c r="GS257">
        <v>4</v>
      </c>
      <c r="GT257">
        <v>34</v>
      </c>
      <c r="GU257">
        <v>83.4</v>
      </c>
      <c r="GV257">
        <v>83.7</v>
      </c>
      <c r="GW257">
        <v>4.0478500000000004</v>
      </c>
      <c r="GX257">
        <v>2.49146</v>
      </c>
      <c r="GY257">
        <v>2.04834</v>
      </c>
      <c r="GZ257">
        <v>2.6208499999999999</v>
      </c>
      <c r="HA257">
        <v>2.1972700000000001</v>
      </c>
      <c r="HB257">
        <v>2.34131</v>
      </c>
      <c r="HC257">
        <v>38.648699999999998</v>
      </c>
      <c r="HD257">
        <v>14.2371</v>
      </c>
      <c r="HE257">
        <v>18</v>
      </c>
      <c r="HF257">
        <v>689.125</v>
      </c>
      <c r="HG257">
        <v>763.62900000000002</v>
      </c>
      <c r="HH257">
        <v>31.000499999999999</v>
      </c>
      <c r="HI257">
        <v>33.4163</v>
      </c>
      <c r="HJ257">
        <v>30.000399999999999</v>
      </c>
      <c r="HK257">
        <v>33.331400000000002</v>
      </c>
      <c r="HL257">
        <v>33.341799999999999</v>
      </c>
      <c r="HM257">
        <v>80.937899999999999</v>
      </c>
      <c r="HN257">
        <v>10.2799</v>
      </c>
      <c r="HO257">
        <v>100</v>
      </c>
      <c r="HP257">
        <v>31</v>
      </c>
      <c r="HQ257">
        <v>1615.6</v>
      </c>
      <c r="HR257">
        <v>33.862699999999997</v>
      </c>
      <c r="HS257">
        <v>98.826099999999997</v>
      </c>
      <c r="HT257">
        <v>97.498500000000007</v>
      </c>
    </row>
    <row r="258" spans="1:228" x14ac:dyDescent="0.2">
      <c r="A258">
        <v>243</v>
      </c>
      <c r="B258">
        <v>1678129984.0999999</v>
      </c>
      <c r="C258">
        <v>966.09999990463257</v>
      </c>
      <c r="D258" t="s">
        <v>845</v>
      </c>
      <c r="E258" t="s">
        <v>846</v>
      </c>
      <c r="F258">
        <v>4</v>
      </c>
      <c r="G258">
        <v>1678129982.0999999</v>
      </c>
      <c r="H258">
        <f t="shared" si="102"/>
        <v>8.9868873594659297E-4</v>
      </c>
      <c r="I258">
        <f t="shared" si="103"/>
        <v>0.89868873594659293</v>
      </c>
      <c r="J258">
        <f t="shared" si="104"/>
        <v>8.9271334855556432</v>
      </c>
      <c r="K258">
        <f t="shared" si="105"/>
        <v>1588.5957142857139</v>
      </c>
      <c r="L258">
        <f t="shared" si="106"/>
        <v>1300.9757806812775</v>
      </c>
      <c r="M258">
        <f t="shared" si="107"/>
        <v>131.76309750309386</v>
      </c>
      <c r="N258">
        <f t="shared" si="108"/>
        <v>160.89330416651765</v>
      </c>
      <c r="O258">
        <f t="shared" si="109"/>
        <v>5.7445502712146421E-2</v>
      </c>
      <c r="P258">
        <f t="shared" si="110"/>
        <v>2.7644850782116031</v>
      </c>
      <c r="Q258">
        <f t="shared" si="111"/>
        <v>5.6790493633309617E-2</v>
      </c>
      <c r="R258">
        <f t="shared" si="112"/>
        <v>3.5552286082989028E-2</v>
      </c>
      <c r="S258">
        <f t="shared" si="113"/>
        <v>226.11722109296056</v>
      </c>
      <c r="T258">
        <f t="shared" si="114"/>
        <v>34.031801241013241</v>
      </c>
      <c r="U258">
        <f t="shared" si="115"/>
        <v>32.952928571428572</v>
      </c>
      <c r="V258">
        <f t="shared" si="116"/>
        <v>5.0387602563779161</v>
      </c>
      <c r="W258">
        <f t="shared" si="117"/>
        <v>69.834258920834941</v>
      </c>
      <c r="X258">
        <f t="shared" si="118"/>
        <v>3.5036281898395893</v>
      </c>
      <c r="Y258">
        <f t="shared" si="119"/>
        <v>5.0170621754737157</v>
      </c>
      <c r="Z258">
        <f t="shared" si="120"/>
        <v>1.5351320665383268</v>
      </c>
      <c r="AA258">
        <f t="shared" si="121"/>
        <v>-39.632173255244751</v>
      </c>
      <c r="AB258">
        <f t="shared" si="122"/>
        <v>-11.43980163814031</v>
      </c>
      <c r="AC258">
        <f t="shared" si="123"/>
        <v>-0.94692560289034233</v>
      </c>
      <c r="AD258">
        <f t="shared" si="124"/>
        <v>174.0983205966852</v>
      </c>
      <c r="AE258">
        <f t="shared" si="125"/>
        <v>19.526700024159812</v>
      </c>
      <c r="AF258">
        <f t="shared" si="126"/>
        <v>0.90426082343012182</v>
      </c>
      <c r="AG258">
        <f t="shared" si="127"/>
        <v>8.9271334855556432</v>
      </c>
      <c r="AH258">
        <v>1662.973375618451</v>
      </c>
      <c r="AI258">
        <v>1648.074606060605</v>
      </c>
      <c r="AJ258">
        <v>1.7176088219132</v>
      </c>
      <c r="AK258">
        <v>60.624577214499709</v>
      </c>
      <c r="AL258">
        <f t="shared" si="128"/>
        <v>0.89868873594659293</v>
      </c>
      <c r="AM258">
        <v>33.787750267357737</v>
      </c>
      <c r="AN258">
        <v>34.591534545454543</v>
      </c>
      <c r="AO258">
        <v>-4.736692282181523E-4</v>
      </c>
      <c r="AP258">
        <v>101.7342113738122</v>
      </c>
      <c r="AQ258">
        <v>10</v>
      </c>
      <c r="AR258">
        <v>2</v>
      </c>
      <c r="AS258">
        <f t="shared" si="129"/>
        <v>1</v>
      </c>
      <c r="AT258">
        <f t="shared" si="130"/>
        <v>0</v>
      </c>
      <c r="AU258">
        <f t="shared" si="131"/>
        <v>47269.61224134513</v>
      </c>
      <c r="AV258">
        <f t="shared" si="132"/>
        <v>1200.002857142857</v>
      </c>
      <c r="AW258">
        <f t="shared" si="133"/>
        <v>1025.9281850222592</v>
      </c>
      <c r="AX258">
        <f t="shared" si="134"/>
        <v>0.85493811861826707</v>
      </c>
      <c r="AY258">
        <f t="shared" si="135"/>
        <v>0.18843056893325541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1678129982.0999999</v>
      </c>
      <c r="BF258">
        <v>1588.5957142857139</v>
      </c>
      <c r="BG258">
        <v>1607.9457142857141</v>
      </c>
      <c r="BH258">
        <v>34.593414285714282</v>
      </c>
      <c r="BI258">
        <v>33.787614285714277</v>
      </c>
      <c r="BJ258">
        <v>1597.181428571429</v>
      </c>
      <c r="BK258">
        <v>34.33801428571428</v>
      </c>
      <c r="BL258">
        <v>650.02185714285713</v>
      </c>
      <c r="BM258">
        <v>101.18</v>
      </c>
      <c r="BN258">
        <v>0.1002078714285714</v>
      </c>
      <c r="BO258">
        <v>32.876171428571432</v>
      </c>
      <c r="BP258">
        <v>32.952928571428572</v>
      </c>
      <c r="BQ258">
        <v>999.89999999999986</v>
      </c>
      <c r="BR258">
        <v>0</v>
      </c>
      <c r="BS258">
        <v>0</v>
      </c>
      <c r="BT258">
        <v>8981.425714285715</v>
      </c>
      <c r="BU258">
        <v>0</v>
      </c>
      <c r="BV258">
        <v>596.51585714285727</v>
      </c>
      <c r="BW258">
        <v>-19.349128571428569</v>
      </c>
      <c r="BX258">
        <v>1645.52</v>
      </c>
      <c r="BY258">
        <v>1664.174285714286</v>
      </c>
      <c r="BZ258">
        <v>0.80577700000000008</v>
      </c>
      <c r="CA258">
        <v>1607.9457142857141</v>
      </c>
      <c r="CB258">
        <v>33.787614285714277</v>
      </c>
      <c r="CC258">
        <v>3.5001628571428571</v>
      </c>
      <c r="CD258">
        <v>3.418634285714286</v>
      </c>
      <c r="CE258">
        <v>26.620542857142858</v>
      </c>
      <c r="CF258">
        <v>26.220971428571431</v>
      </c>
      <c r="CG258">
        <v>1200.002857142857</v>
      </c>
      <c r="CH258">
        <v>0.49997871428571428</v>
      </c>
      <c r="CI258">
        <v>0.50002128571428572</v>
      </c>
      <c r="CJ258">
        <v>0</v>
      </c>
      <c r="CK258">
        <v>989.96642857142876</v>
      </c>
      <c r="CL258">
        <v>4.9990899999999998</v>
      </c>
      <c r="CM258">
        <v>10595.414285714291</v>
      </c>
      <c r="CN258">
        <v>9557.7871428571416</v>
      </c>
      <c r="CO258">
        <v>42.723000000000013</v>
      </c>
      <c r="CP258">
        <v>44.401571428571437</v>
      </c>
      <c r="CQ258">
        <v>43.436999999999998</v>
      </c>
      <c r="CR258">
        <v>43.625</v>
      </c>
      <c r="CS258">
        <v>44.026571428571437</v>
      </c>
      <c r="CT258">
        <v>597.47714285714289</v>
      </c>
      <c r="CU258">
        <v>597.52571428571434</v>
      </c>
      <c r="CV258">
        <v>0</v>
      </c>
      <c r="CW258">
        <v>1678130026</v>
      </c>
      <c r="CX258">
        <v>0</v>
      </c>
      <c r="CY258">
        <v>1678124978.5</v>
      </c>
      <c r="CZ258" t="s">
        <v>356</v>
      </c>
      <c r="DA258">
        <v>1678124978.5</v>
      </c>
      <c r="DB258">
        <v>1678124958</v>
      </c>
      <c r="DC258">
        <v>13</v>
      </c>
      <c r="DD258">
        <v>-0.20300000000000001</v>
      </c>
      <c r="DE258">
        <v>-1.0999999999999999E-2</v>
      </c>
      <c r="DF258">
        <v>-7.2679999999999998</v>
      </c>
      <c r="DG258">
        <v>0.23699999999999999</v>
      </c>
      <c r="DH258">
        <v>791</v>
      </c>
      <c r="DI258">
        <v>32</v>
      </c>
      <c r="DJ258">
        <v>0.03</v>
      </c>
      <c r="DK258">
        <v>7.0000000000000007E-2</v>
      </c>
      <c r="DL258">
        <v>-19.336678048780492</v>
      </c>
      <c r="DM258">
        <v>-0.61499790940765953</v>
      </c>
      <c r="DN258">
        <v>8.4499682528470232E-2</v>
      </c>
      <c r="DO258">
        <v>0</v>
      </c>
      <c r="DP258">
        <v>0.82706412195121959</v>
      </c>
      <c r="DQ258">
        <v>2.5547477351916731E-2</v>
      </c>
      <c r="DR258">
        <v>3.8355118937274141E-2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3.2963800000000001</v>
      </c>
      <c r="EB258">
        <v>2.6253299999999999</v>
      </c>
      <c r="EC258">
        <v>0.249061</v>
      </c>
      <c r="ED258">
        <v>0.248449</v>
      </c>
      <c r="EE258">
        <v>0.140707</v>
      </c>
      <c r="EF258">
        <v>0.137266</v>
      </c>
      <c r="EG258">
        <v>22619.599999999999</v>
      </c>
      <c r="EH258">
        <v>22958.3</v>
      </c>
      <c r="EI258">
        <v>28037.8</v>
      </c>
      <c r="EJ258">
        <v>29417</v>
      </c>
      <c r="EK258">
        <v>33177.699999999997</v>
      </c>
      <c r="EL258">
        <v>35240.1</v>
      </c>
      <c r="EM258">
        <v>39595.1</v>
      </c>
      <c r="EN258">
        <v>42044</v>
      </c>
      <c r="EO258">
        <v>2.2021299999999999</v>
      </c>
      <c r="EP258">
        <v>2.1974300000000002</v>
      </c>
      <c r="EQ258">
        <v>0.12246899999999999</v>
      </c>
      <c r="ER258">
        <v>0</v>
      </c>
      <c r="ES258">
        <v>30.976800000000001</v>
      </c>
      <c r="ET258">
        <v>999.9</v>
      </c>
      <c r="EU258">
        <v>73.2</v>
      </c>
      <c r="EV258">
        <v>33.4</v>
      </c>
      <c r="EW258">
        <v>37.379800000000003</v>
      </c>
      <c r="EX258">
        <v>56.771000000000001</v>
      </c>
      <c r="EY258">
        <v>-4.0424699999999998</v>
      </c>
      <c r="EZ258">
        <v>2</v>
      </c>
      <c r="FA258">
        <v>0.47666900000000001</v>
      </c>
      <c r="FB258">
        <v>0.21931400000000001</v>
      </c>
      <c r="FC258">
        <v>20.2743</v>
      </c>
      <c r="FD258">
        <v>5.2192400000000001</v>
      </c>
      <c r="FE258">
        <v>12.0099</v>
      </c>
      <c r="FF258">
        <v>4.9866000000000001</v>
      </c>
      <c r="FG258">
        <v>3.2844799999999998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1.86229</v>
      </c>
      <c r="FN258">
        <v>1.8643099999999999</v>
      </c>
      <c r="FO258">
        <v>1.8603499999999999</v>
      </c>
      <c r="FP258">
        <v>1.86111</v>
      </c>
      <c r="FQ258">
        <v>1.8602000000000001</v>
      </c>
      <c r="FR258">
        <v>1.86191</v>
      </c>
      <c r="FS258">
        <v>1.8585199999999999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-8.59</v>
      </c>
      <c r="GH258">
        <v>0.25540000000000002</v>
      </c>
      <c r="GI258">
        <v>-4.6300871571038451</v>
      </c>
      <c r="GJ258">
        <v>-4.6782648166075668E-3</v>
      </c>
      <c r="GK258">
        <v>2.0645039605938809E-6</v>
      </c>
      <c r="GL258">
        <v>-4.2957140779123221E-10</v>
      </c>
      <c r="GM258">
        <v>-8.3289933805379121E-2</v>
      </c>
      <c r="GN258">
        <v>6.7050777095108757E-4</v>
      </c>
      <c r="GO258">
        <v>6.3862846072479287E-4</v>
      </c>
      <c r="GP258">
        <v>-1.0801389653900339E-5</v>
      </c>
      <c r="GQ258">
        <v>6</v>
      </c>
      <c r="GR258">
        <v>2074</v>
      </c>
      <c r="GS258">
        <v>4</v>
      </c>
      <c r="GT258">
        <v>34</v>
      </c>
      <c r="GU258">
        <v>83.4</v>
      </c>
      <c r="GV258">
        <v>83.8</v>
      </c>
      <c r="GW258">
        <v>4.06128</v>
      </c>
      <c r="GX258">
        <v>2.49512</v>
      </c>
      <c r="GY258">
        <v>2.04834</v>
      </c>
      <c r="GZ258">
        <v>2.6208499999999999</v>
      </c>
      <c r="HA258">
        <v>2.1972700000000001</v>
      </c>
      <c r="HB258">
        <v>2.3535200000000001</v>
      </c>
      <c r="HC258">
        <v>38.648699999999998</v>
      </c>
      <c r="HD258">
        <v>14.210800000000001</v>
      </c>
      <c r="HE258">
        <v>18</v>
      </c>
      <c r="HF258">
        <v>689.11199999999997</v>
      </c>
      <c r="HG258">
        <v>763.577</v>
      </c>
      <c r="HH258">
        <v>31.000399999999999</v>
      </c>
      <c r="HI258">
        <v>33.418999999999997</v>
      </c>
      <c r="HJ258">
        <v>30.000399999999999</v>
      </c>
      <c r="HK258">
        <v>33.334000000000003</v>
      </c>
      <c r="HL258">
        <v>33.343499999999999</v>
      </c>
      <c r="HM258">
        <v>81.210899999999995</v>
      </c>
      <c r="HN258">
        <v>10.2799</v>
      </c>
      <c r="HO258">
        <v>100</v>
      </c>
      <c r="HP258">
        <v>31</v>
      </c>
      <c r="HQ258">
        <v>1622.3</v>
      </c>
      <c r="HR258">
        <v>33.8797</v>
      </c>
      <c r="HS258">
        <v>98.824600000000004</v>
      </c>
      <c r="HT258">
        <v>97.499399999999994</v>
      </c>
    </row>
    <row r="259" spans="1:228" x14ac:dyDescent="0.2">
      <c r="A259">
        <v>244</v>
      </c>
      <c r="B259">
        <v>1678129988.0999999</v>
      </c>
      <c r="C259">
        <v>970.09999990463257</v>
      </c>
      <c r="D259" t="s">
        <v>847</v>
      </c>
      <c r="E259" t="s">
        <v>848</v>
      </c>
      <c r="F259">
        <v>4</v>
      </c>
      <c r="G259">
        <v>1678129985.7874999</v>
      </c>
      <c r="H259">
        <f t="shared" si="102"/>
        <v>8.9892445073358788E-4</v>
      </c>
      <c r="I259">
        <f t="shared" si="103"/>
        <v>0.89892445073358784</v>
      </c>
      <c r="J259">
        <f t="shared" si="104"/>
        <v>8.2535718593574501</v>
      </c>
      <c r="K259">
        <f t="shared" si="105"/>
        <v>1594.74875</v>
      </c>
      <c r="L259">
        <f t="shared" si="106"/>
        <v>1325.1082014958349</v>
      </c>
      <c r="M259">
        <f t="shared" si="107"/>
        <v>134.20484264846661</v>
      </c>
      <c r="N259">
        <f t="shared" si="108"/>
        <v>161.51360682545857</v>
      </c>
      <c r="O259">
        <f t="shared" si="109"/>
        <v>5.7321517946004728E-2</v>
      </c>
      <c r="P259">
        <f t="shared" si="110"/>
        <v>2.7670890411381213</v>
      </c>
      <c r="Q259">
        <f t="shared" si="111"/>
        <v>5.6669922145403367E-2</v>
      </c>
      <c r="R259">
        <f t="shared" si="112"/>
        <v>3.5476627367792592E-2</v>
      </c>
      <c r="S259">
        <f t="shared" si="113"/>
        <v>226.12387048448107</v>
      </c>
      <c r="T259">
        <f t="shared" si="114"/>
        <v>34.035835273024567</v>
      </c>
      <c r="U259">
        <f t="shared" si="115"/>
        <v>32.964437500000003</v>
      </c>
      <c r="V259">
        <f t="shared" si="116"/>
        <v>5.042020685019672</v>
      </c>
      <c r="W259">
        <f t="shared" si="117"/>
        <v>69.807240240275078</v>
      </c>
      <c r="X259">
        <f t="shared" si="118"/>
        <v>3.5032706041600763</v>
      </c>
      <c r="Y259">
        <f t="shared" si="119"/>
        <v>5.0184917669025317</v>
      </c>
      <c r="Z259">
        <f t="shared" si="120"/>
        <v>1.5387500808595957</v>
      </c>
      <c r="AA259">
        <f t="shared" si="121"/>
        <v>-39.642568277351224</v>
      </c>
      <c r="AB259">
        <f t="shared" si="122"/>
        <v>-12.411718124902508</v>
      </c>
      <c r="AC259">
        <f t="shared" si="123"/>
        <v>-1.026492266687477</v>
      </c>
      <c r="AD259">
        <f t="shared" si="124"/>
        <v>173.04309181553987</v>
      </c>
      <c r="AE259">
        <f t="shared" si="125"/>
        <v>19.457977315845969</v>
      </c>
      <c r="AF259">
        <f t="shared" si="126"/>
        <v>0.89971360809196899</v>
      </c>
      <c r="AG259">
        <f t="shared" si="127"/>
        <v>8.2535718593574501</v>
      </c>
      <c r="AH259">
        <v>1669.6916273693409</v>
      </c>
      <c r="AI259">
        <v>1655.161757575758</v>
      </c>
      <c r="AJ259">
        <v>1.7916960669959749</v>
      </c>
      <c r="AK259">
        <v>60.624577214499709</v>
      </c>
      <c r="AL259">
        <f t="shared" si="128"/>
        <v>0.89892445073358784</v>
      </c>
      <c r="AM259">
        <v>33.788672798722928</v>
      </c>
      <c r="AN259">
        <v>34.589985454545449</v>
      </c>
      <c r="AO259">
        <v>-4.2652926688119623E-5</v>
      </c>
      <c r="AP259">
        <v>101.7342113738122</v>
      </c>
      <c r="AQ259">
        <v>10</v>
      </c>
      <c r="AR259">
        <v>2</v>
      </c>
      <c r="AS259">
        <f t="shared" si="129"/>
        <v>1</v>
      </c>
      <c r="AT259">
        <f t="shared" si="130"/>
        <v>0</v>
      </c>
      <c r="AU259">
        <f t="shared" si="131"/>
        <v>47340.463862716955</v>
      </c>
      <c r="AV259">
        <f t="shared" si="132"/>
        <v>1200.0474999999999</v>
      </c>
      <c r="AW259">
        <f t="shared" si="133"/>
        <v>1025.9654385929953</v>
      </c>
      <c r="AX259">
        <f t="shared" si="134"/>
        <v>0.85493735755709288</v>
      </c>
      <c r="AY259">
        <f t="shared" si="135"/>
        <v>0.18842910008518921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1678129985.7874999</v>
      </c>
      <c r="BF259">
        <v>1594.74875</v>
      </c>
      <c r="BG259">
        <v>1614.0337500000001</v>
      </c>
      <c r="BH259">
        <v>34.590500000000013</v>
      </c>
      <c r="BI259">
        <v>33.78875</v>
      </c>
      <c r="BJ259">
        <v>1603.3425</v>
      </c>
      <c r="BK259">
        <v>34.335099999999997</v>
      </c>
      <c r="BL259">
        <v>650.02212499999996</v>
      </c>
      <c r="BM259">
        <v>101.178375</v>
      </c>
      <c r="BN259">
        <v>0.10002815</v>
      </c>
      <c r="BO259">
        <v>32.881237499999997</v>
      </c>
      <c r="BP259">
        <v>32.964437500000003</v>
      </c>
      <c r="BQ259">
        <v>999.9</v>
      </c>
      <c r="BR259">
        <v>0</v>
      </c>
      <c r="BS259">
        <v>0</v>
      </c>
      <c r="BT259">
        <v>8995.3887500000001</v>
      </c>
      <c r="BU259">
        <v>0</v>
      </c>
      <c r="BV259">
        <v>617.20000000000005</v>
      </c>
      <c r="BW259">
        <v>-19.284212499999999</v>
      </c>
      <c r="BX259">
        <v>1651.8875</v>
      </c>
      <c r="BY259">
        <v>1670.4762499999999</v>
      </c>
      <c r="BZ259">
        <v>0.80174962500000002</v>
      </c>
      <c r="CA259">
        <v>1614.0337500000001</v>
      </c>
      <c r="CB259">
        <v>33.78875</v>
      </c>
      <c r="CC259">
        <v>3.4998087500000001</v>
      </c>
      <c r="CD259">
        <v>3.4186912500000002</v>
      </c>
      <c r="CE259">
        <v>26.618825000000001</v>
      </c>
      <c r="CF259">
        <v>26.221262500000002</v>
      </c>
      <c r="CG259">
        <v>1200.0474999999999</v>
      </c>
      <c r="CH259">
        <v>0.50000549999999999</v>
      </c>
      <c r="CI259">
        <v>0.49999450000000001</v>
      </c>
      <c r="CJ259">
        <v>0</v>
      </c>
      <c r="CK259">
        <v>990.01012500000002</v>
      </c>
      <c r="CL259">
        <v>4.9990899999999998</v>
      </c>
      <c r="CM259">
        <v>10584.5375</v>
      </c>
      <c r="CN259">
        <v>9558.26</v>
      </c>
      <c r="CO259">
        <v>42.726374999999997</v>
      </c>
      <c r="CP259">
        <v>44.436999999999998</v>
      </c>
      <c r="CQ259">
        <v>43.452749999999988</v>
      </c>
      <c r="CR259">
        <v>43.625</v>
      </c>
      <c r="CS259">
        <v>44.061999999999998</v>
      </c>
      <c r="CT259">
        <v>597.53</v>
      </c>
      <c r="CU259">
        <v>597.51749999999993</v>
      </c>
      <c r="CV259">
        <v>0</v>
      </c>
      <c r="CW259">
        <v>1678130030.2</v>
      </c>
      <c r="CX259">
        <v>0</v>
      </c>
      <c r="CY259">
        <v>1678124978.5</v>
      </c>
      <c r="CZ259" t="s">
        <v>356</v>
      </c>
      <c r="DA259">
        <v>1678124978.5</v>
      </c>
      <c r="DB259">
        <v>1678124958</v>
      </c>
      <c r="DC259">
        <v>13</v>
      </c>
      <c r="DD259">
        <v>-0.20300000000000001</v>
      </c>
      <c r="DE259">
        <v>-1.0999999999999999E-2</v>
      </c>
      <c r="DF259">
        <v>-7.2679999999999998</v>
      </c>
      <c r="DG259">
        <v>0.23699999999999999</v>
      </c>
      <c r="DH259">
        <v>791</v>
      </c>
      <c r="DI259">
        <v>32</v>
      </c>
      <c r="DJ259">
        <v>0.03</v>
      </c>
      <c r="DK259">
        <v>7.0000000000000007E-2</v>
      </c>
      <c r="DL259">
        <v>-19.338284999999999</v>
      </c>
      <c r="DM259">
        <v>-0.1388150093808265</v>
      </c>
      <c r="DN259">
        <v>8.6527647460219306E-2</v>
      </c>
      <c r="DO259">
        <v>0</v>
      </c>
      <c r="DP259">
        <v>0.83067744999999993</v>
      </c>
      <c r="DQ259">
        <v>-0.283600615384618</v>
      </c>
      <c r="DR259">
        <v>2.8638831919222899E-2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363</v>
      </c>
      <c r="EA259">
        <v>3.29644</v>
      </c>
      <c r="EB259">
        <v>2.6252900000000001</v>
      </c>
      <c r="EC259">
        <v>0.24968199999999999</v>
      </c>
      <c r="ED259">
        <v>0.24906300000000001</v>
      </c>
      <c r="EE259">
        <v>0.14069599999999999</v>
      </c>
      <c r="EF259">
        <v>0.13727500000000001</v>
      </c>
      <c r="EG259">
        <v>22600.9</v>
      </c>
      <c r="EH259">
        <v>22939.1</v>
      </c>
      <c r="EI259">
        <v>28038</v>
      </c>
      <c r="EJ259">
        <v>29416.5</v>
      </c>
      <c r="EK259">
        <v>33177.800000000003</v>
      </c>
      <c r="EL259">
        <v>35239.4</v>
      </c>
      <c r="EM259">
        <v>39594.699999999997</v>
      </c>
      <c r="EN259">
        <v>42043.5</v>
      </c>
      <c r="EO259">
        <v>2.2021299999999999</v>
      </c>
      <c r="EP259">
        <v>2.1974999999999998</v>
      </c>
      <c r="EQ259">
        <v>0.122581</v>
      </c>
      <c r="ER259">
        <v>0</v>
      </c>
      <c r="ES259">
        <v>30.982399999999998</v>
      </c>
      <c r="ET259">
        <v>999.9</v>
      </c>
      <c r="EU259">
        <v>73.2</v>
      </c>
      <c r="EV259">
        <v>33.4</v>
      </c>
      <c r="EW259">
        <v>37.380099999999999</v>
      </c>
      <c r="EX259">
        <v>56.680999999999997</v>
      </c>
      <c r="EY259">
        <v>-4.0384599999999997</v>
      </c>
      <c r="EZ259">
        <v>2</v>
      </c>
      <c r="FA259">
        <v>0.47684399999999999</v>
      </c>
      <c r="FB259">
        <v>0.22100500000000001</v>
      </c>
      <c r="FC259">
        <v>20.2743</v>
      </c>
      <c r="FD259">
        <v>5.2195400000000003</v>
      </c>
      <c r="FE259">
        <v>12.0097</v>
      </c>
      <c r="FF259">
        <v>4.9868499999999996</v>
      </c>
      <c r="FG259">
        <v>3.2846500000000001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1.86232</v>
      </c>
      <c r="FN259">
        <v>1.8643099999999999</v>
      </c>
      <c r="FO259">
        <v>1.8603499999999999</v>
      </c>
      <c r="FP259">
        <v>1.86111</v>
      </c>
      <c r="FQ259">
        <v>1.8602000000000001</v>
      </c>
      <c r="FR259">
        <v>1.86191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-8.6</v>
      </c>
      <c r="GH259">
        <v>0.25540000000000002</v>
      </c>
      <c r="GI259">
        <v>-4.6300871571038451</v>
      </c>
      <c r="GJ259">
        <v>-4.6782648166075668E-3</v>
      </c>
      <c r="GK259">
        <v>2.0645039605938809E-6</v>
      </c>
      <c r="GL259">
        <v>-4.2957140779123221E-10</v>
      </c>
      <c r="GM259">
        <v>-8.3289933805379121E-2</v>
      </c>
      <c r="GN259">
        <v>6.7050777095108757E-4</v>
      </c>
      <c r="GO259">
        <v>6.3862846072479287E-4</v>
      </c>
      <c r="GP259">
        <v>-1.0801389653900339E-5</v>
      </c>
      <c r="GQ259">
        <v>6</v>
      </c>
      <c r="GR259">
        <v>2074</v>
      </c>
      <c r="GS259">
        <v>4</v>
      </c>
      <c r="GT259">
        <v>34</v>
      </c>
      <c r="GU259">
        <v>83.5</v>
      </c>
      <c r="GV259">
        <v>83.8</v>
      </c>
      <c r="GW259">
        <v>4.0734899999999996</v>
      </c>
      <c r="GX259">
        <v>2.49146</v>
      </c>
      <c r="GY259">
        <v>2.04834</v>
      </c>
      <c r="GZ259">
        <v>2.6196299999999999</v>
      </c>
      <c r="HA259">
        <v>2.1972700000000001</v>
      </c>
      <c r="HB259">
        <v>2.34009</v>
      </c>
      <c r="HC259">
        <v>38.648699999999998</v>
      </c>
      <c r="HD259">
        <v>14.193300000000001</v>
      </c>
      <c r="HE259">
        <v>18</v>
      </c>
      <c r="HF259">
        <v>689.12800000000004</v>
      </c>
      <c r="HG259">
        <v>763.66899999999998</v>
      </c>
      <c r="HH259">
        <v>31.000499999999999</v>
      </c>
      <c r="HI259">
        <v>33.4208</v>
      </c>
      <c r="HJ259">
        <v>30.000399999999999</v>
      </c>
      <c r="HK259">
        <v>33.335500000000003</v>
      </c>
      <c r="HL259">
        <v>33.344999999999999</v>
      </c>
      <c r="HM259">
        <v>81.454599999999999</v>
      </c>
      <c r="HN259">
        <v>10.004200000000001</v>
      </c>
      <c r="HO259">
        <v>100</v>
      </c>
      <c r="HP259">
        <v>31</v>
      </c>
      <c r="HQ259">
        <v>1629.06</v>
      </c>
      <c r="HR259">
        <v>33.883200000000002</v>
      </c>
      <c r="HS259">
        <v>98.824100000000001</v>
      </c>
      <c r="HT259">
        <v>97.498099999999994</v>
      </c>
    </row>
    <row r="260" spans="1:228" x14ac:dyDescent="0.2">
      <c r="A260">
        <v>245</v>
      </c>
      <c r="B260">
        <v>1678129992.0999999</v>
      </c>
      <c r="C260">
        <v>974.09999990463257</v>
      </c>
      <c r="D260" t="s">
        <v>849</v>
      </c>
      <c r="E260" t="s">
        <v>850</v>
      </c>
      <c r="F260">
        <v>4</v>
      </c>
      <c r="G260">
        <v>1678129990.0999999</v>
      </c>
      <c r="H260">
        <f t="shared" si="102"/>
        <v>8.5884760006813259E-4</v>
      </c>
      <c r="I260">
        <f t="shared" si="103"/>
        <v>0.85884760006813254</v>
      </c>
      <c r="J260">
        <f t="shared" si="104"/>
        <v>9.1434663385699562</v>
      </c>
      <c r="K260">
        <f t="shared" si="105"/>
        <v>1601.99</v>
      </c>
      <c r="L260">
        <f t="shared" si="106"/>
        <v>1294.9970195402104</v>
      </c>
      <c r="M260">
        <f t="shared" si="107"/>
        <v>131.1535946695561</v>
      </c>
      <c r="N260">
        <f t="shared" si="108"/>
        <v>162.24496578322683</v>
      </c>
      <c r="O260">
        <f t="shared" si="109"/>
        <v>5.4644891251375401E-2</v>
      </c>
      <c r="P260">
        <f t="shared" si="110"/>
        <v>2.7745220280133034</v>
      </c>
      <c r="Q260">
        <f t="shared" si="111"/>
        <v>5.4053956743535851E-2</v>
      </c>
      <c r="R260">
        <f t="shared" si="112"/>
        <v>3.3836283479813462E-2</v>
      </c>
      <c r="S260">
        <f t="shared" si="113"/>
        <v>226.11444694922457</v>
      </c>
      <c r="T260">
        <f t="shared" si="114"/>
        <v>34.052561527580707</v>
      </c>
      <c r="U260">
        <f t="shared" si="115"/>
        <v>32.972771428571427</v>
      </c>
      <c r="V260">
        <f t="shared" si="116"/>
        <v>5.0443827959354515</v>
      </c>
      <c r="W260">
        <f t="shared" si="117"/>
        <v>69.770046607384245</v>
      </c>
      <c r="X260">
        <f t="shared" si="118"/>
        <v>3.5031241931433392</v>
      </c>
      <c r="Y260">
        <f t="shared" si="119"/>
        <v>5.0209572208779054</v>
      </c>
      <c r="Z260">
        <f t="shared" si="120"/>
        <v>1.5412586027921122</v>
      </c>
      <c r="AA260">
        <f t="shared" si="121"/>
        <v>-37.875179163004645</v>
      </c>
      <c r="AB260">
        <f t="shared" si="122"/>
        <v>-12.385226614347999</v>
      </c>
      <c r="AC260">
        <f t="shared" si="123"/>
        <v>-1.0216427010445697</v>
      </c>
      <c r="AD260">
        <f t="shared" si="124"/>
        <v>174.83239847082737</v>
      </c>
      <c r="AE260">
        <f t="shared" si="125"/>
        <v>19.378786217147468</v>
      </c>
      <c r="AF260">
        <f t="shared" si="126"/>
        <v>0.83782359542095342</v>
      </c>
      <c r="AG260">
        <f t="shared" si="127"/>
        <v>9.1434663385699562</v>
      </c>
      <c r="AH260">
        <v>1676.695928608646</v>
      </c>
      <c r="AI260">
        <v>1661.836545454546</v>
      </c>
      <c r="AJ260">
        <v>1.6510974764913191</v>
      </c>
      <c r="AK260">
        <v>60.624577214499709</v>
      </c>
      <c r="AL260">
        <f t="shared" si="128"/>
        <v>0.85884760006813254</v>
      </c>
      <c r="AM260">
        <v>33.82953842124855</v>
      </c>
      <c r="AN260">
        <v>34.594571515151507</v>
      </c>
      <c r="AO260">
        <v>5.2547180285427107E-5</v>
      </c>
      <c r="AP260">
        <v>101.7342113738122</v>
      </c>
      <c r="AQ260">
        <v>10</v>
      </c>
      <c r="AR260">
        <v>2</v>
      </c>
      <c r="AS260">
        <f t="shared" si="129"/>
        <v>1</v>
      </c>
      <c r="AT260">
        <f t="shared" si="130"/>
        <v>0</v>
      </c>
      <c r="AU260">
        <f t="shared" si="131"/>
        <v>47543.802654719133</v>
      </c>
      <c r="AV260">
        <f t="shared" si="132"/>
        <v>1199.994285714286</v>
      </c>
      <c r="AW260">
        <f t="shared" si="133"/>
        <v>1025.9202564503757</v>
      </c>
      <c r="AX260">
        <f t="shared" si="134"/>
        <v>0.85493761817349467</v>
      </c>
      <c r="AY260">
        <f t="shared" si="135"/>
        <v>0.1884296030748446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1678129990.0999999</v>
      </c>
      <c r="BF260">
        <v>1601.99</v>
      </c>
      <c r="BG260">
        <v>1621.1171428571431</v>
      </c>
      <c r="BH260">
        <v>34.589485714285708</v>
      </c>
      <c r="BI260">
        <v>33.842857142857142</v>
      </c>
      <c r="BJ260">
        <v>1610.591428571428</v>
      </c>
      <c r="BK260">
        <v>34.334142857142851</v>
      </c>
      <c r="BL260">
        <v>649.99685714285727</v>
      </c>
      <c r="BM260">
        <v>101.1772857142857</v>
      </c>
      <c r="BN260">
        <v>9.9854457142857136E-2</v>
      </c>
      <c r="BO260">
        <v>32.889971428571428</v>
      </c>
      <c r="BP260">
        <v>32.972771428571427</v>
      </c>
      <c r="BQ260">
        <v>999.89999999999986</v>
      </c>
      <c r="BR260">
        <v>0</v>
      </c>
      <c r="BS260">
        <v>0</v>
      </c>
      <c r="BT260">
        <v>9035</v>
      </c>
      <c r="BU260">
        <v>0</v>
      </c>
      <c r="BV260">
        <v>405.26642857142849</v>
      </c>
      <c r="BW260">
        <v>-19.127114285714288</v>
      </c>
      <c r="BX260">
        <v>1659.3857142857139</v>
      </c>
      <c r="BY260">
        <v>1677.9014285714291</v>
      </c>
      <c r="BZ260">
        <v>0.74662928571428577</v>
      </c>
      <c r="CA260">
        <v>1621.1171428571431</v>
      </c>
      <c r="CB260">
        <v>33.842857142857142</v>
      </c>
      <c r="CC260">
        <v>3.499672857142857</v>
      </c>
      <c r="CD260">
        <v>3.4241328571428582</v>
      </c>
      <c r="CE260">
        <v>26.61815714285715</v>
      </c>
      <c r="CF260">
        <v>26.248171428571428</v>
      </c>
      <c r="CG260">
        <v>1199.994285714286</v>
      </c>
      <c r="CH260">
        <v>0.49999671428571429</v>
      </c>
      <c r="CI260">
        <v>0.50000328571428576</v>
      </c>
      <c r="CJ260">
        <v>0</v>
      </c>
      <c r="CK260">
        <v>989.91300000000012</v>
      </c>
      <c r="CL260">
        <v>4.9990899999999998</v>
      </c>
      <c r="CM260">
        <v>10573.78571428571</v>
      </c>
      <c r="CN260">
        <v>9557.7857142857138</v>
      </c>
      <c r="CO260">
        <v>42.75</v>
      </c>
      <c r="CP260">
        <v>44.436999999999998</v>
      </c>
      <c r="CQ260">
        <v>43.454999999999998</v>
      </c>
      <c r="CR260">
        <v>43.625</v>
      </c>
      <c r="CS260">
        <v>44.061999999999998</v>
      </c>
      <c r="CT260">
        <v>597.49285714285725</v>
      </c>
      <c r="CU260">
        <v>597.50142857142862</v>
      </c>
      <c r="CV260">
        <v>0</v>
      </c>
      <c r="CW260">
        <v>1678130034.4000001</v>
      </c>
      <c r="CX260">
        <v>0</v>
      </c>
      <c r="CY260">
        <v>1678124978.5</v>
      </c>
      <c r="CZ260" t="s">
        <v>356</v>
      </c>
      <c r="DA260">
        <v>1678124978.5</v>
      </c>
      <c r="DB260">
        <v>1678124958</v>
      </c>
      <c r="DC260">
        <v>13</v>
      </c>
      <c r="DD260">
        <v>-0.20300000000000001</v>
      </c>
      <c r="DE260">
        <v>-1.0999999999999999E-2</v>
      </c>
      <c r="DF260">
        <v>-7.2679999999999998</v>
      </c>
      <c r="DG260">
        <v>0.23699999999999999</v>
      </c>
      <c r="DH260">
        <v>791</v>
      </c>
      <c r="DI260">
        <v>32</v>
      </c>
      <c r="DJ260">
        <v>0.03</v>
      </c>
      <c r="DK260">
        <v>7.0000000000000007E-2</v>
      </c>
      <c r="DL260">
        <v>-19.316610000000001</v>
      </c>
      <c r="DM260">
        <v>0.67943639774863263</v>
      </c>
      <c r="DN260">
        <v>0.11379796966554361</v>
      </c>
      <c r="DO260">
        <v>0</v>
      </c>
      <c r="DP260">
        <v>0.80804542500000009</v>
      </c>
      <c r="DQ260">
        <v>-0.27660971482176389</v>
      </c>
      <c r="DR260">
        <v>2.9553073271563059E-2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363</v>
      </c>
      <c r="EA260">
        <v>3.2965300000000002</v>
      </c>
      <c r="EB260">
        <v>2.6253600000000001</v>
      </c>
      <c r="EC260">
        <v>0.25026900000000002</v>
      </c>
      <c r="ED260">
        <v>0.249635</v>
      </c>
      <c r="EE260">
        <v>0.14072399999999999</v>
      </c>
      <c r="EF260">
        <v>0.13758899999999999</v>
      </c>
      <c r="EG260">
        <v>22582.9</v>
      </c>
      <c r="EH260">
        <v>22921.7</v>
      </c>
      <c r="EI260">
        <v>28037.7</v>
      </c>
      <c r="EJ260">
        <v>29416.7</v>
      </c>
      <c r="EK260">
        <v>33176.800000000003</v>
      </c>
      <c r="EL260">
        <v>35226.400000000001</v>
      </c>
      <c r="EM260">
        <v>39594.800000000003</v>
      </c>
      <c r="EN260">
        <v>42043.3</v>
      </c>
      <c r="EO260">
        <v>2.2023000000000001</v>
      </c>
      <c r="EP260">
        <v>2.1977699999999998</v>
      </c>
      <c r="EQ260">
        <v>0.12245</v>
      </c>
      <c r="ER260">
        <v>0</v>
      </c>
      <c r="ES260">
        <v>30.989899999999999</v>
      </c>
      <c r="ET260">
        <v>999.9</v>
      </c>
      <c r="EU260">
        <v>73.2</v>
      </c>
      <c r="EV260">
        <v>33.4</v>
      </c>
      <c r="EW260">
        <v>37.378500000000003</v>
      </c>
      <c r="EX260">
        <v>56.441000000000003</v>
      </c>
      <c r="EY260">
        <v>-4.1185900000000002</v>
      </c>
      <c r="EZ260">
        <v>2</v>
      </c>
      <c r="FA260">
        <v>0.47715400000000002</v>
      </c>
      <c r="FB260">
        <v>0.222584</v>
      </c>
      <c r="FC260">
        <v>20.274100000000001</v>
      </c>
      <c r="FD260">
        <v>5.2187900000000003</v>
      </c>
      <c r="FE260">
        <v>12.0097</v>
      </c>
      <c r="FF260">
        <v>4.9863499999999998</v>
      </c>
      <c r="FG260">
        <v>3.2844799999999998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1.8623099999999999</v>
      </c>
      <c r="FN260">
        <v>1.86432</v>
      </c>
      <c r="FO260">
        <v>1.8603499999999999</v>
      </c>
      <c r="FP260">
        <v>1.86111</v>
      </c>
      <c r="FQ260">
        <v>1.8602099999999999</v>
      </c>
      <c r="FR260">
        <v>1.86189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-8.61</v>
      </c>
      <c r="GH260">
        <v>0.25540000000000002</v>
      </c>
      <c r="GI260">
        <v>-4.6300871571038451</v>
      </c>
      <c r="GJ260">
        <v>-4.6782648166075668E-3</v>
      </c>
      <c r="GK260">
        <v>2.0645039605938809E-6</v>
      </c>
      <c r="GL260">
        <v>-4.2957140779123221E-10</v>
      </c>
      <c r="GM260">
        <v>-8.3289933805379121E-2</v>
      </c>
      <c r="GN260">
        <v>6.7050777095108757E-4</v>
      </c>
      <c r="GO260">
        <v>6.3862846072479287E-4</v>
      </c>
      <c r="GP260">
        <v>-1.0801389653900339E-5</v>
      </c>
      <c r="GQ260">
        <v>6</v>
      </c>
      <c r="GR260">
        <v>2074</v>
      </c>
      <c r="GS260">
        <v>4</v>
      </c>
      <c r="GT260">
        <v>34</v>
      </c>
      <c r="GU260">
        <v>83.6</v>
      </c>
      <c r="GV260">
        <v>83.9</v>
      </c>
      <c r="GW260">
        <v>4.0869099999999996</v>
      </c>
      <c r="GX260">
        <v>2.50122</v>
      </c>
      <c r="GY260">
        <v>2.04834</v>
      </c>
      <c r="GZ260">
        <v>2.6220699999999999</v>
      </c>
      <c r="HA260">
        <v>2.1972700000000001</v>
      </c>
      <c r="HB260">
        <v>2.3034699999999999</v>
      </c>
      <c r="HC260">
        <v>38.648699999999998</v>
      </c>
      <c r="HD260">
        <v>14.1671</v>
      </c>
      <c r="HE260">
        <v>18</v>
      </c>
      <c r="HF260">
        <v>689.29700000000003</v>
      </c>
      <c r="HG260">
        <v>763.97400000000005</v>
      </c>
      <c r="HH260">
        <v>31.000399999999999</v>
      </c>
      <c r="HI260">
        <v>33.4223</v>
      </c>
      <c r="HJ260">
        <v>30.000299999999999</v>
      </c>
      <c r="HK260">
        <v>33.337699999999998</v>
      </c>
      <c r="HL260">
        <v>33.347700000000003</v>
      </c>
      <c r="HM260">
        <v>81.715900000000005</v>
      </c>
      <c r="HN260">
        <v>10.004200000000001</v>
      </c>
      <c r="HO260">
        <v>100</v>
      </c>
      <c r="HP260">
        <v>31</v>
      </c>
      <c r="HQ260">
        <v>1635.79</v>
      </c>
      <c r="HR260">
        <v>33.872500000000002</v>
      </c>
      <c r="HS260">
        <v>98.823899999999995</v>
      </c>
      <c r="HT260">
        <v>97.498000000000005</v>
      </c>
    </row>
    <row r="261" spans="1:228" x14ac:dyDescent="0.2">
      <c r="A261">
        <v>246</v>
      </c>
      <c r="B261">
        <v>1678129996.0999999</v>
      </c>
      <c r="C261">
        <v>978.09999990463257</v>
      </c>
      <c r="D261" t="s">
        <v>851</v>
      </c>
      <c r="E261" t="s">
        <v>852</v>
      </c>
      <c r="F261">
        <v>4</v>
      </c>
      <c r="G261">
        <v>1678129993.7874999</v>
      </c>
      <c r="H261">
        <f t="shared" si="102"/>
        <v>8.6739342861451914E-4</v>
      </c>
      <c r="I261">
        <f t="shared" si="103"/>
        <v>0.86739342861451918</v>
      </c>
      <c r="J261">
        <f t="shared" si="104"/>
        <v>9.0292434584167811</v>
      </c>
      <c r="K261">
        <f t="shared" si="105"/>
        <v>1607.8125</v>
      </c>
      <c r="L261">
        <f t="shared" si="106"/>
        <v>1306.8651415850284</v>
      </c>
      <c r="M261">
        <f t="shared" si="107"/>
        <v>132.35704721369828</v>
      </c>
      <c r="N261">
        <f t="shared" si="108"/>
        <v>162.83647654353516</v>
      </c>
      <c r="O261">
        <f t="shared" si="109"/>
        <v>5.5244053886347705E-2</v>
      </c>
      <c r="P261">
        <f t="shared" si="110"/>
        <v>2.7682935612477144</v>
      </c>
      <c r="Q261">
        <f t="shared" si="111"/>
        <v>5.4638824139573758E-2</v>
      </c>
      <c r="R261">
        <f t="shared" si="112"/>
        <v>3.4203089965799648E-2</v>
      </c>
      <c r="S261">
        <f t="shared" si="113"/>
        <v>226.11643610991626</v>
      </c>
      <c r="T261">
        <f t="shared" si="114"/>
        <v>34.059392680135183</v>
      </c>
      <c r="U261">
        <f t="shared" si="115"/>
        <v>32.977687500000002</v>
      </c>
      <c r="V261">
        <f t="shared" si="116"/>
        <v>5.0457766245857103</v>
      </c>
      <c r="W261">
        <f t="shared" si="117"/>
        <v>69.798049470888714</v>
      </c>
      <c r="X261">
        <f t="shared" si="118"/>
        <v>3.5058588956602015</v>
      </c>
      <c r="Y261">
        <f t="shared" si="119"/>
        <v>5.0228608424400472</v>
      </c>
      <c r="Z261">
        <f t="shared" si="120"/>
        <v>1.5399177289255088</v>
      </c>
      <c r="AA261">
        <f t="shared" si="121"/>
        <v>-38.252050201900296</v>
      </c>
      <c r="AB261">
        <f t="shared" si="122"/>
        <v>-12.085052534331414</v>
      </c>
      <c r="AC261">
        <f t="shared" si="123"/>
        <v>-0.99918171604141204</v>
      </c>
      <c r="AD261">
        <f t="shared" si="124"/>
        <v>174.78015165764313</v>
      </c>
      <c r="AE261">
        <f t="shared" si="125"/>
        <v>19.457578418273599</v>
      </c>
      <c r="AF261">
        <f t="shared" si="126"/>
        <v>0.7818035731826728</v>
      </c>
      <c r="AG261">
        <f t="shared" si="127"/>
        <v>9.0292434584167811</v>
      </c>
      <c r="AH261">
        <v>1683.2794416351601</v>
      </c>
      <c r="AI261">
        <v>1668.481939393939</v>
      </c>
      <c r="AJ261">
        <v>1.663670821021654</v>
      </c>
      <c r="AK261">
        <v>60.624577214499709</v>
      </c>
      <c r="AL261">
        <f t="shared" si="128"/>
        <v>0.86739342861451918</v>
      </c>
      <c r="AM261">
        <v>33.924720738030643</v>
      </c>
      <c r="AN261">
        <v>34.635266666666659</v>
      </c>
      <c r="AO261">
        <v>1.002590763054468E-2</v>
      </c>
      <c r="AP261">
        <v>101.7342113738122</v>
      </c>
      <c r="AQ261">
        <v>10</v>
      </c>
      <c r="AR261">
        <v>2</v>
      </c>
      <c r="AS261">
        <f t="shared" si="129"/>
        <v>1</v>
      </c>
      <c r="AT261">
        <f t="shared" si="130"/>
        <v>0</v>
      </c>
      <c r="AU261">
        <f t="shared" si="131"/>
        <v>47371.219474568723</v>
      </c>
      <c r="AV261">
        <f t="shared" si="132"/>
        <v>1200.0050000000001</v>
      </c>
      <c r="AW261">
        <f t="shared" si="133"/>
        <v>1025.929401093221</v>
      </c>
      <c r="AX261">
        <f t="shared" si="134"/>
        <v>0.85493760533766183</v>
      </c>
      <c r="AY261">
        <f t="shared" si="135"/>
        <v>0.18842957830168727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1678129993.7874999</v>
      </c>
      <c r="BF261">
        <v>1607.8125</v>
      </c>
      <c r="BG261">
        <v>1626.9337499999999</v>
      </c>
      <c r="BH261">
        <v>34.616100000000003</v>
      </c>
      <c r="BI261">
        <v>33.9194125</v>
      </c>
      <c r="BJ261">
        <v>1616.4237499999999</v>
      </c>
      <c r="BK261">
        <v>34.360550000000003</v>
      </c>
      <c r="BL261">
        <v>649.99637499999994</v>
      </c>
      <c r="BM261">
        <v>101.17825000000001</v>
      </c>
      <c r="BN261">
        <v>0.1000250125</v>
      </c>
      <c r="BO261">
        <v>32.8967125</v>
      </c>
      <c r="BP261">
        <v>32.977687500000002</v>
      </c>
      <c r="BQ261">
        <v>999.9</v>
      </c>
      <c r="BR261">
        <v>0</v>
      </c>
      <c r="BS261">
        <v>0</v>
      </c>
      <c r="BT261">
        <v>9001.7962499999994</v>
      </c>
      <c r="BU261">
        <v>0</v>
      </c>
      <c r="BV261">
        <v>346.57387499999999</v>
      </c>
      <c r="BW261">
        <v>-19.123012500000002</v>
      </c>
      <c r="BX261">
        <v>1665.4637499999999</v>
      </c>
      <c r="BY261">
        <v>1684.0587499999999</v>
      </c>
      <c r="BZ261">
        <v>0.69669162499999993</v>
      </c>
      <c r="CA261">
        <v>1626.9337499999999</v>
      </c>
      <c r="CB261">
        <v>33.9194125</v>
      </c>
      <c r="CC261">
        <v>3.5023962499999999</v>
      </c>
      <c r="CD261">
        <v>3.4319099999999998</v>
      </c>
      <c r="CE261">
        <v>26.631374999999998</v>
      </c>
      <c r="CF261">
        <v>26.286574999999999</v>
      </c>
      <c r="CG261">
        <v>1200.0050000000001</v>
      </c>
      <c r="CH261">
        <v>0.49999687500000001</v>
      </c>
      <c r="CI261">
        <v>0.5000031250000001</v>
      </c>
      <c r="CJ261">
        <v>0</v>
      </c>
      <c r="CK261">
        <v>989.57174999999995</v>
      </c>
      <c r="CL261">
        <v>4.9990899999999998</v>
      </c>
      <c r="CM261">
        <v>10569.8</v>
      </c>
      <c r="CN261">
        <v>9557.8687500000015</v>
      </c>
      <c r="CO261">
        <v>42.734250000000003</v>
      </c>
      <c r="CP261">
        <v>44.436999999999998</v>
      </c>
      <c r="CQ261">
        <v>43.460624999999993</v>
      </c>
      <c r="CR261">
        <v>43.625</v>
      </c>
      <c r="CS261">
        <v>44.046499999999988</v>
      </c>
      <c r="CT261">
        <v>597.49874999999997</v>
      </c>
      <c r="CU261">
        <v>597.50624999999991</v>
      </c>
      <c r="CV261">
        <v>0</v>
      </c>
      <c r="CW261">
        <v>1678130038</v>
      </c>
      <c r="CX261">
        <v>0</v>
      </c>
      <c r="CY261">
        <v>1678124978.5</v>
      </c>
      <c r="CZ261" t="s">
        <v>356</v>
      </c>
      <c r="DA261">
        <v>1678124978.5</v>
      </c>
      <c r="DB261">
        <v>1678124958</v>
      </c>
      <c r="DC261">
        <v>13</v>
      </c>
      <c r="DD261">
        <v>-0.20300000000000001</v>
      </c>
      <c r="DE261">
        <v>-1.0999999999999999E-2</v>
      </c>
      <c r="DF261">
        <v>-7.2679999999999998</v>
      </c>
      <c r="DG261">
        <v>0.23699999999999999</v>
      </c>
      <c r="DH261">
        <v>791</v>
      </c>
      <c r="DI261">
        <v>32</v>
      </c>
      <c r="DJ261">
        <v>0.03</v>
      </c>
      <c r="DK261">
        <v>7.0000000000000007E-2</v>
      </c>
      <c r="DL261">
        <v>-19.269367500000001</v>
      </c>
      <c r="DM261">
        <v>1.302989493433411</v>
      </c>
      <c r="DN261">
        <v>0.14433587978652429</v>
      </c>
      <c r="DO261">
        <v>0</v>
      </c>
      <c r="DP261">
        <v>0.77802915000000006</v>
      </c>
      <c r="DQ261">
        <v>-0.4379723752345252</v>
      </c>
      <c r="DR261">
        <v>4.7364551066462153E-2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363</v>
      </c>
      <c r="EA261">
        <v>3.2964099999999998</v>
      </c>
      <c r="EB261">
        <v>2.6253299999999999</v>
      </c>
      <c r="EC261">
        <v>0.25085400000000002</v>
      </c>
      <c r="ED261">
        <v>0.25023800000000002</v>
      </c>
      <c r="EE261">
        <v>0.14083399999999999</v>
      </c>
      <c r="EF261">
        <v>0.137651</v>
      </c>
      <c r="EG261">
        <v>22564.799999999999</v>
      </c>
      <c r="EH261">
        <v>22903</v>
      </c>
      <c r="EI261">
        <v>28037.200000000001</v>
      </c>
      <c r="EJ261">
        <v>29416.5</v>
      </c>
      <c r="EK261">
        <v>33172.199999999997</v>
      </c>
      <c r="EL261">
        <v>35223.800000000003</v>
      </c>
      <c r="EM261">
        <v>39594.300000000003</v>
      </c>
      <c r="EN261">
        <v>42043.199999999997</v>
      </c>
      <c r="EO261">
        <v>2.2019199999999999</v>
      </c>
      <c r="EP261">
        <v>2.1977500000000001</v>
      </c>
      <c r="EQ261">
        <v>0.121873</v>
      </c>
      <c r="ER261">
        <v>0</v>
      </c>
      <c r="ES261">
        <v>30.997800000000002</v>
      </c>
      <c r="ET261">
        <v>999.9</v>
      </c>
      <c r="EU261">
        <v>73.2</v>
      </c>
      <c r="EV261">
        <v>33.4</v>
      </c>
      <c r="EW261">
        <v>37.380899999999997</v>
      </c>
      <c r="EX261">
        <v>56.741</v>
      </c>
      <c r="EY261">
        <v>-4.2307699999999997</v>
      </c>
      <c r="EZ261">
        <v>2</v>
      </c>
      <c r="FA261">
        <v>0.47728900000000002</v>
      </c>
      <c r="FB261">
        <v>0.22192300000000001</v>
      </c>
      <c r="FC261">
        <v>20.2742</v>
      </c>
      <c r="FD261">
        <v>5.2190899999999996</v>
      </c>
      <c r="FE261">
        <v>12.0098</v>
      </c>
      <c r="FF261">
        <v>4.9863</v>
      </c>
      <c r="FG261">
        <v>3.2844799999999998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1.8622700000000001</v>
      </c>
      <c r="FN261">
        <v>1.86432</v>
      </c>
      <c r="FO261">
        <v>1.8603499999999999</v>
      </c>
      <c r="FP261">
        <v>1.86111</v>
      </c>
      <c r="FQ261">
        <v>1.8602000000000001</v>
      </c>
      <c r="FR261">
        <v>1.86188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-8.6199999999999992</v>
      </c>
      <c r="GH261">
        <v>0.25569999999999998</v>
      </c>
      <c r="GI261">
        <v>-4.6300871571038451</v>
      </c>
      <c r="GJ261">
        <v>-4.6782648166075668E-3</v>
      </c>
      <c r="GK261">
        <v>2.0645039605938809E-6</v>
      </c>
      <c r="GL261">
        <v>-4.2957140779123221E-10</v>
      </c>
      <c r="GM261">
        <v>-8.3289933805379121E-2</v>
      </c>
      <c r="GN261">
        <v>6.7050777095108757E-4</v>
      </c>
      <c r="GO261">
        <v>6.3862846072479287E-4</v>
      </c>
      <c r="GP261">
        <v>-1.0801389653900339E-5</v>
      </c>
      <c r="GQ261">
        <v>6</v>
      </c>
      <c r="GR261">
        <v>2074</v>
      </c>
      <c r="GS261">
        <v>4</v>
      </c>
      <c r="GT261">
        <v>34</v>
      </c>
      <c r="GU261">
        <v>83.6</v>
      </c>
      <c r="GV261">
        <v>84</v>
      </c>
      <c r="GW261">
        <v>4.0991200000000001</v>
      </c>
      <c r="GX261">
        <v>2.49756</v>
      </c>
      <c r="GY261">
        <v>2.04834</v>
      </c>
      <c r="GZ261">
        <v>2.6208499999999999</v>
      </c>
      <c r="HA261">
        <v>2.1972700000000001</v>
      </c>
      <c r="HB261">
        <v>2.32422</v>
      </c>
      <c r="HC261">
        <v>38.648699999999998</v>
      </c>
      <c r="HD261">
        <v>14.210800000000001</v>
      </c>
      <c r="HE261">
        <v>18</v>
      </c>
      <c r="HF261">
        <v>689.01700000000005</v>
      </c>
      <c r="HG261">
        <v>763.97900000000004</v>
      </c>
      <c r="HH261">
        <v>31.0001</v>
      </c>
      <c r="HI261">
        <v>33.424900000000001</v>
      </c>
      <c r="HJ261">
        <v>30.000299999999999</v>
      </c>
      <c r="HK261">
        <v>33.340299999999999</v>
      </c>
      <c r="HL261">
        <v>33.350200000000001</v>
      </c>
      <c r="HM261">
        <v>81.975700000000003</v>
      </c>
      <c r="HN261">
        <v>10.004200000000001</v>
      </c>
      <c r="HO261">
        <v>100</v>
      </c>
      <c r="HP261">
        <v>31</v>
      </c>
      <c r="HQ261">
        <v>1642.47</v>
      </c>
      <c r="HR261">
        <v>33.872500000000002</v>
      </c>
      <c r="HS261">
        <v>98.822400000000002</v>
      </c>
      <c r="HT261">
        <v>97.497600000000006</v>
      </c>
    </row>
    <row r="262" spans="1:228" x14ac:dyDescent="0.2">
      <c r="A262">
        <v>247</v>
      </c>
      <c r="B262">
        <v>1678130000.0999999</v>
      </c>
      <c r="C262">
        <v>982.09999990463257</v>
      </c>
      <c r="D262" t="s">
        <v>853</v>
      </c>
      <c r="E262" t="s">
        <v>854</v>
      </c>
      <c r="F262">
        <v>4</v>
      </c>
      <c r="G262">
        <v>1678129998.0999999</v>
      </c>
      <c r="H262">
        <f t="shared" si="102"/>
        <v>8.7548808723113606E-4</v>
      </c>
      <c r="I262">
        <f t="shared" si="103"/>
        <v>0.87548808723113603</v>
      </c>
      <c r="J262">
        <f t="shared" si="104"/>
        <v>8.5288041049154319</v>
      </c>
      <c r="K262">
        <f t="shared" si="105"/>
        <v>1614.8928571428571</v>
      </c>
      <c r="L262">
        <f t="shared" si="106"/>
        <v>1331.4688665582682</v>
      </c>
      <c r="M262">
        <f t="shared" si="107"/>
        <v>134.84977171096395</v>
      </c>
      <c r="N262">
        <f t="shared" si="108"/>
        <v>163.55465650976268</v>
      </c>
      <c r="O262">
        <f t="shared" si="109"/>
        <v>5.5961352707043555E-2</v>
      </c>
      <c r="P262">
        <f t="shared" si="110"/>
        <v>2.7655939097202769</v>
      </c>
      <c r="Q262">
        <f t="shared" si="111"/>
        <v>5.5339800498634455E-2</v>
      </c>
      <c r="R262">
        <f t="shared" si="112"/>
        <v>3.4642643975024083E-2</v>
      </c>
      <c r="S262">
        <f t="shared" si="113"/>
        <v>226.11935794907009</v>
      </c>
      <c r="T262">
        <f t="shared" si="114"/>
        <v>34.064073018757455</v>
      </c>
      <c r="U262">
        <f t="shared" si="115"/>
        <v>32.972757142857141</v>
      </c>
      <c r="V262">
        <f t="shared" si="116"/>
        <v>5.0443787460679834</v>
      </c>
      <c r="W262">
        <f t="shared" si="117"/>
        <v>69.853356980883973</v>
      </c>
      <c r="X262">
        <f t="shared" si="118"/>
        <v>3.5097873647738824</v>
      </c>
      <c r="Y262">
        <f t="shared" si="119"/>
        <v>5.0245077924234458</v>
      </c>
      <c r="Z262">
        <f t="shared" si="120"/>
        <v>1.534591381294101</v>
      </c>
      <c r="AA262">
        <f t="shared" si="121"/>
        <v>-38.609024646893097</v>
      </c>
      <c r="AB262">
        <f t="shared" si="122"/>
        <v>-10.468858641444339</v>
      </c>
      <c r="AC262">
        <f t="shared" si="123"/>
        <v>-0.86640493689560172</v>
      </c>
      <c r="AD262">
        <f t="shared" si="124"/>
        <v>176.17506972383705</v>
      </c>
      <c r="AE262">
        <f t="shared" si="125"/>
        <v>19.548153934989934</v>
      </c>
      <c r="AF262">
        <f t="shared" si="126"/>
        <v>0.8114673019374109</v>
      </c>
      <c r="AG262">
        <f t="shared" si="127"/>
        <v>8.5288041049154319</v>
      </c>
      <c r="AH262">
        <v>1690.2697311988841</v>
      </c>
      <c r="AI262">
        <v>1675.5433333333331</v>
      </c>
      <c r="AJ262">
        <v>1.773697666220631</v>
      </c>
      <c r="AK262">
        <v>60.624577214499709</v>
      </c>
      <c r="AL262">
        <f t="shared" si="128"/>
        <v>0.87548808723113603</v>
      </c>
      <c r="AM262">
        <v>33.931017750517583</v>
      </c>
      <c r="AN262">
        <v>34.663652121212131</v>
      </c>
      <c r="AO262">
        <v>7.6240803212189543E-3</v>
      </c>
      <c r="AP262">
        <v>101.7342113738122</v>
      </c>
      <c r="AQ262">
        <v>10</v>
      </c>
      <c r="AR262">
        <v>2</v>
      </c>
      <c r="AS262">
        <f t="shared" si="129"/>
        <v>1</v>
      </c>
      <c r="AT262">
        <f t="shared" si="130"/>
        <v>0</v>
      </c>
      <c r="AU262">
        <f t="shared" si="131"/>
        <v>47296.031491174443</v>
      </c>
      <c r="AV262">
        <f t="shared" si="132"/>
        <v>1200.021428571428</v>
      </c>
      <c r="AW262">
        <f t="shared" si="133"/>
        <v>1025.9433564502949</v>
      </c>
      <c r="AX262">
        <f t="shared" si="134"/>
        <v>0.8549375303003004</v>
      </c>
      <c r="AY262">
        <f t="shared" si="135"/>
        <v>0.18842943347957969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1678129998.0999999</v>
      </c>
      <c r="BF262">
        <v>1614.8928571428571</v>
      </c>
      <c r="BG262">
        <v>1634.1457142857139</v>
      </c>
      <c r="BH262">
        <v>34.654657142857147</v>
      </c>
      <c r="BI262">
        <v>33.931614285714282</v>
      </c>
      <c r="BJ262">
        <v>1623.514285714286</v>
      </c>
      <c r="BK262">
        <v>34.398885714285719</v>
      </c>
      <c r="BL262">
        <v>650.04128571428566</v>
      </c>
      <c r="BM262">
        <v>101.1788571428571</v>
      </c>
      <c r="BN262">
        <v>0.10009507142857139</v>
      </c>
      <c r="BO262">
        <v>32.902542857142848</v>
      </c>
      <c r="BP262">
        <v>32.972757142857141</v>
      </c>
      <c r="BQ262">
        <v>999.89999999999986</v>
      </c>
      <c r="BR262">
        <v>0</v>
      </c>
      <c r="BS262">
        <v>0</v>
      </c>
      <c r="BT262">
        <v>8987.41</v>
      </c>
      <c r="BU262">
        <v>0</v>
      </c>
      <c r="BV262">
        <v>300.19214285714293</v>
      </c>
      <c r="BW262">
        <v>-19.252828571428569</v>
      </c>
      <c r="BX262">
        <v>1672.8671428571431</v>
      </c>
      <c r="BY262">
        <v>1691.5414285714289</v>
      </c>
      <c r="BZ262">
        <v>0.72308628571428568</v>
      </c>
      <c r="CA262">
        <v>1634.1457142857139</v>
      </c>
      <c r="CB262">
        <v>33.931614285714282</v>
      </c>
      <c r="CC262">
        <v>3.506315714285714</v>
      </c>
      <c r="CD262">
        <v>3.433157142857143</v>
      </c>
      <c r="CE262">
        <v>26.650371428571429</v>
      </c>
      <c r="CF262">
        <v>26.292742857142851</v>
      </c>
      <c r="CG262">
        <v>1200.021428571428</v>
      </c>
      <c r="CH262">
        <v>0.50000100000000003</v>
      </c>
      <c r="CI262">
        <v>0.49999900000000003</v>
      </c>
      <c r="CJ262">
        <v>0</v>
      </c>
      <c r="CK262">
        <v>989.77800000000002</v>
      </c>
      <c r="CL262">
        <v>4.9990899999999998</v>
      </c>
      <c r="CM262">
        <v>10565.657142857141</v>
      </c>
      <c r="CN262">
        <v>9558.0157142857151</v>
      </c>
      <c r="CO262">
        <v>42.75</v>
      </c>
      <c r="CP262">
        <v>44.436999999999998</v>
      </c>
      <c r="CQ262">
        <v>43.446000000000012</v>
      </c>
      <c r="CR262">
        <v>43.642714285714291</v>
      </c>
      <c r="CS262">
        <v>44.061999999999998</v>
      </c>
      <c r="CT262">
        <v>597.51</v>
      </c>
      <c r="CU262">
        <v>597.51142857142861</v>
      </c>
      <c r="CV262">
        <v>0</v>
      </c>
      <c r="CW262">
        <v>1678130042.2</v>
      </c>
      <c r="CX262">
        <v>0</v>
      </c>
      <c r="CY262">
        <v>1678124978.5</v>
      </c>
      <c r="CZ262" t="s">
        <v>356</v>
      </c>
      <c r="DA262">
        <v>1678124978.5</v>
      </c>
      <c r="DB262">
        <v>1678124958</v>
      </c>
      <c r="DC262">
        <v>13</v>
      </c>
      <c r="DD262">
        <v>-0.20300000000000001</v>
      </c>
      <c r="DE262">
        <v>-1.0999999999999999E-2</v>
      </c>
      <c r="DF262">
        <v>-7.2679999999999998</v>
      </c>
      <c r="DG262">
        <v>0.23699999999999999</v>
      </c>
      <c r="DH262">
        <v>791</v>
      </c>
      <c r="DI262">
        <v>32</v>
      </c>
      <c r="DJ262">
        <v>0.03</v>
      </c>
      <c r="DK262">
        <v>7.0000000000000007E-2</v>
      </c>
      <c r="DL262">
        <v>-19.2422425</v>
      </c>
      <c r="DM262">
        <v>0.65088292682935389</v>
      </c>
      <c r="DN262">
        <v>0.12581925903354391</v>
      </c>
      <c r="DO262">
        <v>0</v>
      </c>
      <c r="DP262">
        <v>0.75759097500000006</v>
      </c>
      <c r="DQ262">
        <v>-0.41917903564728032</v>
      </c>
      <c r="DR262">
        <v>4.6584896860724867E-2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363</v>
      </c>
      <c r="EA262">
        <v>3.2964699999999998</v>
      </c>
      <c r="EB262">
        <v>2.62527</v>
      </c>
      <c r="EC262">
        <v>0.251469</v>
      </c>
      <c r="ED262">
        <v>0.25083800000000001</v>
      </c>
      <c r="EE262">
        <v>0.140905</v>
      </c>
      <c r="EF262">
        <v>0.13766700000000001</v>
      </c>
      <c r="EG262">
        <v>22546.400000000001</v>
      </c>
      <c r="EH262">
        <v>22884.3</v>
      </c>
      <c r="EI262">
        <v>28037.5</v>
      </c>
      <c r="EJ262">
        <v>29416.2</v>
      </c>
      <c r="EK262">
        <v>33169.599999999999</v>
      </c>
      <c r="EL262">
        <v>35223.199999999997</v>
      </c>
      <c r="EM262">
        <v>39594.400000000001</v>
      </c>
      <c r="EN262">
        <v>42043.1</v>
      </c>
      <c r="EO262">
        <v>2.2020499999999998</v>
      </c>
      <c r="EP262">
        <v>2.1976499999999999</v>
      </c>
      <c r="EQ262">
        <v>0.121668</v>
      </c>
      <c r="ER262">
        <v>0</v>
      </c>
      <c r="ES262">
        <v>31.003900000000002</v>
      </c>
      <c r="ET262">
        <v>999.9</v>
      </c>
      <c r="EU262">
        <v>73.2</v>
      </c>
      <c r="EV262">
        <v>33.4</v>
      </c>
      <c r="EW262">
        <v>37.377099999999999</v>
      </c>
      <c r="EX262">
        <v>56.890999999999998</v>
      </c>
      <c r="EY262">
        <v>-4.1546500000000002</v>
      </c>
      <c r="EZ262">
        <v>2</v>
      </c>
      <c r="FA262">
        <v>0.47750300000000001</v>
      </c>
      <c r="FB262">
        <v>0.222772</v>
      </c>
      <c r="FC262">
        <v>20.274100000000001</v>
      </c>
      <c r="FD262">
        <v>5.2187900000000003</v>
      </c>
      <c r="FE262">
        <v>12.0098</v>
      </c>
      <c r="FF262">
        <v>4.9859999999999998</v>
      </c>
      <c r="FG262">
        <v>3.28443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1.86226</v>
      </c>
      <c r="FN262">
        <v>1.86432</v>
      </c>
      <c r="FO262">
        <v>1.8603499999999999</v>
      </c>
      <c r="FP262">
        <v>1.86111</v>
      </c>
      <c r="FQ262">
        <v>1.8602000000000001</v>
      </c>
      <c r="FR262">
        <v>1.86189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-8.6300000000000008</v>
      </c>
      <c r="GH262">
        <v>0.25590000000000002</v>
      </c>
      <c r="GI262">
        <v>-4.6300871571038451</v>
      </c>
      <c r="GJ262">
        <v>-4.6782648166075668E-3</v>
      </c>
      <c r="GK262">
        <v>2.0645039605938809E-6</v>
      </c>
      <c r="GL262">
        <v>-4.2957140779123221E-10</v>
      </c>
      <c r="GM262">
        <v>-8.3289933805379121E-2</v>
      </c>
      <c r="GN262">
        <v>6.7050777095108757E-4</v>
      </c>
      <c r="GO262">
        <v>6.3862846072479287E-4</v>
      </c>
      <c r="GP262">
        <v>-1.0801389653900339E-5</v>
      </c>
      <c r="GQ262">
        <v>6</v>
      </c>
      <c r="GR262">
        <v>2074</v>
      </c>
      <c r="GS262">
        <v>4</v>
      </c>
      <c r="GT262">
        <v>34</v>
      </c>
      <c r="GU262">
        <v>83.7</v>
      </c>
      <c r="GV262">
        <v>84</v>
      </c>
      <c r="GW262">
        <v>4.1125499999999997</v>
      </c>
      <c r="GX262">
        <v>2.4939</v>
      </c>
      <c r="GY262">
        <v>2.04834</v>
      </c>
      <c r="GZ262">
        <v>2.6208499999999999</v>
      </c>
      <c r="HA262">
        <v>2.1972700000000001</v>
      </c>
      <c r="HB262">
        <v>2.3596200000000001</v>
      </c>
      <c r="HC262">
        <v>38.673299999999998</v>
      </c>
      <c r="HD262">
        <v>14.2196</v>
      </c>
      <c r="HE262">
        <v>18</v>
      </c>
      <c r="HF262">
        <v>689.14800000000002</v>
      </c>
      <c r="HG262">
        <v>763.9</v>
      </c>
      <c r="HH262">
        <v>31.0002</v>
      </c>
      <c r="HI262">
        <v>33.427599999999998</v>
      </c>
      <c r="HJ262">
        <v>30.000399999999999</v>
      </c>
      <c r="HK262">
        <v>33.3429</v>
      </c>
      <c r="HL262">
        <v>33.351700000000001</v>
      </c>
      <c r="HM262">
        <v>82.235900000000001</v>
      </c>
      <c r="HN262">
        <v>10.004200000000001</v>
      </c>
      <c r="HO262">
        <v>100</v>
      </c>
      <c r="HP262">
        <v>31</v>
      </c>
      <c r="HQ262">
        <v>1649.15</v>
      </c>
      <c r="HR262">
        <v>33.872500000000002</v>
      </c>
      <c r="HS262">
        <v>98.822999999999993</v>
      </c>
      <c r="HT262">
        <v>97.497100000000003</v>
      </c>
    </row>
    <row r="263" spans="1:228" x14ac:dyDescent="0.2">
      <c r="A263">
        <v>248</v>
      </c>
      <c r="B263">
        <v>1678130004.0999999</v>
      </c>
      <c r="C263">
        <v>986.09999990463257</v>
      </c>
      <c r="D263" t="s">
        <v>855</v>
      </c>
      <c r="E263" t="s">
        <v>856</v>
      </c>
      <c r="F263">
        <v>4</v>
      </c>
      <c r="G263">
        <v>1678130001.7874999</v>
      </c>
      <c r="H263">
        <f t="shared" si="102"/>
        <v>8.4691590403593732E-4</v>
      </c>
      <c r="I263">
        <f t="shared" si="103"/>
        <v>0.84691590403593731</v>
      </c>
      <c r="J263">
        <f t="shared" si="104"/>
        <v>8.7530435645441678</v>
      </c>
      <c r="K263">
        <f t="shared" si="105"/>
        <v>1621.1387500000001</v>
      </c>
      <c r="L263">
        <f t="shared" si="106"/>
        <v>1322.4564775212568</v>
      </c>
      <c r="M263">
        <f t="shared" si="107"/>
        <v>133.93762928351808</v>
      </c>
      <c r="N263">
        <f t="shared" si="108"/>
        <v>164.18799756769747</v>
      </c>
      <c r="O263">
        <f t="shared" si="109"/>
        <v>5.4063659339957659E-2</v>
      </c>
      <c r="P263">
        <f t="shared" si="110"/>
        <v>2.7668114707231282</v>
      </c>
      <c r="Q263">
        <f t="shared" si="111"/>
        <v>5.3483563665976702E-2</v>
      </c>
      <c r="R263">
        <f t="shared" si="112"/>
        <v>3.3478827813163338E-2</v>
      </c>
      <c r="S263">
        <f t="shared" si="113"/>
        <v>226.12171310945266</v>
      </c>
      <c r="T263">
        <f t="shared" si="114"/>
        <v>34.074721833840456</v>
      </c>
      <c r="U263">
        <f t="shared" si="115"/>
        <v>32.984225000000002</v>
      </c>
      <c r="V263">
        <f t="shared" si="116"/>
        <v>5.0476306877105079</v>
      </c>
      <c r="W263">
        <f t="shared" si="117"/>
        <v>69.877081170116668</v>
      </c>
      <c r="X263">
        <f t="shared" si="118"/>
        <v>3.5116323236462477</v>
      </c>
      <c r="Y263">
        <f t="shared" si="119"/>
        <v>5.0254421977030388</v>
      </c>
      <c r="Z263">
        <f t="shared" si="120"/>
        <v>1.5359983640642603</v>
      </c>
      <c r="AA263">
        <f t="shared" si="121"/>
        <v>-37.348991367984837</v>
      </c>
      <c r="AB263">
        <f t="shared" si="122"/>
        <v>-11.69075514825456</v>
      </c>
      <c r="AC263">
        <f t="shared" si="123"/>
        <v>-0.96717364082984414</v>
      </c>
      <c r="AD263">
        <f t="shared" si="124"/>
        <v>176.1147929523834</v>
      </c>
      <c r="AE263">
        <f t="shared" si="125"/>
        <v>19.404032962600521</v>
      </c>
      <c r="AF263">
        <f t="shared" si="126"/>
        <v>0.8267808812653602</v>
      </c>
      <c r="AG263">
        <f t="shared" si="127"/>
        <v>8.7530435645441678</v>
      </c>
      <c r="AH263">
        <v>1697.1993156388371</v>
      </c>
      <c r="AI263">
        <v>1682.462060606061</v>
      </c>
      <c r="AJ263">
        <v>1.7185768628246021</v>
      </c>
      <c r="AK263">
        <v>60.624577214499709</v>
      </c>
      <c r="AL263">
        <f t="shared" si="128"/>
        <v>0.84691590403593731</v>
      </c>
      <c r="AM263">
        <v>33.936494342982762</v>
      </c>
      <c r="AN263">
        <v>34.678935151515162</v>
      </c>
      <c r="AO263">
        <v>1.963701170867541E-3</v>
      </c>
      <c r="AP263">
        <v>101.7342113738122</v>
      </c>
      <c r="AQ263">
        <v>10</v>
      </c>
      <c r="AR263">
        <v>2</v>
      </c>
      <c r="AS263">
        <f t="shared" si="129"/>
        <v>1</v>
      </c>
      <c r="AT263">
        <f t="shared" si="130"/>
        <v>0</v>
      </c>
      <c r="AU263">
        <f t="shared" si="131"/>
        <v>47329.023828105528</v>
      </c>
      <c r="AV263">
        <f t="shared" si="132"/>
        <v>1200.0362500000001</v>
      </c>
      <c r="AW263">
        <f t="shared" si="133"/>
        <v>1025.9558010929807</v>
      </c>
      <c r="AX263">
        <f t="shared" si="134"/>
        <v>0.85493734134529742</v>
      </c>
      <c r="AY263">
        <f t="shared" si="135"/>
        <v>0.18842906879642396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1678130001.7874999</v>
      </c>
      <c r="BF263">
        <v>1621.1387500000001</v>
      </c>
      <c r="BG263">
        <v>1640.2874999999999</v>
      </c>
      <c r="BH263">
        <v>34.672712500000003</v>
      </c>
      <c r="BI263">
        <v>33.935987500000003</v>
      </c>
      <c r="BJ263">
        <v>1629.76875</v>
      </c>
      <c r="BK263">
        <v>34.416825000000003</v>
      </c>
      <c r="BL263">
        <v>649.99625000000003</v>
      </c>
      <c r="BM263">
        <v>101.17937499999999</v>
      </c>
      <c r="BN263">
        <v>0.100048225</v>
      </c>
      <c r="BO263">
        <v>32.905850000000001</v>
      </c>
      <c r="BP263">
        <v>32.984225000000002</v>
      </c>
      <c r="BQ263">
        <v>999.9</v>
      </c>
      <c r="BR263">
        <v>0</v>
      </c>
      <c r="BS263">
        <v>0</v>
      </c>
      <c r="BT263">
        <v>8993.8262500000001</v>
      </c>
      <c r="BU263">
        <v>0</v>
      </c>
      <c r="BV263">
        <v>280.44087500000001</v>
      </c>
      <c r="BW263">
        <v>-19.149462499999998</v>
      </c>
      <c r="BX263">
        <v>1679.36625</v>
      </c>
      <c r="BY263">
        <v>1697.9087500000001</v>
      </c>
      <c r="BZ263">
        <v>0.73674499999999998</v>
      </c>
      <c r="CA263">
        <v>1640.2874999999999</v>
      </c>
      <c r="CB263">
        <v>33.935987500000003</v>
      </c>
      <c r="CC263">
        <v>3.5081587500000002</v>
      </c>
      <c r="CD263">
        <v>3.43361625</v>
      </c>
      <c r="CE263">
        <v>26.659275000000001</v>
      </c>
      <c r="CF263">
        <v>26.295012499999999</v>
      </c>
      <c r="CG263">
        <v>1200.0362500000001</v>
      </c>
      <c r="CH263">
        <v>0.50000737500000003</v>
      </c>
      <c r="CI263">
        <v>0.49999262500000002</v>
      </c>
      <c r="CJ263">
        <v>0</v>
      </c>
      <c r="CK263">
        <v>989.33749999999998</v>
      </c>
      <c r="CL263">
        <v>4.9990899999999998</v>
      </c>
      <c r="CM263">
        <v>10563.3375</v>
      </c>
      <c r="CN263">
        <v>9558.1749999999993</v>
      </c>
      <c r="CO263">
        <v>42.75</v>
      </c>
      <c r="CP263">
        <v>44.436999999999998</v>
      </c>
      <c r="CQ263">
        <v>43.492125000000001</v>
      </c>
      <c r="CR263">
        <v>43.655999999999999</v>
      </c>
      <c r="CS263">
        <v>44.046499999999988</v>
      </c>
      <c r="CT263">
        <v>597.52499999999998</v>
      </c>
      <c r="CU263">
        <v>597.51125000000002</v>
      </c>
      <c r="CV263">
        <v>0</v>
      </c>
      <c r="CW263">
        <v>1678130046.4000001</v>
      </c>
      <c r="CX263">
        <v>0</v>
      </c>
      <c r="CY263">
        <v>1678124978.5</v>
      </c>
      <c r="CZ263" t="s">
        <v>356</v>
      </c>
      <c r="DA263">
        <v>1678124978.5</v>
      </c>
      <c r="DB263">
        <v>1678124958</v>
      </c>
      <c r="DC263">
        <v>13</v>
      </c>
      <c r="DD263">
        <v>-0.20300000000000001</v>
      </c>
      <c r="DE263">
        <v>-1.0999999999999999E-2</v>
      </c>
      <c r="DF263">
        <v>-7.2679999999999998</v>
      </c>
      <c r="DG263">
        <v>0.23699999999999999</v>
      </c>
      <c r="DH263">
        <v>791</v>
      </c>
      <c r="DI263">
        <v>32</v>
      </c>
      <c r="DJ263">
        <v>0.03</v>
      </c>
      <c r="DK263">
        <v>7.0000000000000007E-2</v>
      </c>
      <c r="DL263">
        <v>-19.193032500000001</v>
      </c>
      <c r="DM263">
        <v>0.2009797373359048</v>
      </c>
      <c r="DN263">
        <v>9.175125990279373E-2</v>
      </c>
      <c r="DO263">
        <v>0</v>
      </c>
      <c r="DP263">
        <v>0.74321292500000002</v>
      </c>
      <c r="DQ263">
        <v>-0.26743642401501272</v>
      </c>
      <c r="DR263">
        <v>3.970488472429274E-2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363</v>
      </c>
      <c r="EA263">
        <v>3.29636</v>
      </c>
      <c r="EB263">
        <v>2.6253799999999998</v>
      </c>
      <c r="EC263">
        <v>0.25208199999999997</v>
      </c>
      <c r="ED263">
        <v>0.251442</v>
      </c>
      <c r="EE263">
        <v>0.14095199999999999</v>
      </c>
      <c r="EF263">
        <v>0.13767299999999999</v>
      </c>
      <c r="EG263">
        <v>22527.7</v>
      </c>
      <c r="EH263">
        <v>22865.9</v>
      </c>
      <c r="EI263">
        <v>28037.3</v>
      </c>
      <c r="EJ263">
        <v>29416.400000000001</v>
      </c>
      <c r="EK263">
        <v>33167.5</v>
      </c>
      <c r="EL263">
        <v>35223.199999999997</v>
      </c>
      <c r="EM263">
        <v>39594</v>
      </c>
      <c r="EN263">
        <v>42043.4</v>
      </c>
      <c r="EO263">
        <v>2.202</v>
      </c>
      <c r="EP263">
        <v>2.1978800000000001</v>
      </c>
      <c r="EQ263">
        <v>0.122171</v>
      </c>
      <c r="ER263">
        <v>0</v>
      </c>
      <c r="ES263">
        <v>31.007999999999999</v>
      </c>
      <c r="ET263">
        <v>999.9</v>
      </c>
      <c r="EU263">
        <v>73.2</v>
      </c>
      <c r="EV263">
        <v>33.4</v>
      </c>
      <c r="EW263">
        <v>37.380899999999997</v>
      </c>
      <c r="EX263">
        <v>56.801000000000002</v>
      </c>
      <c r="EY263">
        <v>-4.0705099999999996</v>
      </c>
      <c r="EZ263">
        <v>2</v>
      </c>
      <c r="FA263">
        <v>0.47774100000000003</v>
      </c>
      <c r="FB263">
        <v>0.223303</v>
      </c>
      <c r="FC263">
        <v>20.273900000000001</v>
      </c>
      <c r="FD263">
        <v>5.2187900000000003</v>
      </c>
      <c r="FE263">
        <v>12.0097</v>
      </c>
      <c r="FF263">
        <v>4.9863999999999997</v>
      </c>
      <c r="FG263">
        <v>3.2844500000000001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1.8622799999999999</v>
      </c>
      <c r="FN263">
        <v>1.86432</v>
      </c>
      <c r="FO263">
        <v>1.8603499999999999</v>
      </c>
      <c r="FP263">
        <v>1.86111</v>
      </c>
      <c r="FQ263">
        <v>1.8602000000000001</v>
      </c>
      <c r="FR263">
        <v>1.8619000000000001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-8.64</v>
      </c>
      <c r="GH263">
        <v>0.25600000000000001</v>
      </c>
      <c r="GI263">
        <v>-4.6300871571038451</v>
      </c>
      <c r="GJ263">
        <v>-4.6782648166075668E-3</v>
      </c>
      <c r="GK263">
        <v>2.0645039605938809E-6</v>
      </c>
      <c r="GL263">
        <v>-4.2957140779123221E-10</v>
      </c>
      <c r="GM263">
        <v>-8.3289933805379121E-2</v>
      </c>
      <c r="GN263">
        <v>6.7050777095108757E-4</v>
      </c>
      <c r="GO263">
        <v>6.3862846072479287E-4</v>
      </c>
      <c r="GP263">
        <v>-1.0801389653900339E-5</v>
      </c>
      <c r="GQ263">
        <v>6</v>
      </c>
      <c r="GR263">
        <v>2074</v>
      </c>
      <c r="GS263">
        <v>4</v>
      </c>
      <c r="GT263">
        <v>34</v>
      </c>
      <c r="GU263">
        <v>83.8</v>
      </c>
      <c r="GV263">
        <v>84.1</v>
      </c>
      <c r="GW263">
        <v>4.1259800000000002</v>
      </c>
      <c r="GX263">
        <v>2.49268</v>
      </c>
      <c r="GY263">
        <v>2.04834</v>
      </c>
      <c r="GZ263">
        <v>2.6220699999999999</v>
      </c>
      <c r="HA263">
        <v>2.1972700000000001</v>
      </c>
      <c r="HB263">
        <v>2.3156699999999999</v>
      </c>
      <c r="HC263">
        <v>38.673299999999998</v>
      </c>
      <c r="HD263">
        <v>14.1846</v>
      </c>
      <c r="HE263">
        <v>18</v>
      </c>
      <c r="HF263">
        <v>689.12300000000005</v>
      </c>
      <c r="HG263">
        <v>764.14700000000005</v>
      </c>
      <c r="HH263">
        <v>31.0002</v>
      </c>
      <c r="HI263">
        <v>33.4298</v>
      </c>
      <c r="HJ263">
        <v>30.000299999999999</v>
      </c>
      <c r="HK263">
        <v>33.3444</v>
      </c>
      <c r="HL263">
        <v>33.353700000000003</v>
      </c>
      <c r="HM263">
        <v>82.502499999999998</v>
      </c>
      <c r="HN263">
        <v>10.004200000000001</v>
      </c>
      <c r="HO263">
        <v>100</v>
      </c>
      <c r="HP263">
        <v>31</v>
      </c>
      <c r="HQ263">
        <v>1655.84</v>
      </c>
      <c r="HR263">
        <v>33.869</v>
      </c>
      <c r="HS263">
        <v>98.822100000000006</v>
      </c>
      <c r="HT263">
        <v>97.497799999999998</v>
      </c>
    </row>
    <row r="264" spans="1:228" x14ac:dyDescent="0.2">
      <c r="A264">
        <v>249</v>
      </c>
      <c r="B264">
        <v>1678130008.0999999</v>
      </c>
      <c r="C264">
        <v>990.09999990463257</v>
      </c>
      <c r="D264" t="s">
        <v>857</v>
      </c>
      <c r="E264" t="s">
        <v>858</v>
      </c>
      <c r="F264">
        <v>4</v>
      </c>
      <c r="G264">
        <v>1678130006.0999999</v>
      </c>
      <c r="H264">
        <f t="shared" si="102"/>
        <v>8.5028827203996395E-4</v>
      </c>
      <c r="I264">
        <f t="shared" si="103"/>
        <v>0.85028827203996393</v>
      </c>
      <c r="J264">
        <f t="shared" si="104"/>
        <v>8.9343537050905546</v>
      </c>
      <c r="K264">
        <f t="shared" si="105"/>
        <v>1628.1957142857141</v>
      </c>
      <c r="L264">
        <f t="shared" si="106"/>
        <v>1324.7965269773765</v>
      </c>
      <c r="M264">
        <f t="shared" si="107"/>
        <v>134.17545031620793</v>
      </c>
      <c r="N264">
        <f t="shared" si="108"/>
        <v>164.90373330434929</v>
      </c>
      <c r="O264">
        <f t="shared" si="109"/>
        <v>5.4237203761119242E-2</v>
      </c>
      <c r="P264">
        <f t="shared" si="110"/>
        <v>2.7682030823698418</v>
      </c>
      <c r="Q264">
        <f t="shared" si="111"/>
        <v>5.3653689665344471E-2</v>
      </c>
      <c r="R264">
        <f t="shared" si="112"/>
        <v>3.3585459244557581E-2</v>
      </c>
      <c r="S264">
        <f t="shared" si="113"/>
        <v>226.12082880630771</v>
      </c>
      <c r="T264">
        <f t="shared" si="114"/>
        <v>34.079469157259496</v>
      </c>
      <c r="U264">
        <f t="shared" si="115"/>
        <v>32.993171428571429</v>
      </c>
      <c r="V264">
        <f t="shared" si="116"/>
        <v>5.0501688939668679</v>
      </c>
      <c r="W264">
        <f t="shared" si="117"/>
        <v>69.879149078192142</v>
      </c>
      <c r="X264">
        <f t="shared" si="118"/>
        <v>3.5129648756513743</v>
      </c>
      <c r="Y264">
        <f t="shared" si="119"/>
        <v>5.0272004195707911</v>
      </c>
      <c r="Z264">
        <f t="shared" si="120"/>
        <v>1.5372040183154936</v>
      </c>
      <c r="AA264">
        <f t="shared" si="121"/>
        <v>-37.497712796962411</v>
      </c>
      <c r="AB264">
        <f t="shared" si="122"/>
        <v>-12.103312467172122</v>
      </c>
      <c r="AC264">
        <f t="shared" si="123"/>
        <v>-1.0008754778876645</v>
      </c>
      <c r="AD264">
        <f t="shared" si="124"/>
        <v>175.51892806428552</v>
      </c>
      <c r="AE264">
        <f t="shared" si="125"/>
        <v>19.661696623585144</v>
      </c>
      <c r="AF264">
        <f t="shared" si="126"/>
        <v>0.84067802999416064</v>
      </c>
      <c r="AG264">
        <f t="shared" si="127"/>
        <v>8.9343537050905546</v>
      </c>
      <c r="AH264">
        <v>1704.1437658948721</v>
      </c>
      <c r="AI264">
        <v>1689.2726666666661</v>
      </c>
      <c r="AJ264">
        <v>1.708273249665047</v>
      </c>
      <c r="AK264">
        <v>60.624577214499709</v>
      </c>
      <c r="AL264">
        <f t="shared" si="128"/>
        <v>0.85028827203996393</v>
      </c>
      <c r="AM264">
        <v>33.936373822536623</v>
      </c>
      <c r="AN264">
        <v>34.689673939393941</v>
      </c>
      <c r="AO264">
        <v>6.9135556309651229E-4</v>
      </c>
      <c r="AP264">
        <v>101.7342113738122</v>
      </c>
      <c r="AQ264">
        <v>10</v>
      </c>
      <c r="AR264">
        <v>2</v>
      </c>
      <c r="AS264">
        <f t="shared" si="129"/>
        <v>1</v>
      </c>
      <c r="AT264">
        <f t="shared" si="130"/>
        <v>0</v>
      </c>
      <c r="AU264">
        <f t="shared" si="131"/>
        <v>47366.36322195064</v>
      </c>
      <c r="AV264">
        <f t="shared" si="132"/>
        <v>1200.028571428571</v>
      </c>
      <c r="AW264">
        <f t="shared" si="133"/>
        <v>1025.9495278789154</v>
      </c>
      <c r="AX264">
        <f t="shared" si="134"/>
        <v>0.85493758424232891</v>
      </c>
      <c r="AY264">
        <f t="shared" si="135"/>
        <v>0.18842953758769487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1678130006.0999999</v>
      </c>
      <c r="BF264">
        <v>1628.1957142857141</v>
      </c>
      <c r="BG264">
        <v>1647.6071428571429</v>
      </c>
      <c r="BH264">
        <v>34.685657142857153</v>
      </c>
      <c r="BI264">
        <v>33.936614285714278</v>
      </c>
      <c r="BJ264">
        <v>1636.8357142857139</v>
      </c>
      <c r="BK264">
        <v>34.429657142857153</v>
      </c>
      <c r="BL264">
        <v>650.04442857142851</v>
      </c>
      <c r="BM264">
        <v>101.18</v>
      </c>
      <c r="BN264">
        <v>0.1000438285714286</v>
      </c>
      <c r="BO264">
        <v>32.91207142857143</v>
      </c>
      <c r="BP264">
        <v>32.993171428571429</v>
      </c>
      <c r="BQ264">
        <v>999.89999999999986</v>
      </c>
      <c r="BR264">
        <v>0</v>
      </c>
      <c r="BS264">
        <v>0</v>
      </c>
      <c r="BT264">
        <v>9001.16</v>
      </c>
      <c r="BU264">
        <v>0</v>
      </c>
      <c r="BV264">
        <v>260.11</v>
      </c>
      <c r="BW264">
        <v>-19.411614285714279</v>
      </c>
      <c r="BX264">
        <v>1686.697142857143</v>
      </c>
      <c r="BY264">
        <v>1705.487142857143</v>
      </c>
      <c r="BZ264">
        <v>0.74902957142857141</v>
      </c>
      <c r="CA264">
        <v>1647.6071428571429</v>
      </c>
      <c r="CB264">
        <v>33.936614285714278</v>
      </c>
      <c r="CC264">
        <v>3.50949</v>
      </c>
      <c r="CD264">
        <v>3.4337028571428569</v>
      </c>
      <c r="CE264">
        <v>26.66571428571428</v>
      </c>
      <c r="CF264">
        <v>26.295457142857149</v>
      </c>
      <c r="CG264">
        <v>1200.028571428571</v>
      </c>
      <c r="CH264">
        <v>0.49999871428571441</v>
      </c>
      <c r="CI264">
        <v>0.50000128571428559</v>
      </c>
      <c r="CJ264">
        <v>0</v>
      </c>
      <c r="CK264">
        <v>989.43785714285707</v>
      </c>
      <c r="CL264">
        <v>4.9990899999999998</v>
      </c>
      <c r="CM264">
        <v>10560.21428571429</v>
      </c>
      <c r="CN264">
        <v>9558.0685714285701</v>
      </c>
      <c r="CO264">
        <v>42.75</v>
      </c>
      <c r="CP264">
        <v>44.436999999999998</v>
      </c>
      <c r="CQ264">
        <v>43.5</v>
      </c>
      <c r="CR264">
        <v>43.651571428571437</v>
      </c>
      <c r="CS264">
        <v>44.061999999999998</v>
      </c>
      <c r="CT264">
        <v>597.51142857142861</v>
      </c>
      <c r="CU264">
        <v>597.51714285714286</v>
      </c>
      <c r="CV264">
        <v>0</v>
      </c>
      <c r="CW264">
        <v>1678130050</v>
      </c>
      <c r="CX264">
        <v>0</v>
      </c>
      <c r="CY264">
        <v>1678124978.5</v>
      </c>
      <c r="CZ264" t="s">
        <v>356</v>
      </c>
      <c r="DA264">
        <v>1678124978.5</v>
      </c>
      <c r="DB264">
        <v>1678124958</v>
      </c>
      <c r="DC264">
        <v>13</v>
      </c>
      <c r="DD264">
        <v>-0.20300000000000001</v>
      </c>
      <c r="DE264">
        <v>-1.0999999999999999E-2</v>
      </c>
      <c r="DF264">
        <v>-7.2679999999999998</v>
      </c>
      <c r="DG264">
        <v>0.23699999999999999</v>
      </c>
      <c r="DH264">
        <v>791</v>
      </c>
      <c r="DI264">
        <v>32</v>
      </c>
      <c r="DJ264">
        <v>0.03</v>
      </c>
      <c r="DK264">
        <v>7.0000000000000007E-2</v>
      </c>
      <c r="DL264">
        <v>-19.203354999999998</v>
      </c>
      <c r="DM264">
        <v>-0.62023564727950864</v>
      </c>
      <c r="DN264">
        <v>0.11644316843421949</v>
      </c>
      <c r="DO264">
        <v>0</v>
      </c>
      <c r="DP264">
        <v>0.73223932499999989</v>
      </c>
      <c r="DQ264">
        <v>1.702525328327623E-3</v>
      </c>
      <c r="DR264">
        <v>2.7616649419677529E-2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3.2965200000000001</v>
      </c>
      <c r="EB264">
        <v>2.62521</v>
      </c>
      <c r="EC264">
        <v>0.252664</v>
      </c>
      <c r="ED264">
        <v>0.25205899999999998</v>
      </c>
      <c r="EE264">
        <v>0.14097199999999999</v>
      </c>
      <c r="EF264">
        <v>0.13767299999999999</v>
      </c>
      <c r="EG264">
        <v>22509.8</v>
      </c>
      <c r="EH264">
        <v>22847</v>
      </c>
      <c r="EI264">
        <v>28036.9</v>
      </c>
      <c r="EJ264">
        <v>29416.400000000001</v>
      </c>
      <c r="EK264">
        <v>33166.9</v>
      </c>
      <c r="EL264">
        <v>35223.1</v>
      </c>
      <c r="EM264">
        <v>39594.300000000003</v>
      </c>
      <c r="EN264">
        <v>42043.199999999997</v>
      </c>
      <c r="EO264">
        <v>2.2024499999999998</v>
      </c>
      <c r="EP264">
        <v>2.1976499999999999</v>
      </c>
      <c r="EQ264">
        <v>0.12232</v>
      </c>
      <c r="ER264">
        <v>0</v>
      </c>
      <c r="ES264">
        <v>31.013400000000001</v>
      </c>
      <c r="ET264">
        <v>999.9</v>
      </c>
      <c r="EU264">
        <v>73.2</v>
      </c>
      <c r="EV264">
        <v>33.4</v>
      </c>
      <c r="EW264">
        <v>37.381700000000002</v>
      </c>
      <c r="EX264">
        <v>57.220999999999997</v>
      </c>
      <c r="EY264">
        <v>-4.1987199999999998</v>
      </c>
      <c r="EZ264">
        <v>2</v>
      </c>
      <c r="FA264">
        <v>0.47786800000000001</v>
      </c>
      <c r="FB264">
        <v>0.22370100000000001</v>
      </c>
      <c r="FC264">
        <v>20.274000000000001</v>
      </c>
      <c r="FD264">
        <v>5.2196899999999999</v>
      </c>
      <c r="FE264">
        <v>12.008900000000001</v>
      </c>
      <c r="FF264">
        <v>4.98705</v>
      </c>
      <c r="FG264">
        <v>3.2846500000000001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1.86229</v>
      </c>
      <c r="FN264">
        <v>1.86432</v>
      </c>
      <c r="FO264">
        <v>1.8603499999999999</v>
      </c>
      <c r="FP264">
        <v>1.86111</v>
      </c>
      <c r="FQ264">
        <v>1.8602000000000001</v>
      </c>
      <c r="FR264">
        <v>1.8619000000000001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-8.64</v>
      </c>
      <c r="GH264">
        <v>0.25600000000000001</v>
      </c>
      <c r="GI264">
        <v>-4.6300871571038451</v>
      </c>
      <c r="GJ264">
        <v>-4.6782648166075668E-3</v>
      </c>
      <c r="GK264">
        <v>2.0645039605938809E-6</v>
      </c>
      <c r="GL264">
        <v>-4.2957140779123221E-10</v>
      </c>
      <c r="GM264">
        <v>-8.3289933805379121E-2</v>
      </c>
      <c r="GN264">
        <v>6.7050777095108757E-4</v>
      </c>
      <c r="GO264">
        <v>6.3862846072479287E-4</v>
      </c>
      <c r="GP264">
        <v>-1.0801389653900339E-5</v>
      </c>
      <c r="GQ264">
        <v>6</v>
      </c>
      <c r="GR264">
        <v>2074</v>
      </c>
      <c r="GS264">
        <v>4</v>
      </c>
      <c r="GT264">
        <v>34</v>
      </c>
      <c r="GU264">
        <v>83.8</v>
      </c>
      <c r="GV264">
        <v>84.2</v>
      </c>
      <c r="GW264">
        <v>4.1394000000000002</v>
      </c>
      <c r="GX264">
        <v>2.50122</v>
      </c>
      <c r="GY264">
        <v>2.04834</v>
      </c>
      <c r="GZ264">
        <v>2.6208499999999999</v>
      </c>
      <c r="HA264">
        <v>2.1972700000000001</v>
      </c>
      <c r="HB264">
        <v>2.2900399999999999</v>
      </c>
      <c r="HC264">
        <v>38.673299999999998</v>
      </c>
      <c r="HD264">
        <v>14.1846</v>
      </c>
      <c r="HE264">
        <v>18</v>
      </c>
      <c r="HF264">
        <v>689.51400000000001</v>
      </c>
      <c r="HG264">
        <v>763.947</v>
      </c>
      <c r="HH264">
        <v>31.0002</v>
      </c>
      <c r="HI264">
        <v>33.432099999999998</v>
      </c>
      <c r="HJ264">
        <v>30.000299999999999</v>
      </c>
      <c r="HK264">
        <v>33.346299999999999</v>
      </c>
      <c r="HL264">
        <v>33.355400000000003</v>
      </c>
      <c r="HM264">
        <v>82.756100000000004</v>
      </c>
      <c r="HN264">
        <v>10.004200000000001</v>
      </c>
      <c r="HO264">
        <v>100</v>
      </c>
      <c r="HP264">
        <v>31</v>
      </c>
      <c r="HQ264">
        <v>1662.55</v>
      </c>
      <c r="HR264">
        <v>33.859299999999998</v>
      </c>
      <c r="HS264">
        <v>98.822000000000003</v>
      </c>
      <c r="HT264">
        <v>97.497500000000002</v>
      </c>
    </row>
    <row r="265" spans="1:228" x14ac:dyDescent="0.2">
      <c r="A265">
        <v>250</v>
      </c>
      <c r="B265">
        <v>1678130012.0999999</v>
      </c>
      <c r="C265">
        <v>994.09999990463257</v>
      </c>
      <c r="D265" t="s">
        <v>859</v>
      </c>
      <c r="E265" t="s">
        <v>860</v>
      </c>
      <c r="F265">
        <v>4</v>
      </c>
      <c r="G265">
        <v>1678130009.7874999</v>
      </c>
      <c r="H265">
        <f t="shared" si="102"/>
        <v>8.530081802708121E-4</v>
      </c>
      <c r="I265">
        <f t="shared" si="103"/>
        <v>0.85300818027081216</v>
      </c>
      <c r="J265">
        <f t="shared" si="104"/>
        <v>8.8404628130767264</v>
      </c>
      <c r="K265">
        <f t="shared" si="105"/>
        <v>1634.2962500000001</v>
      </c>
      <c r="L265">
        <f t="shared" si="106"/>
        <v>1334.2335797325679</v>
      </c>
      <c r="M265">
        <f t="shared" si="107"/>
        <v>135.13016163691614</v>
      </c>
      <c r="N265">
        <f t="shared" si="108"/>
        <v>165.52028054141115</v>
      </c>
      <c r="O265">
        <f t="shared" si="109"/>
        <v>5.4393025065693483E-2</v>
      </c>
      <c r="P265">
        <f t="shared" si="110"/>
        <v>2.7719142065001239</v>
      </c>
      <c r="Q265">
        <f t="shared" si="111"/>
        <v>5.3806949459447112E-2</v>
      </c>
      <c r="R265">
        <f t="shared" si="112"/>
        <v>3.3681473667281303E-2</v>
      </c>
      <c r="S265">
        <f t="shared" si="113"/>
        <v>226.10659198477433</v>
      </c>
      <c r="T265">
        <f t="shared" si="114"/>
        <v>34.078273575682253</v>
      </c>
      <c r="U265">
        <f t="shared" si="115"/>
        <v>32.99765</v>
      </c>
      <c r="V265">
        <f t="shared" si="116"/>
        <v>5.0514399340361997</v>
      </c>
      <c r="W265">
        <f t="shared" si="117"/>
        <v>69.890332102256096</v>
      </c>
      <c r="X265">
        <f t="shared" si="118"/>
        <v>3.5137401410472524</v>
      </c>
      <c r="Y265">
        <f t="shared" si="119"/>
        <v>5.0275052862909879</v>
      </c>
      <c r="Z265">
        <f t="shared" si="120"/>
        <v>1.5376997929889473</v>
      </c>
      <c r="AA265">
        <f t="shared" si="121"/>
        <v>-37.617660749942814</v>
      </c>
      <c r="AB265">
        <f t="shared" si="122"/>
        <v>-12.627632570220303</v>
      </c>
      <c r="AC265">
        <f t="shared" si="123"/>
        <v>-1.0428641462067625</v>
      </c>
      <c r="AD265">
        <f t="shared" si="124"/>
        <v>174.81843451840444</v>
      </c>
      <c r="AE265">
        <f t="shared" si="125"/>
        <v>19.747327505700376</v>
      </c>
      <c r="AF265">
        <f t="shared" si="126"/>
        <v>0.84810918360858289</v>
      </c>
      <c r="AG265">
        <f t="shared" si="127"/>
        <v>8.8404628130767264</v>
      </c>
      <c r="AH265">
        <v>1711.148347478699</v>
      </c>
      <c r="AI265">
        <v>1696.212727272728</v>
      </c>
      <c r="AJ265">
        <v>1.749651644842332</v>
      </c>
      <c r="AK265">
        <v>60.624577214499709</v>
      </c>
      <c r="AL265">
        <f t="shared" si="128"/>
        <v>0.85300818027081216</v>
      </c>
      <c r="AM265">
        <v>33.937630268556653</v>
      </c>
      <c r="AN265">
        <v>34.695876969696947</v>
      </c>
      <c r="AO265">
        <v>2.9192057431320532E-4</v>
      </c>
      <c r="AP265">
        <v>101.7342113738122</v>
      </c>
      <c r="AQ265">
        <v>10</v>
      </c>
      <c r="AR265">
        <v>2</v>
      </c>
      <c r="AS265">
        <f t="shared" si="129"/>
        <v>1</v>
      </c>
      <c r="AT265">
        <f t="shared" si="130"/>
        <v>0</v>
      </c>
      <c r="AU265">
        <f t="shared" si="131"/>
        <v>47468.371403646612</v>
      </c>
      <c r="AV265">
        <f t="shared" si="132"/>
        <v>1199.9537499999999</v>
      </c>
      <c r="AW265">
        <f t="shared" si="133"/>
        <v>1025.8854885931473</v>
      </c>
      <c r="AX265">
        <f t="shared" si="134"/>
        <v>0.85493752454471461</v>
      </c>
      <c r="AY265">
        <f t="shared" si="135"/>
        <v>0.18842942237129917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1678130009.7874999</v>
      </c>
      <c r="BF265">
        <v>1634.2962500000001</v>
      </c>
      <c r="BG265">
        <v>1653.80375</v>
      </c>
      <c r="BH265">
        <v>34.693587500000007</v>
      </c>
      <c r="BI265">
        <v>33.937887500000002</v>
      </c>
      <c r="BJ265">
        <v>1642.9449999999999</v>
      </c>
      <c r="BK265">
        <v>34.437562499999999</v>
      </c>
      <c r="BL265">
        <v>650.00812500000006</v>
      </c>
      <c r="BM265">
        <v>101.17937499999999</v>
      </c>
      <c r="BN265">
        <v>9.9864024999999995E-2</v>
      </c>
      <c r="BO265">
        <v>32.913150000000002</v>
      </c>
      <c r="BP265">
        <v>32.99765</v>
      </c>
      <c r="BQ265">
        <v>999.9</v>
      </c>
      <c r="BR265">
        <v>0</v>
      </c>
      <c r="BS265">
        <v>0</v>
      </c>
      <c r="BT265">
        <v>9020.9387499999993</v>
      </c>
      <c r="BU265">
        <v>0</v>
      </c>
      <c r="BV265">
        <v>245.46462500000001</v>
      </c>
      <c r="BW265">
        <v>-19.507862500000002</v>
      </c>
      <c r="BX265">
        <v>1693.0325</v>
      </c>
      <c r="BY265">
        <v>1711.9024999999999</v>
      </c>
      <c r="BZ265">
        <v>0.755745</v>
      </c>
      <c r="CA265">
        <v>1653.80375</v>
      </c>
      <c r="CB265">
        <v>33.937887500000002</v>
      </c>
      <c r="CC265">
        <v>3.5102787499999999</v>
      </c>
      <c r="CD265">
        <v>3.4338112500000002</v>
      </c>
      <c r="CE265">
        <v>26.6695125</v>
      </c>
      <c r="CF265">
        <v>26.295987499999999</v>
      </c>
      <c r="CG265">
        <v>1199.9537499999999</v>
      </c>
      <c r="CH265">
        <v>0.50000062499999998</v>
      </c>
      <c r="CI265">
        <v>0.49999937500000002</v>
      </c>
      <c r="CJ265">
        <v>0</v>
      </c>
      <c r="CK265">
        <v>989.25212499999998</v>
      </c>
      <c r="CL265">
        <v>4.9990899999999998</v>
      </c>
      <c r="CM265">
        <v>10558</v>
      </c>
      <c r="CN265">
        <v>9557.4750000000004</v>
      </c>
      <c r="CO265">
        <v>42.75</v>
      </c>
      <c r="CP265">
        <v>44.436999999999998</v>
      </c>
      <c r="CQ265">
        <v>43.484250000000003</v>
      </c>
      <c r="CR265">
        <v>43.679250000000003</v>
      </c>
      <c r="CS265">
        <v>44.061999999999998</v>
      </c>
      <c r="CT265">
        <v>597.47624999999994</v>
      </c>
      <c r="CU265">
        <v>597.47749999999996</v>
      </c>
      <c r="CV265">
        <v>0</v>
      </c>
      <c r="CW265">
        <v>1678130054.2</v>
      </c>
      <c r="CX265">
        <v>0</v>
      </c>
      <c r="CY265">
        <v>1678124978.5</v>
      </c>
      <c r="CZ265" t="s">
        <v>356</v>
      </c>
      <c r="DA265">
        <v>1678124978.5</v>
      </c>
      <c r="DB265">
        <v>1678124958</v>
      </c>
      <c r="DC265">
        <v>13</v>
      </c>
      <c r="DD265">
        <v>-0.20300000000000001</v>
      </c>
      <c r="DE265">
        <v>-1.0999999999999999E-2</v>
      </c>
      <c r="DF265">
        <v>-7.2679999999999998</v>
      </c>
      <c r="DG265">
        <v>0.23699999999999999</v>
      </c>
      <c r="DH265">
        <v>791</v>
      </c>
      <c r="DI265">
        <v>32</v>
      </c>
      <c r="DJ265">
        <v>0.03</v>
      </c>
      <c r="DK265">
        <v>7.0000000000000007E-2</v>
      </c>
      <c r="DL265">
        <v>-19.275367500000009</v>
      </c>
      <c r="DM265">
        <v>-1.373177110694163</v>
      </c>
      <c r="DN265">
        <v>0.1671018602342598</v>
      </c>
      <c r="DO265">
        <v>0</v>
      </c>
      <c r="DP265">
        <v>0.73027277499999999</v>
      </c>
      <c r="DQ265">
        <v>0.22161373733583459</v>
      </c>
      <c r="DR265">
        <v>2.2034916657985681E-2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363</v>
      </c>
      <c r="EA265">
        <v>3.2963</v>
      </c>
      <c r="EB265">
        <v>2.62534</v>
      </c>
      <c r="EC265">
        <v>0.25328200000000001</v>
      </c>
      <c r="ED265">
        <v>0.25265700000000002</v>
      </c>
      <c r="EE265">
        <v>0.14099400000000001</v>
      </c>
      <c r="EF265">
        <v>0.137681</v>
      </c>
      <c r="EG265">
        <v>22490.9</v>
      </c>
      <c r="EH265">
        <v>22828.3</v>
      </c>
      <c r="EI265">
        <v>28036.799999999999</v>
      </c>
      <c r="EJ265">
        <v>29416</v>
      </c>
      <c r="EK265">
        <v>33165.5</v>
      </c>
      <c r="EL265">
        <v>35222.6</v>
      </c>
      <c r="EM265">
        <v>39593.5</v>
      </c>
      <c r="EN265">
        <v>42042.9</v>
      </c>
      <c r="EO265">
        <v>2.2021299999999999</v>
      </c>
      <c r="EP265">
        <v>2.1977199999999999</v>
      </c>
      <c r="EQ265">
        <v>0.12218999999999999</v>
      </c>
      <c r="ER265">
        <v>0</v>
      </c>
      <c r="ES265">
        <v>31.018799999999999</v>
      </c>
      <c r="ET265">
        <v>999.9</v>
      </c>
      <c r="EU265">
        <v>73.2</v>
      </c>
      <c r="EV265">
        <v>33.4</v>
      </c>
      <c r="EW265">
        <v>37.379199999999997</v>
      </c>
      <c r="EX265">
        <v>56.621000000000002</v>
      </c>
      <c r="EY265">
        <v>-4.21875</v>
      </c>
      <c r="EZ265">
        <v>2</v>
      </c>
      <c r="FA265">
        <v>0.47803899999999999</v>
      </c>
      <c r="FB265">
        <v>0.22225500000000001</v>
      </c>
      <c r="FC265">
        <v>20.274000000000001</v>
      </c>
      <c r="FD265">
        <v>5.2196899999999999</v>
      </c>
      <c r="FE265">
        <v>12.0097</v>
      </c>
      <c r="FF265">
        <v>4.98665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1.86232</v>
      </c>
      <c r="FN265">
        <v>1.86432</v>
      </c>
      <c r="FO265">
        <v>1.8603499999999999</v>
      </c>
      <c r="FP265">
        <v>1.86111</v>
      </c>
      <c r="FQ265">
        <v>1.8602000000000001</v>
      </c>
      <c r="FR265">
        <v>1.8619000000000001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-8.65</v>
      </c>
      <c r="GH265">
        <v>0.25609999999999999</v>
      </c>
      <c r="GI265">
        <v>-4.6300871571038451</v>
      </c>
      <c r="GJ265">
        <v>-4.6782648166075668E-3</v>
      </c>
      <c r="GK265">
        <v>2.0645039605938809E-6</v>
      </c>
      <c r="GL265">
        <v>-4.2957140779123221E-10</v>
      </c>
      <c r="GM265">
        <v>-8.3289933805379121E-2</v>
      </c>
      <c r="GN265">
        <v>6.7050777095108757E-4</v>
      </c>
      <c r="GO265">
        <v>6.3862846072479287E-4</v>
      </c>
      <c r="GP265">
        <v>-1.0801389653900339E-5</v>
      </c>
      <c r="GQ265">
        <v>6</v>
      </c>
      <c r="GR265">
        <v>2074</v>
      </c>
      <c r="GS265">
        <v>4</v>
      </c>
      <c r="GT265">
        <v>34</v>
      </c>
      <c r="GU265">
        <v>83.9</v>
      </c>
      <c r="GV265">
        <v>84.2</v>
      </c>
      <c r="GW265">
        <v>4.1516099999999998</v>
      </c>
      <c r="GX265">
        <v>2.49634</v>
      </c>
      <c r="GY265">
        <v>2.04834</v>
      </c>
      <c r="GZ265">
        <v>2.6208499999999999</v>
      </c>
      <c r="HA265">
        <v>2.1972700000000001</v>
      </c>
      <c r="HB265">
        <v>2.34741</v>
      </c>
      <c r="HC265">
        <v>38.673299999999998</v>
      </c>
      <c r="HD265">
        <v>14.193300000000001</v>
      </c>
      <c r="HE265">
        <v>18</v>
      </c>
      <c r="HF265">
        <v>689.274</v>
      </c>
      <c r="HG265">
        <v>764.05899999999997</v>
      </c>
      <c r="HH265">
        <v>30.9998</v>
      </c>
      <c r="HI265">
        <v>33.4343</v>
      </c>
      <c r="HJ265">
        <v>30.000399999999999</v>
      </c>
      <c r="HK265">
        <v>33.3489</v>
      </c>
      <c r="HL265">
        <v>33.358400000000003</v>
      </c>
      <c r="HM265">
        <v>83.011700000000005</v>
      </c>
      <c r="HN265">
        <v>10.281700000000001</v>
      </c>
      <c r="HO265">
        <v>100</v>
      </c>
      <c r="HP265">
        <v>31</v>
      </c>
      <c r="HQ265">
        <v>1669.24</v>
      </c>
      <c r="HR265">
        <v>33.848799999999997</v>
      </c>
      <c r="HS265">
        <v>98.820700000000002</v>
      </c>
      <c r="HT265">
        <v>97.496600000000001</v>
      </c>
    </row>
    <row r="266" spans="1:228" x14ac:dyDescent="0.2">
      <c r="A266">
        <v>251</v>
      </c>
      <c r="B266">
        <v>1678130016.0999999</v>
      </c>
      <c r="C266">
        <v>998.09999990463257</v>
      </c>
      <c r="D266" t="s">
        <v>861</v>
      </c>
      <c r="E266" t="s">
        <v>862</v>
      </c>
      <c r="F266">
        <v>4</v>
      </c>
      <c r="G266">
        <v>1678130014.0999999</v>
      </c>
      <c r="H266">
        <f t="shared" si="102"/>
        <v>8.6642332158087972E-4</v>
      </c>
      <c r="I266">
        <f t="shared" si="103"/>
        <v>0.86642332158087976</v>
      </c>
      <c r="J266">
        <f t="shared" si="104"/>
        <v>9.0555254413588635</v>
      </c>
      <c r="K266">
        <f t="shared" si="105"/>
        <v>1641.53</v>
      </c>
      <c r="L266">
        <f t="shared" si="106"/>
        <v>1338.6207896289893</v>
      </c>
      <c r="M266">
        <f t="shared" si="107"/>
        <v>135.57370773593252</v>
      </c>
      <c r="N266">
        <f t="shared" si="108"/>
        <v>166.25194392912914</v>
      </c>
      <c r="O266">
        <f t="shared" si="109"/>
        <v>5.5167642550829801E-2</v>
      </c>
      <c r="P266">
        <f t="shared" si="110"/>
        <v>2.7776355392708552</v>
      </c>
      <c r="Q266">
        <f t="shared" si="111"/>
        <v>5.4566082126110971E-2</v>
      </c>
      <c r="R266">
        <f t="shared" si="112"/>
        <v>3.415730245266313E-2</v>
      </c>
      <c r="S266">
        <f t="shared" si="113"/>
        <v>226.11834523381233</v>
      </c>
      <c r="T266">
        <f t="shared" si="114"/>
        <v>34.07795267644407</v>
      </c>
      <c r="U266">
        <f t="shared" si="115"/>
        <v>33.007857142857141</v>
      </c>
      <c r="V266">
        <f t="shared" si="116"/>
        <v>5.054337810290364</v>
      </c>
      <c r="W266">
        <f t="shared" si="117"/>
        <v>69.878352812438408</v>
      </c>
      <c r="X266">
        <f t="shared" si="118"/>
        <v>3.5142201644078579</v>
      </c>
      <c r="Y266">
        <f t="shared" si="119"/>
        <v>5.0290540961096095</v>
      </c>
      <c r="Z266">
        <f t="shared" si="120"/>
        <v>1.5401176458825061</v>
      </c>
      <c r="AA266">
        <f t="shared" si="121"/>
        <v>-38.209268481716798</v>
      </c>
      <c r="AB266">
        <f t="shared" si="122"/>
        <v>-13.36179004869439</v>
      </c>
      <c r="AC266">
        <f t="shared" si="123"/>
        <v>-1.1013069151184138</v>
      </c>
      <c r="AD266">
        <f t="shared" si="124"/>
        <v>173.44597978828273</v>
      </c>
      <c r="AE266">
        <f t="shared" si="125"/>
        <v>19.707100682980617</v>
      </c>
      <c r="AF266">
        <f t="shared" si="126"/>
        <v>0.87147372323176175</v>
      </c>
      <c r="AG266">
        <f t="shared" si="127"/>
        <v>9.0555254413588635</v>
      </c>
      <c r="AH266">
        <v>1718.0976956855459</v>
      </c>
      <c r="AI266">
        <v>1703.0944848484839</v>
      </c>
      <c r="AJ266">
        <v>1.7122473640009741</v>
      </c>
      <c r="AK266">
        <v>60.624577214499709</v>
      </c>
      <c r="AL266">
        <f t="shared" si="128"/>
        <v>0.86642332158087976</v>
      </c>
      <c r="AM266">
        <v>33.928004971546343</v>
      </c>
      <c r="AN266">
        <v>34.699425454545462</v>
      </c>
      <c r="AO266">
        <v>1.0441042338285101E-4</v>
      </c>
      <c r="AP266">
        <v>101.7342113738122</v>
      </c>
      <c r="AQ266">
        <v>10</v>
      </c>
      <c r="AR266">
        <v>2</v>
      </c>
      <c r="AS266">
        <f t="shared" si="129"/>
        <v>1</v>
      </c>
      <c r="AT266">
        <f t="shared" si="130"/>
        <v>0</v>
      </c>
      <c r="AU266">
        <f t="shared" si="131"/>
        <v>47625.183067597725</v>
      </c>
      <c r="AV266">
        <f t="shared" si="132"/>
        <v>1200.022857142857</v>
      </c>
      <c r="AW266">
        <f t="shared" si="133"/>
        <v>1025.9439135926486</v>
      </c>
      <c r="AX266">
        <f t="shared" si="134"/>
        <v>0.85493697681336334</v>
      </c>
      <c r="AY266">
        <f t="shared" si="135"/>
        <v>0.18842836524979126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1678130014.0999999</v>
      </c>
      <c r="BF266">
        <v>1641.53</v>
      </c>
      <c r="BG266">
        <v>1661.042857142857</v>
      </c>
      <c r="BH266">
        <v>34.698528571428582</v>
      </c>
      <c r="BI266">
        <v>33.921957142857138</v>
      </c>
      <c r="BJ266">
        <v>1650.19</v>
      </c>
      <c r="BK266">
        <v>34.442457142857137</v>
      </c>
      <c r="BL266">
        <v>649.96071428571418</v>
      </c>
      <c r="BM266">
        <v>101.179</v>
      </c>
      <c r="BN266">
        <v>9.9650971428571447E-2</v>
      </c>
      <c r="BO266">
        <v>32.918628571428563</v>
      </c>
      <c r="BP266">
        <v>33.007857142857141</v>
      </c>
      <c r="BQ266">
        <v>999.89999999999986</v>
      </c>
      <c r="BR266">
        <v>0</v>
      </c>
      <c r="BS266">
        <v>0</v>
      </c>
      <c r="BT266">
        <v>9051.4285714285706</v>
      </c>
      <c r="BU266">
        <v>0</v>
      </c>
      <c r="BV266">
        <v>234.95699999999999</v>
      </c>
      <c r="BW266">
        <v>-19.510157142857139</v>
      </c>
      <c r="BX266">
        <v>1700.535714285714</v>
      </c>
      <c r="BY266">
        <v>1719.3642857142861</v>
      </c>
      <c r="BZ266">
        <v>0.77656328571428568</v>
      </c>
      <c r="CA266">
        <v>1661.042857142857</v>
      </c>
      <c r="CB266">
        <v>33.921957142857138</v>
      </c>
      <c r="CC266">
        <v>3.510761428571429</v>
      </c>
      <c r="CD266">
        <v>3.4321900000000012</v>
      </c>
      <c r="CE266">
        <v>26.671900000000001</v>
      </c>
      <c r="CF266">
        <v>26.287985714285711</v>
      </c>
      <c r="CG266">
        <v>1200.022857142857</v>
      </c>
      <c r="CH266">
        <v>0.50001671428571437</v>
      </c>
      <c r="CI266">
        <v>0.49998328571428569</v>
      </c>
      <c r="CJ266">
        <v>0</v>
      </c>
      <c r="CK266">
        <v>989.29157142857127</v>
      </c>
      <c r="CL266">
        <v>4.9990899999999998</v>
      </c>
      <c r="CM266">
        <v>10557.185714285721</v>
      </c>
      <c r="CN266">
        <v>9558.0957142857133</v>
      </c>
      <c r="CO266">
        <v>42.75</v>
      </c>
      <c r="CP266">
        <v>44.436999999999998</v>
      </c>
      <c r="CQ266">
        <v>43.5</v>
      </c>
      <c r="CR266">
        <v>43.669285714285721</v>
      </c>
      <c r="CS266">
        <v>44.061999999999998</v>
      </c>
      <c r="CT266">
        <v>597.53285714285721</v>
      </c>
      <c r="CU266">
        <v>597.49</v>
      </c>
      <c r="CV266">
        <v>0</v>
      </c>
      <c r="CW266">
        <v>1678130058.4000001</v>
      </c>
      <c r="CX266">
        <v>0</v>
      </c>
      <c r="CY266">
        <v>1678124978.5</v>
      </c>
      <c r="CZ266" t="s">
        <v>356</v>
      </c>
      <c r="DA266">
        <v>1678124978.5</v>
      </c>
      <c r="DB266">
        <v>1678124958</v>
      </c>
      <c r="DC266">
        <v>13</v>
      </c>
      <c r="DD266">
        <v>-0.20300000000000001</v>
      </c>
      <c r="DE266">
        <v>-1.0999999999999999E-2</v>
      </c>
      <c r="DF266">
        <v>-7.2679999999999998</v>
      </c>
      <c r="DG266">
        <v>0.23699999999999999</v>
      </c>
      <c r="DH266">
        <v>791</v>
      </c>
      <c r="DI266">
        <v>32</v>
      </c>
      <c r="DJ266">
        <v>0.03</v>
      </c>
      <c r="DK266">
        <v>7.0000000000000007E-2</v>
      </c>
      <c r="DL266">
        <v>-19.356089999999998</v>
      </c>
      <c r="DM266">
        <v>-1.1758694183865011</v>
      </c>
      <c r="DN266">
        <v>0.1518392271450302</v>
      </c>
      <c r="DO266">
        <v>0</v>
      </c>
      <c r="DP266">
        <v>0.74510054999999997</v>
      </c>
      <c r="DQ266">
        <v>0.18520716697936099</v>
      </c>
      <c r="DR266">
        <v>1.8392009119383879E-2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363</v>
      </c>
      <c r="EA266">
        <v>3.2964000000000002</v>
      </c>
      <c r="EB266">
        <v>2.6254300000000002</v>
      </c>
      <c r="EC266">
        <v>0.25387199999999999</v>
      </c>
      <c r="ED266">
        <v>0.25324999999999998</v>
      </c>
      <c r="EE266">
        <v>0.14099600000000001</v>
      </c>
      <c r="EF266">
        <v>0.13755500000000001</v>
      </c>
      <c r="EG266">
        <v>22472.7</v>
      </c>
      <c r="EH266">
        <v>22810.1</v>
      </c>
      <c r="EI266">
        <v>28036.400000000001</v>
      </c>
      <c r="EJ266">
        <v>29416</v>
      </c>
      <c r="EK266">
        <v>33165.199999999997</v>
      </c>
      <c r="EL266">
        <v>35227.5</v>
      </c>
      <c r="EM266">
        <v>39593.199999999997</v>
      </c>
      <c r="EN266">
        <v>42042.7</v>
      </c>
      <c r="EO266">
        <v>2.20208</v>
      </c>
      <c r="EP266">
        <v>2.1974999999999998</v>
      </c>
      <c r="EQ266">
        <v>0.12230100000000001</v>
      </c>
      <c r="ER266">
        <v>0</v>
      </c>
      <c r="ES266">
        <v>31.024000000000001</v>
      </c>
      <c r="ET266">
        <v>999.9</v>
      </c>
      <c r="EU266">
        <v>73.2</v>
      </c>
      <c r="EV266">
        <v>33.5</v>
      </c>
      <c r="EW266">
        <v>37.587600000000002</v>
      </c>
      <c r="EX266">
        <v>56.651000000000003</v>
      </c>
      <c r="EY266">
        <v>-4.0785299999999998</v>
      </c>
      <c r="EZ266">
        <v>2</v>
      </c>
      <c r="FA266">
        <v>0.47840700000000003</v>
      </c>
      <c r="FB266">
        <v>0.22076299999999999</v>
      </c>
      <c r="FC266">
        <v>20.2742</v>
      </c>
      <c r="FD266">
        <v>5.2199900000000001</v>
      </c>
      <c r="FE266">
        <v>12.0097</v>
      </c>
      <c r="FF266">
        <v>4.9868499999999996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1.86233</v>
      </c>
      <c r="FN266">
        <v>1.86432</v>
      </c>
      <c r="FO266">
        <v>1.8603499999999999</v>
      </c>
      <c r="FP266">
        <v>1.86111</v>
      </c>
      <c r="FQ266">
        <v>1.8602000000000001</v>
      </c>
      <c r="FR266">
        <v>1.86191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-8.66</v>
      </c>
      <c r="GH266">
        <v>0.25609999999999999</v>
      </c>
      <c r="GI266">
        <v>-4.6300871571038451</v>
      </c>
      <c r="GJ266">
        <v>-4.6782648166075668E-3</v>
      </c>
      <c r="GK266">
        <v>2.0645039605938809E-6</v>
      </c>
      <c r="GL266">
        <v>-4.2957140779123221E-10</v>
      </c>
      <c r="GM266">
        <v>-8.3289933805379121E-2</v>
      </c>
      <c r="GN266">
        <v>6.7050777095108757E-4</v>
      </c>
      <c r="GO266">
        <v>6.3862846072479287E-4</v>
      </c>
      <c r="GP266">
        <v>-1.0801389653900339E-5</v>
      </c>
      <c r="GQ266">
        <v>6</v>
      </c>
      <c r="GR266">
        <v>2074</v>
      </c>
      <c r="GS266">
        <v>4</v>
      </c>
      <c r="GT266">
        <v>34</v>
      </c>
      <c r="GU266">
        <v>84</v>
      </c>
      <c r="GV266">
        <v>84.3</v>
      </c>
      <c r="GW266">
        <v>4.1650400000000003</v>
      </c>
      <c r="GX266">
        <v>2.4890099999999999</v>
      </c>
      <c r="GY266">
        <v>2.04834</v>
      </c>
      <c r="GZ266">
        <v>2.6208499999999999</v>
      </c>
      <c r="HA266">
        <v>2.1972700000000001</v>
      </c>
      <c r="HB266">
        <v>2.32666</v>
      </c>
      <c r="HC266">
        <v>38.673299999999998</v>
      </c>
      <c r="HD266">
        <v>14.1671</v>
      </c>
      <c r="HE266">
        <v>18</v>
      </c>
      <c r="HF266">
        <v>689.24900000000002</v>
      </c>
      <c r="HG266">
        <v>763.85500000000002</v>
      </c>
      <c r="HH266">
        <v>30.999700000000001</v>
      </c>
      <c r="HI266">
        <v>33.436900000000001</v>
      </c>
      <c r="HJ266">
        <v>30.000299999999999</v>
      </c>
      <c r="HK266">
        <v>33.3504</v>
      </c>
      <c r="HL266">
        <v>33.359699999999997</v>
      </c>
      <c r="HM266">
        <v>83.271000000000001</v>
      </c>
      <c r="HN266">
        <v>10.281700000000001</v>
      </c>
      <c r="HO266">
        <v>100</v>
      </c>
      <c r="HP266">
        <v>31</v>
      </c>
      <c r="HQ266">
        <v>1675.92</v>
      </c>
      <c r="HR266">
        <v>33.8322</v>
      </c>
      <c r="HS266">
        <v>98.819699999999997</v>
      </c>
      <c r="HT266">
        <v>97.496200000000002</v>
      </c>
    </row>
    <row r="267" spans="1:228" x14ac:dyDescent="0.2">
      <c r="A267">
        <v>252</v>
      </c>
      <c r="B267">
        <v>1678130020.0999999</v>
      </c>
      <c r="C267">
        <v>1002.099999904633</v>
      </c>
      <c r="D267" t="s">
        <v>863</v>
      </c>
      <c r="E267" t="s">
        <v>864</v>
      </c>
      <c r="F267">
        <v>4</v>
      </c>
      <c r="G267">
        <v>1678130017.7874999</v>
      </c>
      <c r="H267">
        <f t="shared" si="102"/>
        <v>9.0210191991638622E-4</v>
      </c>
      <c r="I267">
        <f t="shared" si="103"/>
        <v>0.90210191991638622</v>
      </c>
      <c r="J267">
        <f t="shared" si="104"/>
        <v>8.9243920559150176</v>
      </c>
      <c r="K267">
        <f t="shared" si="105"/>
        <v>1647.67875</v>
      </c>
      <c r="L267">
        <f t="shared" si="106"/>
        <v>1358.4587808031349</v>
      </c>
      <c r="M267">
        <f t="shared" si="107"/>
        <v>137.5809449869711</v>
      </c>
      <c r="N267">
        <f t="shared" si="108"/>
        <v>166.8723428810481</v>
      </c>
      <c r="O267">
        <f t="shared" si="109"/>
        <v>5.7431970910750446E-2</v>
      </c>
      <c r="P267">
        <f t="shared" si="110"/>
        <v>2.7722306609226548</v>
      </c>
      <c r="Q267">
        <f t="shared" si="111"/>
        <v>5.677907528544273E-2</v>
      </c>
      <c r="R267">
        <f t="shared" si="112"/>
        <v>3.5544963591198492E-2</v>
      </c>
      <c r="S267">
        <f t="shared" si="113"/>
        <v>226.11643610991626</v>
      </c>
      <c r="T267">
        <f t="shared" si="114"/>
        <v>34.069950638959803</v>
      </c>
      <c r="U267">
        <f t="shared" si="115"/>
        <v>33.009449999999987</v>
      </c>
      <c r="V267">
        <f t="shared" si="116"/>
        <v>5.0547901635548911</v>
      </c>
      <c r="W267">
        <f t="shared" si="117"/>
        <v>69.870851095869114</v>
      </c>
      <c r="X267">
        <f t="shared" si="118"/>
        <v>3.5137730503114226</v>
      </c>
      <c r="Y267">
        <f t="shared" si="119"/>
        <v>5.0289541277953074</v>
      </c>
      <c r="Z267">
        <f t="shared" si="120"/>
        <v>1.5410171132434685</v>
      </c>
      <c r="AA267">
        <f t="shared" si="121"/>
        <v>-39.782694668312629</v>
      </c>
      <c r="AB267">
        <f t="shared" si="122"/>
        <v>-13.626696332032644</v>
      </c>
      <c r="AC267">
        <f t="shared" si="123"/>
        <v>-1.1253376193383393</v>
      </c>
      <c r="AD267">
        <f t="shared" si="124"/>
        <v>171.58170749023262</v>
      </c>
      <c r="AE267">
        <f t="shared" si="125"/>
        <v>19.733140559788669</v>
      </c>
      <c r="AF267">
        <f t="shared" si="126"/>
        <v>0.90638982176867278</v>
      </c>
      <c r="AG267">
        <f t="shared" si="127"/>
        <v>8.9243920559150176</v>
      </c>
      <c r="AH267">
        <v>1725.003633620988</v>
      </c>
      <c r="AI267">
        <v>1710.042424242424</v>
      </c>
      <c r="AJ267">
        <v>1.735324384933246</v>
      </c>
      <c r="AK267">
        <v>60.624577214499709</v>
      </c>
      <c r="AL267">
        <f t="shared" si="128"/>
        <v>0.90210191991638622</v>
      </c>
      <c r="AM267">
        <v>33.883650836227403</v>
      </c>
      <c r="AN267">
        <v>34.689097575757579</v>
      </c>
      <c r="AO267">
        <v>-2.6919921375779952E-4</v>
      </c>
      <c r="AP267">
        <v>101.7342113738122</v>
      </c>
      <c r="AQ267">
        <v>10</v>
      </c>
      <c r="AR267">
        <v>2</v>
      </c>
      <c r="AS267">
        <f t="shared" si="129"/>
        <v>1</v>
      </c>
      <c r="AT267">
        <f t="shared" si="130"/>
        <v>0</v>
      </c>
      <c r="AU267">
        <f t="shared" si="131"/>
        <v>47476.276629738299</v>
      </c>
      <c r="AV267">
        <f t="shared" si="132"/>
        <v>1200.0050000000001</v>
      </c>
      <c r="AW267">
        <f t="shared" si="133"/>
        <v>1025.929401093221</v>
      </c>
      <c r="AX267">
        <f t="shared" si="134"/>
        <v>0.85493760533766183</v>
      </c>
      <c r="AY267">
        <f t="shared" si="135"/>
        <v>0.18842957830168727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1678130017.7874999</v>
      </c>
      <c r="BF267">
        <v>1647.67875</v>
      </c>
      <c r="BG267">
        <v>1667.27125</v>
      </c>
      <c r="BH267">
        <v>34.694600000000001</v>
      </c>
      <c r="BI267">
        <v>33.887012499999997</v>
      </c>
      <c r="BJ267">
        <v>1656.3487500000001</v>
      </c>
      <c r="BK267">
        <v>34.438575</v>
      </c>
      <c r="BL267">
        <v>650.04199999999992</v>
      </c>
      <c r="BM267">
        <v>101.17725</v>
      </c>
      <c r="BN267">
        <v>9.9981912500000006E-2</v>
      </c>
      <c r="BO267">
        <v>32.918275000000001</v>
      </c>
      <c r="BP267">
        <v>33.009449999999987</v>
      </c>
      <c r="BQ267">
        <v>999.9</v>
      </c>
      <c r="BR267">
        <v>0</v>
      </c>
      <c r="BS267">
        <v>0</v>
      </c>
      <c r="BT267">
        <v>9022.8112500000007</v>
      </c>
      <c r="BU267">
        <v>0</v>
      </c>
      <c r="BV267">
        <v>229.16825</v>
      </c>
      <c r="BW267">
        <v>-19.588637500000001</v>
      </c>
      <c r="BX267">
        <v>1706.9012499999999</v>
      </c>
      <c r="BY267">
        <v>1725.74875</v>
      </c>
      <c r="BZ267">
        <v>0.80761099999999997</v>
      </c>
      <c r="CA267">
        <v>1667.27125</v>
      </c>
      <c r="CB267">
        <v>33.887012499999997</v>
      </c>
      <c r="CC267">
        <v>3.5103087500000001</v>
      </c>
      <c r="CD267">
        <v>3.42859625</v>
      </c>
      <c r="CE267">
        <v>26.669687499999998</v>
      </c>
      <c r="CF267">
        <v>26.2702375</v>
      </c>
      <c r="CG267">
        <v>1200.0050000000001</v>
      </c>
      <c r="CH267">
        <v>0.49999700000000002</v>
      </c>
      <c r="CI267">
        <v>0.50000299999999998</v>
      </c>
      <c r="CJ267">
        <v>0</v>
      </c>
      <c r="CK267">
        <v>989.11262499999998</v>
      </c>
      <c r="CL267">
        <v>4.9990899999999998</v>
      </c>
      <c r="CM267">
        <v>10555.775</v>
      </c>
      <c r="CN267">
        <v>9557.8837500000009</v>
      </c>
      <c r="CO267">
        <v>42.75</v>
      </c>
      <c r="CP267">
        <v>44.436999999999998</v>
      </c>
      <c r="CQ267">
        <v>43.5</v>
      </c>
      <c r="CR267">
        <v>43.66375</v>
      </c>
      <c r="CS267">
        <v>44.061999999999998</v>
      </c>
      <c r="CT267">
        <v>597.49874999999997</v>
      </c>
      <c r="CU267">
        <v>597.50625000000002</v>
      </c>
      <c r="CV267">
        <v>0</v>
      </c>
      <c r="CW267">
        <v>1678130062</v>
      </c>
      <c r="CX267">
        <v>0</v>
      </c>
      <c r="CY267">
        <v>1678124978.5</v>
      </c>
      <c r="CZ267" t="s">
        <v>356</v>
      </c>
      <c r="DA267">
        <v>1678124978.5</v>
      </c>
      <c r="DB267">
        <v>1678124958</v>
      </c>
      <c r="DC267">
        <v>13</v>
      </c>
      <c r="DD267">
        <v>-0.20300000000000001</v>
      </c>
      <c r="DE267">
        <v>-1.0999999999999999E-2</v>
      </c>
      <c r="DF267">
        <v>-7.2679999999999998</v>
      </c>
      <c r="DG267">
        <v>0.23699999999999999</v>
      </c>
      <c r="DH267">
        <v>791</v>
      </c>
      <c r="DI267">
        <v>32</v>
      </c>
      <c r="DJ267">
        <v>0.03</v>
      </c>
      <c r="DK267">
        <v>7.0000000000000007E-2</v>
      </c>
      <c r="DL267">
        <v>-19.417480000000001</v>
      </c>
      <c r="DM267">
        <v>-1.5263189493433409</v>
      </c>
      <c r="DN267">
        <v>0.1695345896859993</v>
      </c>
      <c r="DO267">
        <v>0</v>
      </c>
      <c r="DP267">
        <v>0.76286617499999998</v>
      </c>
      <c r="DQ267">
        <v>0.24860275046904079</v>
      </c>
      <c r="DR267">
        <v>2.5560481277635889E-2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363</v>
      </c>
      <c r="EA267">
        <v>3.2965</v>
      </c>
      <c r="EB267">
        <v>2.6253199999999999</v>
      </c>
      <c r="EC267">
        <v>0.254471</v>
      </c>
      <c r="ED267">
        <v>0.25384299999999999</v>
      </c>
      <c r="EE267">
        <v>0.140962</v>
      </c>
      <c r="EF267">
        <v>0.137521</v>
      </c>
      <c r="EG267">
        <v>22454.6</v>
      </c>
      <c r="EH267">
        <v>22791.599999999999</v>
      </c>
      <c r="EI267">
        <v>28036.400000000001</v>
      </c>
      <c r="EJ267">
        <v>29415.599999999999</v>
      </c>
      <c r="EK267">
        <v>33166.800000000003</v>
      </c>
      <c r="EL267">
        <v>35228.5</v>
      </c>
      <c r="EM267">
        <v>39593.5</v>
      </c>
      <c r="EN267">
        <v>42042.1</v>
      </c>
      <c r="EO267">
        <v>2.2022200000000001</v>
      </c>
      <c r="EP267">
        <v>2.1976</v>
      </c>
      <c r="EQ267">
        <v>0.122543</v>
      </c>
      <c r="ER267">
        <v>0</v>
      </c>
      <c r="ES267">
        <v>31.028300000000002</v>
      </c>
      <c r="ET267">
        <v>999.9</v>
      </c>
      <c r="EU267">
        <v>73.2</v>
      </c>
      <c r="EV267">
        <v>33.4</v>
      </c>
      <c r="EW267">
        <v>37.377499999999998</v>
      </c>
      <c r="EX267">
        <v>55.600999999999999</v>
      </c>
      <c r="EY267">
        <v>-4.0785299999999998</v>
      </c>
      <c r="EZ267">
        <v>2</v>
      </c>
      <c r="FA267">
        <v>0.47849799999999998</v>
      </c>
      <c r="FB267">
        <v>0.21856800000000001</v>
      </c>
      <c r="FC267">
        <v>20.274100000000001</v>
      </c>
      <c r="FD267">
        <v>5.2190899999999996</v>
      </c>
      <c r="FE267">
        <v>12.0098</v>
      </c>
      <c r="FF267">
        <v>4.98665</v>
      </c>
      <c r="FG267">
        <v>3.2844500000000001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1.8623000000000001</v>
      </c>
      <c r="FN267">
        <v>1.86432</v>
      </c>
      <c r="FO267">
        <v>1.8603499999999999</v>
      </c>
      <c r="FP267">
        <v>1.86111</v>
      </c>
      <c r="FQ267">
        <v>1.8602000000000001</v>
      </c>
      <c r="FR267">
        <v>1.86192</v>
      </c>
      <c r="FS267">
        <v>1.85853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-8.67</v>
      </c>
      <c r="GH267">
        <v>0.25600000000000001</v>
      </c>
      <c r="GI267">
        <v>-4.6300871571038451</v>
      </c>
      <c r="GJ267">
        <v>-4.6782648166075668E-3</v>
      </c>
      <c r="GK267">
        <v>2.0645039605938809E-6</v>
      </c>
      <c r="GL267">
        <v>-4.2957140779123221E-10</v>
      </c>
      <c r="GM267">
        <v>-8.3289933805379121E-2</v>
      </c>
      <c r="GN267">
        <v>6.7050777095108757E-4</v>
      </c>
      <c r="GO267">
        <v>6.3862846072479287E-4</v>
      </c>
      <c r="GP267">
        <v>-1.0801389653900339E-5</v>
      </c>
      <c r="GQ267">
        <v>6</v>
      </c>
      <c r="GR267">
        <v>2074</v>
      </c>
      <c r="GS267">
        <v>4</v>
      </c>
      <c r="GT267">
        <v>34</v>
      </c>
      <c r="GU267">
        <v>84</v>
      </c>
      <c r="GV267">
        <v>84.4</v>
      </c>
      <c r="GW267">
        <v>4.1772499999999999</v>
      </c>
      <c r="GX267">
        <v>2.4865699999999999</v>
      </c>
      <c r="GY267">
        <v>2.04834</v>
      </c>
      <c r="GZ267">
        <v>2.6208499999999999</v>
      </c>
      <c r="HA267">
        <v>2.1972700000000001</v>
      </c>
      <c r="HB267">
        <v>2.3339799999999999</v>
      </c>
      <c r="HC267">
        <v>38.673299999999998</v>
      </c>
      <c r="HD267">
        <v>14.132</v>
      </c>
      <c r="HE267">
        <v>18</v>
      </c>
      <c r="HF267">
        <v>689.39300000000003</v>
      </c>
      <c r="HG267">
        <v>763.98299999999995</v>
      </c>
      <c r="HH267">
        <v>30.999500000000001</v>
      </c>
      <c r="HI267">
        <v>33.439599999999999</v>
      </c>
      <c r="HJ267">
        <v>30.000299999999999</v>
      </c>
      <c r="HK267">
        <v>33.352200000000003</v>
      </c>
      <c r="HL267">
        <v>33.362099999999998</v>
      </c>
      <c r="HM267">
        <v>83.520600000000002</v>
      </c>
      <c r="HN267">
        <v>10.281700000000001</v>
      </c>
      <c r="HO267">
        <v>100</v>
      </c>
      <c r="HP267">
        <v>31</v>
      </c>
      <c r="HQ267">
        <v>1682.6</v>
      </c>
      <c r="HR267">
        <v>33.832799999999999</v>
      </c>
      <c r="HS267">
        <v>98.820099999999996</v>
      </c>
      <c r="HT267">
        <v>97.494900000000001</v>
      </c>
    </row>
    <row r="268" spans="1:228" x14ac:dyDescent="0.2">
      <c r="A268">
        <v>253</v>
      </c>
      <c r="B268">
        <v>1678130024.0999999</v>
      </c>
      <c r="C268">
        <v>1006.099999904633</v>
      </c>
      <c r="D268" t="s">
        <v>865</v>
      </c>
      <c r="E268" t="s">
        <v>866</v>
      </c>
      <c r="F268">
        <v>4</v>
      </c>
      <c r="G268">
        <v>1678130022.0999999</v>
      </c>
      <c r="H268">
        <f t="shared" si="102"/>
        <v>8.8944924063532368E-4</v>
      </c>
      <c r="I268">
        <f t="shared" si="103"/>
        <v>0.88944924063532371</v>
      </c>
      <c r="J268">
        <f t="shared" si="104"/>
        <v>9.0242527440166889</v>
      </c>
      <c r="K268">
        <f t="shared" si="105"/>
        <v>1654.932857142858</v>
      </c>
      <c r="L268">
        <f t="shared" si="106"/>
        <v>1358.6532958202361</v>
      </c>
      <c r="M268">
        <f t="shared" si="107"/>
        <v>137.60040788571328</v>
      </c>
      <c r="N268">
        <f t="shared" si="108"/>
        <v>167.60673003692898</v>
      </c>
      <c r="O268">
        <f t="shared" si="109"/>
        <v>5.6514891805001813E-2</v>
      </c>
      <c r="P268">
        <f t="shared" si="110"/>
        <v>2.7659353566145821</v>
      </c>
      <c r="Q268">
        <f t="shared" si="111"/>
        <v>5.588113508865953E-2</v>
      </c>
      <c r="R268">
        <f t="shared" si="112"/>
        <v>3.4982057673569218E-2</v>
      </c>
      <c r="S268">
        <f t="shared" si="113"/>
        <v>226.10914037867099</v>
      </c>
      <c r="T268">
        <f t="shared" si="114"/>
        <v>34.082687089771653</v>
      </c>
      <c r="U268">
        <f t="shared" si="115"/>
        <v>33.014685714285712</v>
      </c>
      <c r="V268">
        <f t="shared" si="116"/>
        <v>5.0562772948978623</v>
      </c>
      <c r="W268">
        <f t="shared" si="117"/>
        <v>69.817678245588127</v>
      </c>
      <c r="X268">
        <f t="shared" si="118"/>
        <v>3.5124634167461526</v>
      </c>
      <c r="Y268">
        <f t="shared" si="119"/>
        <v>5.0309083673490811</v>
      </c>
      <c r="Z268">
        <f t="shared" si="120"/>
        <v>1.5438138781517097</v>
      </c>
      <c r="AA268">
        <f t="shared" si="121"/>
        <v>-39.224711512017777</v>
      </c>
      <c r="AB268">
        <f t="shared" si="122"/>
        <v>-13.345981071648671</v>
      </c>
      <c r="AC268">
        <f t="shared" si="123"/>
        <v>-1.1047295260986461</v>
      </c>
      <c r="AD268">
        <f t="shared" si="124"/>
        <v>172.43371826890586</v>
      </c>
      <c r="AE268">
        <f t="shared" si="125"/>
        <v>19.661157265622215</v>
      </c>
      <c r="AF268">
        <f t="shared" si="126"/>
        <v>0.89588964870103649</v>
      </c>
      <c r="AG268">
        <f t="shared" si="127"/>
        <v>9.0242527440166889</v>
      </c>
      <c r="AH268">
        <v>1731.919329887962</v>
      </c>
      <c r="AI268">
        <v>1716.944848484849</v>
      </c>
      <c r="AJ268">
        <v>1.713005753579677</v>
      </c>
      <c r="AK268">
        <v>60.624577214499709</v>
      </c>
      <c r="AL268">
        <f t="shared" si="128"/>
        <v>0.88944924063532371</v>
      </c>
      <c r="AM268">
        <v>33.883563886746089</v>
      </c>
      <c r="AN268">
        <v>34.677661212121187</v>
      </c>
      <c r="AO268">
        <v>-2.4860092953943829E-4</v>
      </c>
      <c r="AP268">
        <v>101.7342113738122</v>
      </c>
      <c r="AQ268">
        <v>10</v>
      </c>
      <c r="AR268">
        <v>2</v>
      </c>
      <c r="AS268">
        <f t="shared" si="129"/>
        <v>1</v>
      </c>
      <c r="AT268">
        <f t="shared" si="130"/>
        <v>0</v>
      </c>
      <c r="AU268">
        <f t="shared" si="131"/>
        <v>47301.912204550637</v>
      </c>
      <c r="AV268">
        <f t="shared" si="132"/>
        <v>1199.96</v>
      </c>
      <c r="AW268">
        <f t="shared" si="133"/>
        <v>1025.8915421651145</v>
      </c>
      <c r="AX268">
        <f t="shared" si="134"/>
        <v>0.85493811640814243</v>
      </c>
      <c r="AY268">
        <f t="shared" si="135"/>
        <v>0.18843056466771474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1678130022.0999999</v>
      </c>
      <c r="BF268">
        <v>1654.932857142858</v>
      </c>
      <c r="BG268">
        <v>1674.45</v>
      </c>
      <c r="BH268">
        <v>34.681728571428572</v>
      </c>
      <c r="BI268">
        <v>33.883442857142853</v>
      </c>
      <c r="BJ268">
        <v>1663.6085714285709</v>
      </c>
      <c r="BK268">
        <v>34.425785714285723</v>
      </c>
      <c r="BL268">
        <v>650.00685714285714</v>
      </c>
      <c r="BM268">
        <v>101.1771428571429</v>
      </c>
      <c r="BN268">
        <v>9.99145857142857E-2</v>
      </c>
      <c r="BO268">
        <v>32.925185714285718</v>
      </c>
      <c r="BP268">
        <v>33.014685714285712</v>
      </c>
      <c r="BQ268">
        <v>999.89999999999986</v>
      </c>
      <c r="BR268">
        <v>0</v>
      </c>
      <c r="BS268">
        <v>0</v>
      </c>
      <c r="BT268">
        <v>8989.3742857142843</v>
      </c>
      <c r="BU268">
        <v>0</v>
      </c>
      <c r="BV268">
        <v>224.25757142857151</v>
      </c>
      <c r="BW268">
        <v>-19.519100000000002</v>
      </c>
      <c r="BX268">
        <v>1714.3914285714291</v>
      </c>
      <c r="BY268">
        <v>1733.1785714285711</v>
      </c>
      <c r="BZ268">
        <v>0.7982760000000001</v>
      </c>
      <c r="CA268">
        <v>1674.45</v>
      </c>
      <c r="CB268">
        <v>33.883442857142853</v>
      </c>
      <c r="CC268">
        <v>3.5089971428571429</v>
      </c>
      <c r="CD268">
        <v>3.4282300000000001</v>
      </c>
      <c r="CE268">
        <v>26.663328571428568</v>
      </c>
      <c r="CF268">
        <v>26.268428571428569</v>
      </c>
      <c r="CG268">
        <v>1199.96</v>
      </c>
      <c r="CH268">
        <v>0.49997885714285722</v>
      </c>
      <c r="CI268">
        <v>0.50002114285714294</v>
      </c>
      <c r="CJ268">
        <v>0</v>
      </c>
      <c r="CK268">
        <v>989.0680000000001</v>
      </c>
      <c r="CL268">
        <v>4.9990899999999998</v>
      </c>
      <c r="CM268">
        <v>10553.814285714279</v>
      </c>
      <c r="CN268">
        <v>9557.4671428571437</v>
      </c>
      <c r="CO268">
        <v>42.75</v>
      </c>
      <c r="CP268">
        <v>44.436999999999998</v>
      </c>
      <c r="CQ268">
        <v>43.5</v>
      </c>
      <c r="CR268">
        <v>43.642714285714291</v>
      </c>
      <c r="CS268">
        <v>44.061999999999998</v>
      </c>
      <c r="CT268">
        <v>597.45571428571441</v>
      </c>
      <c r="CU268">
        <v>597.50428571428586</v>
      </c>
      <c r="CV268">
        <v>0</v>
      </c>
      <c r="CW268">
        <v>1678130066.2</v>
      </c>
      <c r="CX268">
        <v>0</v>
      </c>
      <c r="CY268">
        <v>1678124978.5</v>
      </c>
      <c r="CZ268" t="s">
        <v>356</v>
      </c>
      <c r="DA268">
        <v>1678124978.5</v>
      </c>
      <c r="DB268">
        <v>1678124958</v>
      </c>
      <c r="DC268">
        <v>13</v>
      </c>
      <c r="DD268">
        <v>-0.20300000000000001</v>
      </c>
      <c r="DE268">
        <v>-1.0999999999999999E-2</v>
      </c>
      <c r="DF268">
        <v>-7.2679999999999998</v>
      </c>
      <c r="DG268">
        <v>0.23699999999999999</v>
      </c>
      <c r="DH268">
        <v>791</v>
      </c>
      <c r="DI268">
        <v>32</v>
      </c>
      <c r="DJ268">
        <v>0.03</v>
      </c>
      <c r="DK268">
        <v>7.0000000000000007E-2</v>
      </c>
      <c r="DL268">
        <v>-19.492635</v>
      </c>
      <c r="DM268">
        <v>-0.69815684803003786</v>
      </c>
      <c r="DN268">
        <v>0.10801222974737661</v>
      </c>
      <c r="DO268">
        <v>0</v>
      </c>
      <c r="DP268">
        <v>0.77590979999999998</v>
      </c>
      <c r="DQ268">
        <v>0.23420307692307479</v>
      </c>
      <c r="DR268">
        <v>2.4707160321655749E-2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363</v>
      </c>
      <c r="EA268">
        <v>3.2963499999999999</v>
      </c>
      <c r="EB268">
        <v>2.62521</v>
      </c>
      <c r="EC268">
        <v>0.25506699999999999</v>
      </c>
      <c r="ED268">
        <v>0.25443900000000003</v>
      </c>
      <c r="EE268">
        <v>0.140926</v>
      </c>
      <c r="EF268">
        <v>0.137518</v>
      </c>
      <c r="EG268">
        <v>22436.5</v>
      </c>
      <c r="EH268">
        <v>22773.200000000001</v>
      </c>
      <c r="EI268">
        <v>28036.3</v>
      </c>
      <c r="EJ268">
        <v>29415.5</v>
      </c>
      <c r="EK268">
        <v>33168.1</v>
      </c>
      <c r="EL268">
        <v>35228.300000000003</v>
      </c>
      <c r="EM268">
        <v>39593.4</v>
      </c>
      <c r="EN268">
        <v>42041.7</v>
      </c>
      <c r="EO268">
        <v>2.2018499999999999</v>
      </c>
      <c r="EP268">
        <v>2.19767</v>
      </c>
      <c r="EQ268">
        <v>0.122171</v>
      </c>
      <c r="ER268">
        <v>0</v>
      </c>
      <c r="ES268">
        <v>31.033000000000001</v>
      </c>
      <c r="ET268">
        <v>999.9</v>
      </c>
      <c r="EU268">
        <v>73.2</v>
      </c>
      <c r="EV268">
        <v>33.4</v>
      </c>
      <c r="EW268">
        <v>37.3797</v>
      </c>
      <c r="EX268">
        <v>56.680999999999997</v>
      </c>
      <c r="EY268">
        <v>-4.0865400000000003</v>
      </c>
      <c r="EZ268">
        <v>2</v>
      </c>
      <c r="FA268">
        <v>0.47874</v>
      </c>
      <c r="FB268">
        <v>0.21693599999999999</v>
      </c>
      <c r="FC268">
        <v>20.2743</v>
      </c>
      <c r="FD268">
        <v>5.2193899999999998</v>
      </c>
      <c r="FE268">
        <v>12.009499999999999</v>
      </c>
      <c r="FF268">
        <v>4.9868499999999996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1.8623000000000001</v>
      </c>
      <c r="FN268">
        <v>1.86432</v>
      </c>
      <c r="FO268">
        <v>1.8603499999999999</v>
      </c>
      <c r="FP268">
        <v>1.86111</v>
      </c>
      <c r="FQ268">
        <v>1.8602000000000001</v>
      </c>
      <c r="FR268">
        <v>1.86191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-8.69</v>
      </c>
      <c r="GH268">
        <v>0.25600000000000001</v>
      </c>
      <c r="GI268">
        <v>-4.6300871571038451</v>
      </c>
      <c r="GJ268">
        <v>-4.6782648166075668E-3</v>
      </c>
      <c r="GK268">
        <v>2.0645039605938809E-6</v>
      </c>
      <c r="GL268">
        <v>-4.2957140779123221E-10</v>
      </c>
      <c r="GM268">
        <v>-8.3289933805379121E-2</v>
      </c>
      <c r="GN268">
        <v>6.7050777095108757E-4</v>
      </c>
      <c r="GO268">
        <v>6.3862846072479287E-4</v>
      </c>
      <c r="GP268">
        <v>-1.0801389653900339E-5</v>
      </c>
      <c r="GQ268">
        <v>6</v>
      </c>
      <c r="GR268">
        <v>2074</v>
      </c>
      <c r="GS268">
        <v>4</v>
      </c>
      <c r="GT268">
        <v>34</v>
      </c>
      <c r="GU268">
        <v>84.1</v>
      </c>
      <c r="GV268">
        <v>84.4</v>
      </c>
      <c r="GW268">
        <v>4.1906699999999999</v>
      </c>
      <c r="GX268">
        <v>2.49756</v>
      </c>
      <c r="GY268">
        <v>2.04834</v>
      </c>
      <c r="GZ268">
        <v>2.6208499999999999</v>
      </c>
      <c r="HA268">
        <v>2.1972700000000001</v>
      </c>
      <c r="HB268">
        <v>2.2973599999999998</v>
      </c>
      <c r="HC268">
        <v>38.673299999999998</v>
      </c>
      <c r="HD268">
        <v>14.158300000000001</v>
      </c>
      <c r="HE268">
        <v>18</v>
      </c>
      <c r="HF268">
        <v>689.11199999999997</v>
      </c>
      <c r="HG268">
        <v>764.08500000000004</v>
      </c>
      <c r="HH268">
        <v>30.999600000000001</v>
      </c>
      <c r="HI268">
        <v>33.441800000000001</v>
      </c>
      <c r="HJ268">
        <v>30.000399999999999</v>
      </c>
      <c r="HK268">
        <v>33.354799999999997</v>
      </c>
      <c r="HL268">
        <v>33.3643</v>
      </c>
      <c r="HM268">
        <v>83.779899999999998</v>
      </c>
      <c r="HN268">
        <v>10.281700000000001</v>
      </c>
      <c r="HO268">
        <v>100</v>
      </c>
      <c r="HP268">
        <v>31</v>
      </c>
      <c r="HQ268">
        <v>1689.28</v>
      </c>
      <c r="HR268">
        <v>33.845999999999997</v>
      </c>
      <c r="HS268">
        <v>98.819699999999997</v>
      </c>
      <c r="HT268">
        <v>97.494100000000003</v>
      </c>
    </row>
    <row r="269" spans="1:228" x14ac:dyDescent="0.2">
      <c r="A269">
        <v>254</v>
      </c>
      <c r="B269">
        <v>1678130028.0999999</v>
      </c>
      <c r="C269">
        <v>1010.099999904633</v>
      </c>
      <c r="D269" t="s">
        <v>867</v>
      </c>
      <c r="E269" t="s">
        <v>868</v>
      </c>
      <c r="F269">
        <v>4</v>
      </c>
      <c r="G269">
        <v>1678130025.7874999</v>
      </c>
      <c r="H269">
        <f t="shared" si="102"/>
        <v>8.8095035507205425E-4</v>
      </c>
      <c r="I269">
        <f t="shared" si="103"/>
        <v>0.88095035507205421</v>
      </c>
      <c r="J269">
        <f t="shared" si="104"/>
        <v>8.8845146635525332</v>
      </c>
      <c r="K269">
        <f t="shared" si="105"/>
        <v>1661.0287499999999</v>
      </c>
      <c r="L269">
        <f t="shared" si="106"/>
        <v>1365.6999983825754</v>
      </c>
      <c r="M269">
        <f t="shared" si="107"/>
        <v>138.31442227390409</v>
      </c>
      <c r="N269">
        <f t="shared" si="108"/>
        <v>168.22452384029108</v>
      </c>
      <c r="O269">
        <f t="shared" si="109"/>
        <v>5.5888575852541332E-2</v>
      </c>
      <c r="P269">
        <f t="shared" si="110"/>
        <v>2.7634167494680075</v>
      </c>
      <c r="Q269">
        <f t="shared" si="111"/>
        <v>5.5268146994718867E-2</v>
      </c>
      <c r="R269">
        <f t="shared" si="112"/>
        <v>3.4597760937228356E-2</v>
      </c>
      <c r="S269">
        <f t="shared" si="113"/>
        <v>226.11509623425741</v>
      </c>
      <c r="T269">
        <f t="shared" si="114"/>
        <v>34.090082379328301</v>
      </c>
      <c r="U269">
        <f t="shared" si="115"/>
        <v>33.019174999999997</v>
      </c>
      <c r="V269">
        <f t="shared" si="116"/>
        <v>5.0575527167748531</v>
      </c>
      <c r="W269">
        <f t="shared" si="117"/>
        <v>69.783177098298438</v>
      </c>
      <c r="X269">
        <f t="shared" si="118"/>
        <v>3.5115299395108028</v>
      </c>
      <c r="Y269">
        <f t="shared" si="119"/>
        <v>5.0320579909458241</v>
      </c>
      <c r="Z269">
        <f t="shared" si="120"/>
        <v>1.5460227772640502</v>
      </c>
      <c r="AA269">
        <f t="shared" si="121"/>
        <v>-38.849910658677594</v>
      </c>
      <c r="AB269">
        <f t="shared" si="122"/>
        <v>-13.397145542473012</v>
      </c>
      <c r="AC269">
        <f t="shared" si="123"/>
        <v>-1.1100219943406378</v>
      </c>
      <c r="AD269">
        <f t="shared" si="124"/>
        <v>172.75801803876618</v>
      </c>
      <c r="AE269">
        <f t="shared" si="125"/>
        <v>19.737135385476254</v>
      </c>
      <c r="AF269">
        <f t="shared" si="126"/>
        <v>0.88464982494090205</v>
      </c>
      <c r="AG269">
        <f t="shared" si="127"/>
        <v>8.8845146635525332</v>
      </c>
      <c r="AH269">
        <v>1738.7922729574391</v>
      </c>
      <c r="AI269">
        <v>1723.855272727272</v>
      </c>
      <c r="AJ269">
        <v>1.73868360393076</v>
      </c>
      <c r="AK269">
        <v>60.624577214499709</v>
      </c>
      <c r="AL269">
        <f t="shared" si="128"/>
        <v>0.88095035507205421</v>
      </c>
      <c r="AM269">
        <v>33.883832501902091</v>
      </c>
      <c r="AN269">
        <v>34.669715151515128</v>
      </c>
      <c r="AO269">
        <v>-1.3692326246490669E-4</v>
      </c>
      <c r="AP269">
        <v>101.7342113738122</v>
      </c>
      <c r="AQ269">
        <v>10</v>
      </c>
      <c r="AR269">
        <v>2</v>
      </c>
      <c r="AS269">
        <f t="shared" si="129"/>
        <v>1</v>
      </c>
      <c r="AT269">
        <f t="shared" si="130"/>
        <v>0</v>
      </c>
      <c r="AU269">
        <f t="shared" si="131"/>
        <v>47232.012021430346</v>
      </c>
      <c r="AV269">
        <f t="shared" si="132"/>
        <v>1200.0025000000001</v>
      </c>
      <c r="AW269">
        <f t="shared" si="133"/>
        <v>1025.9268135928794</v>
      </c>
      <c r="AX269">
        <f t="shared" si="134"/>
        <v>0.85493723020816992</v>
      </c>
      <c r="AY269">
        <f t="shared" si="135"/>
        <v>0.18842885430176803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1678130025.7874999</v>
      </c>
      <c r="BF269">
        <v>1661.0287499999999</v>
      </c>
      <c r="BG269">
        <v>1680.605</v>
      </c>
      <c r="BH269">
        <v>34.672424999999997</v>
      </c>
      <c r="BI269">
        <v>33.884099999999997</v>
      </c>
      <c r="BJ269">
        <v>1669.7137499999999</v>
      </c>
      <c r="BK269">
        <v>34.416499999999999</v>
      </c>
      <c r="BL269">
        <v>649.9681250000001</v>
      </c>
      <c r="BM269">
        <v>101.177125</v>
      </c>
      <c r="BN269">
        <v>0.100185125</v>
      </c>
      <c r="BO269">
        <v>32.929250000000003</v>
      </c>
      <c r="BP269">
        <v>33.019174999999997</v>
      </c>
      <c r="BQ269">
        <v>999.9</v>
      </c>
      <c r="BR269">
        <v>0</v>
      </c>
      <c r="BS269">
        <v>0</v>
      </c>
      <c r="BT269">
        <v>8976.0149999999994</v>
      </c>
      <c r="BU269">
        <v>0</v>
      </c>
      <c r="BV269">
        <v>221.76737499999999</v>
      </c>
      <c r="BW269">
        <v>-19.575587500000001</v>
      </c>
      <c r="BX269">
        <v>1720.69</v>
      </c>
      <c r="BY269">
        <v>1739.5462500000001</v>
      </c>
      <c r="BZ269">
        <v>0.78830574999999992</v>
      </c>
      <c r="CA269">
        <v>1680.605</v>
      </c>
      <c r="CB269">
        <v>33.884099999999997</v>
      </c>
      <c r="CC269">
        <v>3.5080537500000002</v>
      </c>
      <c r="CD269">
        <v>3.4282949999999999</v>
      </c>
      <c r="CE269">
        <v>26.658774999999999</v>
      </c>
      <c r="CF269">
        <v>26.268750000000001</v>
      </c>
      <c r="CG269">
        <v>1200.0025000000001</v>
      </c>
      <c r="CH269">
        <v>0.50000899999999993</v>
      </c>
      <c r="CI269">
        <v>0.49999100000000002</v>
      </c>
      <c r="CJ269">
        <v>0</v>
      </c>
      <c r="CK269">
        <v>989.00225</v>
      </c>
      <c r="CL269">
        <v>4.9990899999999998</v>
      </c>
      <c r="CM269">
        <v>10553.2125</v>
      </c>
      <c r="CN269">
        <v>9557.9187499999989</v>
      </c>
      <c r="CO269">
        <v>42.75</v>
      </c>
      <c r="CP269">
        <v>44.436999999999998</v>
      </c>
      <c r="CQ269">
        <v>43.5</v>
      </c>
      <c r="CR269">
        <v>43.625</v>
      </c>
      <c r="CS269">
        <v>44.061999999999998</v>
      </c>
      <c r="CT269">
        <v>597.51250000000005</v>
      </c>
      <c r="CU269">
        <v>597.49</v>
      </c>
      <c r="CV269">
        <v>0</v>
      </c>
      <c r="CW269">
        <v>1678130070.4000001</v>
      </c>
      <c r="CX269">
        <v>0</v>
      </c>
      <c r="CY269">
        <v>1678124978.5</v>
      </c>
      <c r="CZ269" t="s">
        <v>356</v>
      </c>
      <c r="DA269">
        <v>1678124978.5</v>
      </c>
      <c r="DB269">
        <v>1678124958</v>
      </c>
      <c r="DC269">
        <v>13</v>
      </c>
      <c r="DD269">
        <v>-0.20300000000000001</v>
      </c>
      <c r="DE269">
        <v>-1.0999999999999999E-2</v>
      </c>
      <c r="DF269">
        <v>-7.2679999999999998</v>
      </c>
      <c r="DG269">
        <v>0.23699999999999999</v>
      </c>
      <c r="DH269">
        <v>791</v>
      </c>
      <c r="DI269">
        <v>32</v>
      </c>
      <c r="DJ269">
        <v>0.03</v>
      </c>
      <c r="DK269">
        <v>7.0000000000000007E-2</v>
      </c>
      <c r="DL269">
        <v>-19.541525</v>
      </c>
      <c r="DM269">
        <v>-0.21198348968098041</v>
      </c>
      <c r="DN269">
        <v>4.9672023061276542E-2</v>
      </c>
      <c r="DO269">
        <v>0</v>
      </c>
      <c r="DP269">
        <v>0.78429132499999998</v>
      </c>
      <c r="DQ269">
        <v>0.14736248780487521</v>
      </c>
      <c r="DR269">
        <v>2.035422272083548E-2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363</v>
      </c>
      <c r="EA269">
        <v>3.2964699999999998</v>
      </c>
      <c r="EB269">
        <v>2.6253899999999999</v>
      </c>
      <c r="EC269">
        <v>0.25567499999999999</v>
      </c>
      <c r="ED269">
        <v>0.25503500000000001</v>
      </c>
      <c r="EE269">
        <v>0.14091500000000001</v>
      </c>
      <c r="EF269">
        <v>0.13753099999999999</v>
      </c>
      <c r="EG269">
        <v>22418.1</v>
      </c>
      <c r="EH269">
        <v>22754.5</v>
      </c>
      <c r="EI269">
        <v>28036.3</v>
      </c>
      <c r="EJ269">
        <v>29415</v>
      </c>
      <c r="EK269">
        <v>33167.9</v>
      </c>
      <c r="EL269">
        <v>35227.599999999999</v>
      </c>
      <c r="EM269">
        <v>39592.6</v>
      </c>
      <c r="EN269">
        <v>42041.5</v>
      </c>
      <c r="EO269">
        <v>2.2021500000000001</v>
      </c>
      <c r="EP269">
        <v>2.1973699999999998</v>
      </c>
      <c r="EQ269">
        <v>0.12218999999999999</v>
      </c>
      <c r="ER269">
        <v>0</v>
      </c>
      <c r="ES269">
        <v>31.037800000000001</v>
      </c>
      <c r="ET269">
        <v>999.9</v>
      </c>
      <c r="EU269">
        <v>73.2</v>
      </c>
      <c r="EV269">
        <v>33.4</v>
      </c>
      <c r="EW269">
        <v>37.383699999999997</v>
      </c>
      <c r="EX269">
        <v>56.561</v>
      </c>
      <c r="EY269">
        <v>-4.2107400000000004</v>
      </c>
      <c r="EZ269">
        <v>2</v>
      </c>
      <c r="FA269">
        <v>0.47894300000000001</v>
      </c>
      <c r="FB269">
        <v>0.217865</v>
      </c>
      <c r="FC269">
        <v>20.2743</v>
      </c>
      <c r="FD269">
        <v>5.2192400000000001</v>
      </c>
      <c r="FE269">
        <v>12.0098</v>
      </c>
      <c r="FF269">
        <v>4.9865500000000003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1.86229</v>
      </c>
      <c r="FN269">
        <v>1.8643099999999999</v>
      </c>
      <c r="FO269">
        <v>1.8603499999999999</v>
      </c>
      <c r="FP269">
        <v>1.86111</v>
      </c>
      <c r="FQ269">
        <v>1.8602000000000001</v>
      </c>
      <c r="FR269">
        <v>1.86189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-8.69</v>
      </c>
      <c r="GH269">
        <v>0.25590000000000002</v>
      </c>
      <c r="GI269">
        <v>-4.6300871571038451</v>
      </c>
      <c r="GJ269">
        <v>-4.6782648166075668E-3</v>
      </c>
      <c r="GK269">
        <v>2.0645039605938809E-6</v>
      </c>
      <c r="GL269">
        <v>-4.2957140779123221E-10</v>
      </c>
      <c r="GM269">
        <v>-8.3289933805379121E-2</v>
      </c>
      <c r="GN269">
        <v>6.7050777095108757E-4</v>
      </c>
      <c r="GO269">
        <v>6.3862846072479287E-4</v>
      </c>
      <c r="GP269">
        <v>-1.0801389653900339E-5</v>
      </c>
      <c r="GQ269">
        <v>6</v>
      </c>
      <c r="GR269">
        <v>2074</v>
      </c>
      <c r="GS269">
        <v>4</v>
      </c>
      <c r="GT269">
        <v>34</v>
      </c>
      <c r="GU269">
        <v>84.2</v>
      </c>
      <c r="GV269">
        <v>84.5</v>
      </c>
      <c r="GW269">
        <v>4.2028800000000004</v>
      </c>
      <c r="GX269">
        <v>2.5</v>
      </c>
      <c r="GY269">
        <v>2.04834</v>
      </c>
      <c r="GZ269">
        <v>2.6208499999999999</v>
      </c>
      <c r="HA269">
        <v>2.1972700000000001</v>
      </c>
      <c r="HB269">
        <v>2.32178</v>
      </c>
      <c r="HC269">
        <v>38.697899999999997</v>
      </c>
      <c r="HD269">
        <v>14.0883</v>
      </c>
      <c r="HE269">
        <v>18</v>
      </c>
      <c r="HF269">
        <v>689.38400000000001</v>
      </c>
      <c r="HG269">
        <v>763.81</v>
      </c>
      <c r="HH269">
        <v>31</v>
      </c>
      <c r="HI269">
        <v>33.443199999999997</v>
      </c>
      <c r="HJ269">
        <v>30.0002</v>
      </c>
      <c r="HK269">
        <v>33.357100000000003</v>
      </c>
      <c r="HL269">
        <v>33.3658</v>
      </c>
      <c r="HM269">
        <v>84.032600000000002</v>
      </c>
      <c r="HN269">
        <v>10.281700000000001</v>
      </c>
      <c r="HO269">
        <v>100</v>
      </c>
      <c r="HP269">
        <v>31</v>
      </c>
      <c r="HQ269">
        <v>1695.96</v>
      </c>
      <c r="HR269">
        <v>33.8459</v>
      </c>
      <c r="HS269">
        <v>98.818600000000004</v>
      </c>
      <c r="HT269">
        <v>97.493200000000002</v>
      </c>
    </row>
    <row r="270" spans="1:228" x14ac:dyDescent="0.2">
      <c r="A270">
        <v>255</v>
      </c>
      <c r="B270">
        <v>1678130032.0999999</v>
      </c>
      <c r="C270">
        <v>1014.099999904633</v>
      </c>
      <c r="D270" t="s">
        <v>869</v>
      </c>
      <c r="E270" t="s">
        <v>870</v>
      </c>
      <c r="F270">
        <v>4</v>
      </c>
      <c r="G270">
        <v>1678130030.0999999</v>
      </c>
      <c r="H270">
        <f t="shared" si="102"/>
        <v>8.7372347681062893E-4</v>
      </c>
      <c r="I270">
        <f t="shared" si="103"/>
        <v>0.8737234768106289</v>
      </c>
      <c r="J270">
        <f t="shared" si="104"/>
        <v>9.0573899761565428</v>
      </c>
      <c r="K270">
        <f t="shared" si="105"/>
        <v>1668.32</v>
      </c>
      <c r="L270">
        <f t="shared" si="106"/>
        <v>1365.6118554915718</v>
      </c>
      <c r="M270">
        <f t="shared" si="107"/>
        <v>138.30382974758496</v>
      </c>
      <c r="N270">
        <f t="shared" si="108"/>
        <v>168.96092715996122</v>
      </c>
      <c r="O270">
        <f t="shared" si="109"/>
        <v>5.5401239337139543E-2</v>
      </c>
      <c r="P270">
        <f t="shared" si="110"/>
        <v>2.7700878576835359</v>
      </c>
      <c r="Q270">
        <f t="shared" si="111"/>
        <v>5.4792970629842036E-2</v>
      </c>
      <c r="R270">
        <f t="shared" si="112"/>
        <v>3.4299700583248646E-2</v>
      </c>
      <c r="S270">
        <f t="shared" si="113"/>
        <v>226.11048823540705</v>
      </c>
      <c r="T270">
        <f t="shared" si="114"/>
        <v>34.087637272757313</v>
      </c>
      <c r="U270">
        <f t="shared" si="115"/>
        <v>33.019799999999996</v>
      </c>
      <c r="V270">
        <f t="shared" si="116"/>
        <v>5.0577303036712653</v>
      </c>
      <c r="W270">
        <f t="shared" si="117"/>
        <v>69.7819286833207</v>
      </c>
      <c r="X270">
        <f t="shared" si="118"/>
        <v>3.511110395745749</v>
      </c>
      <c r="Y270">
        <f t="shared" si="119"/>
        <v>5.0315467944138037</v>
      </c>
      <c r="Z270">
        <f t="shared" si="120"/>
        <v>1.5466199079255163</v>
      </c>
      <c r="AA270">
        <f t="shared" si="121"/>
        <v>-38.531205327348736</v>
      </c>
      <c r="AB270">
        <f t="shared" si="122"/>
        <v>-13.792705908740976</v>
      </c>
      <c r="AC270">
        <f t="shared" si="123"/>
        <v>-1.140037430108414</v>
      </c>
      <c r="AD270">
        <f t="shared" si="124"/>
        <v>172.64653956920893</v>
      </c>
      <c r="AE270">
        <f t="shared" si="125"/>
        <v>19.733807865695372</v>
      </c>
      <c r="AF270">
        <f t="shared" si="126"/>
        <v>0.87663474157263632</v>
      </c>
      <c r="AG270">
        <f t="shared" si="127"/>
        <v>9.0573899761565428</v>
      </c>
      <c r="AH270">
        <v>1745.8134154966931</v>
      </c>
      <c r="AI270">
        <v>1730.7915757575749</v>
      </c>
      <c r="AJ270">
        <v>1.717535315645734</v>
      </c>
      <c r="AK270">
        <v>60.624577214499709</v>
      </c>
      <c r="AL270">
        <f t="shared" si="128"/>
        <v>0.8737234768106289</v>
      </c>
      <c r="AM270">
        <v>33.887842832077439</v>
      </c>
      <c r="AN270">
        <v>34.666630303030303</v>
      </c>
      <c r="AO270">
        <v>-4.7254991799544163E-5</v>
      </c>
      <c r="AP270">
        <v>101.7342113738122</v>
      </c>
      <c r="AQ270">
        <v>10</v>
      </c>
      <c r="AR270">
        <v>2</v>
      </c>
      <c r="AS270">
        <f t="shared" si="129"/>
        <v>1</v>
      </c>
      <c r="AT270">
        <f t="shared" si="130"/>
        <v>0</v>
      </c>
      <c r="AU270">
        <f t="shared" si="131"/>
        <v>47415.8382072932</v>
      </c>
      <c r="AV270">
        <f t="shared" si="132"/>
        <v>1199.97</v>
      </c>
      <c r="AW270">
        <f t="shared" si="133"/>
        <v>1025.8998135934751</v>
      </c>
      <c r="AX270">
        <f t="shared" si="134"/>
        <v>0.85493788477501531</v>
      </c>
      <c r="AY270">
        <f t="shared" si="135"/>
        <v>0.1884301176157796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1678130030.0999999</v>
      </c>
      <c r="BF270">
        <v>1668.32</v>
      </c>
      <c r="BG270">
        <v>1687.8842857142861</v>
      </c>
      <c r="BH270">
        <v>34.668700000000001</v>
      </c>
      <c r="BI270">
        <v>33.887614285714292</v>
      </c>
      <c r="BJ270">
        <v>1677.012857142857</v>
      </c>
      <c r="BK270">
        <v>34.412814285714283</v>
      </c>
      <c r="BL270">
        <v>650.05128571428565</v>
      </c>
      <c r="BM270">
        <v>101.17614285714291</v>
      </c>
      <c r="BN270">
        <v>9.9947557142857149E-2</v>
      </c>
      <c r="BO270">
        <v>32.927442857142857</v>
      </c>
      <c r="BP270">
        <v>33.019799999999996</v>
      </c>
      <c r="BQ270">
        <v>999.89999999999986</v>
      </c>
      <c r="BR270">
        <v>0</v>
      </c>
      <c r="BS270">
        <v>0</v>
      </c>
      <c r="BT270">
        <v>9011.517142857143</v>
      </c>
      <c r="BU270">
        <v>0</v>
      </c>
      <c r="BV270">
        <v>220.5375714285714</v>
      </c>
      <c r="BW270">
        <v>-19.566757142857139</v>
      </c>
      <c r="BX270">
        <v>1728.231428571429</v>
      </c>
      <c r="BY270">
        <v>1747.088571428571</v>
      </c>
      <c r="BZ270">
        <v>0.78106971428571437</v>
      </c>
      <c r="CA270">
        <v>1687.8842857142861</v>
      </c>
      <c r="CB270">
        <v>33.887614285714292</v>
      </c>
      <c r="CC270">
        <v>3.5076457142857138</v>
      </c>
      <c r="CD270">
        <v>3.42862</v>
      </c>
      <c r="CE270">
        <v>26.656785714285711</v>
      </c>
      <c r="CF270">
        <v>26.27035714285714</v>
      </c>
      <c r="CG270">
        <v>1199.97</v>
      </c>
      <c r="CH270">
        <v>0.49998914285714291</v>
      </c>
      <c r="CI270">
        <v>0.50001085714285709</v>
      </c>
      <c r="CJ270">
        <v>0</v>
      </c>
      <c r="CK270">
        <v>988.8374285714284</v>
      </c>
      <c r="CL270">
        <v>4.9990899999999998</v>
      </c>
      <c r="CM270">
        <v>10551.77142857143</v>
      </c>
      <c r="CN270">
        <v>9557.591428571428</v>
      </c>
      <c r="CO270">
        <v>42.75</v>
      </c>
      <c r="CP270">
        <v>44.436999999999998</v>
      </c>
      <c r="CQ270">
        <v>43.5</v>
      </c>
      <c r="CR270">
        <v>43.651571428571437</v>
      </c>
      <c r="CS270">
        <v>44.061999999999998</v>
      </c>
      <c r="CT270">
        <v>597.47</v>
      </c>
      <c r="CU270">
        <v>597.5</v>
      </c>
      <c r="CV270">
        <v>0</v>
      </c>
      <c r="CW270">
        <v>1678130074</v>
      </c>
      <c r="CX270">
        <v>0</v>
      </c>
      <c r="CY270">
        <v>1678124978.5</v>
      </c>
      <c r="CZ270" t="s">
        <v>356</v>
      </c>
      <c r="DA270">
        <v>1678124978.5</v>
      </c>
      <c r="DB270">
        <v>1678124958</v>
      </c>
      <c r="DC270">
        <v>13</v>
      </c>
      <c r="DD270">
        <v>-0.20300000000000001</v>
      </c>
      <c r="DE270">
        <v>-1.0999999999999999E-2</v>
      </c>
      <c r="DF270">
        <v>-7.2679999999999998</v>
      </c>
      <c r="DG270">
        <v>0.23699999999999999</v>
      </c>
      <c r="DH270">
        <v>791</v>
      </c>
      <c r="DI270">
        <v>32</v>
      </c>
      <c r="DJ270">
        <v>0.03</v>
      </c>
      <c r="DK270">
        <v>7.0000000000000007E-2</v>
      </c>
      <c r="DL270">
        <v>-19.548882500000001</v>
      </c>
      <c r="DM270">
        <v>-0.19919662288926379</v>
      </c>
      <c r="DN270">
        <v>4.7183667129103123E-2</v>
      </c>
      <c r="DO270">
        <v>0</v>
      </c>
      <c r="DP270">
        <v>0.78966720000000001</v>
      </c>
      <c r="DQ270">
        <v>1.3618176360223151E-2</v>
      </c>
      <c r="DR270">
        <v>1.4701674807993821E-2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3.29637</v>
      </c>
      <c r="EB270">
        <v>2.6253000000000002</v>
      </c>
      <c r="EC270">
        <v>0.25625799999999999</v>
      </c>
      <c r="ED270">
        <v>0.25562499999999999</v>
      </c>
      <c r="EE270">
        <v>0.14089599999999999</v>
      </c>
      <c r="EF270">
        <v>0.13752900000000001</v>
      </c>
      <c r="EG270">
        <v>22400</v>
      </c>
      <c r="EH270">
        <v>22736.2</v>
      </c>
      <c r="EI270">
        <v>28035.8</v>
      </c>
      <c r="EJ270">
        <v>29414.7</v>
      </c>
      <c r="EK270">
        <v>33168.400000000001</v>
      </c>
      <c r="EL270">
        <v>35227.199999999997</v>
      </c>
      <c r="EM270">
        <v>39592.300000000003</v>
      </c>
      <c r="EN270">
        <v>42040.9</v>
      </c>
      <c r="EO270">
        <v>2.2019199999999999</v>
      </c>
      <c r="EP270">
        <v>2.19753</v>
      </c>
      <c r="EQ270">
        <v>0.122096</v>
      </c>
      <c r="ER270">
        <v>0</v>
      </c>
      <c r="ES270">
        <v>31.042300000000001</v>
      </c>
      <c r="ET270">
        <v>999.9</v>
      </c>
      <c r="EU270">
        <v>73.2</v>
      </c>
      <c r="EV270">
        <v>33.4</v>
      </c>
      <c r="EW270">
        <v>37.3857</v>
      </c>
      <c r="EX270">
        <v>56.621000000000002</v>
      </c>
      <c r="EY270">
        <v>-4.2067300000000003</v>
      </c>
      <c r="EZ270">
        <v>2</v>
      </c>
      <c r="FA270">
        <v>0.479078</v>
      </c>
      <c r="FB270">
        <v>0.21753500000000001</v>
      </c>
      <c r="FC270">
        <v>20.2743</v>
      </c>
      <c r="FD270">
        <v>5.2190899999999996</v>
      </c>
      <c r="FE270">
        <v>12.0097</v>
      </c>
      <c r="FF270">
        <v>4.9869500000000002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1.86232</v>
      </c>
      <c r="FN270">
        <v>1.86432</v>
      </c>
      <c r="FO270">
        <v>1.8603499999999999</v>
      </c>
      <c r="FP270">
        <v>1.86111</v>
      </c>
      <c r="FQ270">
        <v>1.8602000000000001</v>
      </c>
      <c r="FR270">
        <v>1.86192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-8.6999999999999993</v>
      </c>
      <c r="GH270">
        <v>0.25590000000000002</v>
      </c>
      <c r="GI270">
        <v>-4.6300871571038451</v>
      </c>
      <c r="GJ270">
        <v>-4.6782648166075668E-3</v>
      </c>
      <c r="GK270">
        <v>2.0645039605938809E-6</v>
      </c>
      <c r="GL270">
        <v>-4.2957140779123221E-10</v>
      </c>
      <c r="GM270">
        <v>-8.3289933805379121E-2</v>
      </c>
      <c r="GN270">
        <v>6.7050777095108757E-4</v>
      </c>
      <c r="GO270">
        <v>6.3862846072479287E-4</v>
      </c>
      <c r="GP270">
        <v>-1.0801389653900339E-5</v>
      </c>
      <c r="GQ270">
        <v>6</v>
      </c>
      <c r="GR270">
        <v>2074</v>
      </c>
      <c r="GS270">
        <v>4</v>
      </c>
      <c r="GT270">
        <v>34</v>
      </c>
      <c r="GU270">
        <v>84.2</v>
      </c>
      <c r="GV270">
        <v>84.6</v>
      </c>
      <c r="GW270">
        <v>4.21509</v>
      </c>
      <c r="GX270">
        <v>2.4890099999999999</v>
      </c>
      <c r="GY270">
        <v>2.04834</v>
      </c>
      <c r="GZ270">
        <v>2.6208499999999999</v>
      </c>
      <c r="HA270">
        <v>2.1972700000000001</v>
      </c>
      <c r="HB270">
        <v>2.34497</v>
      </c>
      <c r="HC270">
        <v>38.697899999999997</v>
      </c>
      <c r="HD270">
        <v>14.079499999999999</v>
      </c>
      <c r="HE270">
        <v>18</v>
      </c>
      <c r="HF270">
        <v>689.21500000000003</v>
      </c>
      <c r="HG270">
        <v>763.99199999999996</v>
      </c>
      <c r="HH270">
        <v>31</v>
      </c>
      <c r="HI270">
        <v>33.445900000000002</v>
      </c>
      <c r="HJ270">
        <v>30.000299999999999</v>
      </c>
      <c r="HK270">
        <v>33.358600000000003</v>
      </c>
      <c r="HL270">
        <v>33.368499999999997</v>
      </c>
      <c r="HM270">
        <v>84.289599999999993</v>
      </c>
      <c r="HN270">
        <v>10.281700000000001</v>
      </c>
      <c r="HO270">
        <v>100</v>
      </c>
      <c r="HP270">
        <v>31</v>
      </c>
      <c r="HQ270">
        <v>1702.64</v>
      </c>
      <c r="HR270">
        <v>33.8459</v>
      </c>
      <c r="HS270">
        <v>98.817499999999995</v>
      </c>
      <c r="HT270">
        <v>97.492000000000004</v>
      </c>
    </row>
    <row r="271" spans="1:228" x14ac:dyDescent="0.2">
      <c r="A271">
        <v>256</v>
      </c>
      <c r="B271">
        <v>1678130036.0999999</v>
      </c>
      <c r="C271">
        <v>1018.099999904633</v>
      </c>
      <c r="D271" t="s">
        <v>871</v>
      </c>
      <c r="E271" t="s">
        <v>872</v>
      </c>
      <c r="F271">
        <v>4</v>
      </c>
      <c r="G271">
        <v>1678130033.7874999</v>
      </c>
      <c r="H271">
        <f t="shared" si="102"/>
        <v>8.6134353131443568E-4</v>
      </c>
      <c r="I271">
        <f t="shared" si="103"/>
        <v>0.86134353131443564</v>
      </c>
      <c r="J271">
        <f t="shared" si="104"/>
        <v>8.8176824255993189</v>
      </c>
      <c r="K271">
        <f t="shared" si="105"/>
        <v>1674.47875</v>
      </c>
      <c r="L271">
        <f t="shared" si="106"/>
        <v>1374.7126679886078</v>
      </c>
      <c r="M271">
        <f t="shared" si="107"/>
        <v>139.22459939308513</v>
      </c>
      <c r="N271">
        <f t="shared" si="108"/>
        <v>169.58353450112813</v>
      </c>
      <c r="O271">
        <f t="shared" si="109"/>
        <v>5.4580347765660613E-2</v>
      </c>
      <c r="P271">
        <f t="shared" si="110"/>
        <v>2.7680980767893928</v>
      </c>
      <c r="Q271">
        <f t="shared" si="111"/>
        <v>5.3989448077788146E-2</v>
      </c>
      <c r="R271">
        <f t="shared" si="112"/>
        <v>3.3795961869449581E-2</v>
      </c>
      <c r="S271">
        <f t="shared" si="113"/>
        <v>226.12191260942524</v>
      </c>
      <c r="T271">
        <f t="shared" si="114"/>
        <v>34.090478144805616</v>
      </c>
      <c r="U271">
        <f t="shared" si="115"/>
        <v>33.019937499999997</v>
      </c>
      <c r="V271">
        <f t="shared" si="116"/>
        <v>5.0577693735165621</v>
      </c>
      <c r="W271">
        <f t="shared" si="117"/>
        <v>69.772764444771738</v>
      </c>
      <c r="X271">
        <f t="shared" si="118"/>
        <v>3.510376872817031</v>
      </c>
      <c r="Y271">
        <f t="shared" si="119"/>
        <v>5.0311563555657184</v>
      </c>
      <c r="Z271">
        <f t="shared" si="120"/>
        <v>1.547392500699531</v>
      </c>
      <c r="AA271">
        <f t="shared" si="121"/>
        <v>-37.985249730966615</v>
      </c>
      <c r="AB271">
        <f t="shared" si="122"/>
        <v>-14.009313917551832</v>
      </c>
      <c r="AC271">
        <f t="shared" si="123"/>
        <v>-1.1587664846248655</v>
      </c>
      <c r="AD271">
        <f t="shared" si="124"/>
        <v>172.96858247628194</v>
      </c>
      <c r="AE271">
        <f t="shared" si="125"/>
        <v>19.731003703769055</v>
      </c>
      <c r="AF271">
        <f t="shared" si="126"/>
        <v>0.86623521889638289</v>
      </c>
      <c r="AG271">
        <f t="shared" si="127"/>
        <v>8.8176824255993189</v>
      </c>
      <c r="AH271">
        <v>1752.700958025441</v>
      </c>
      <c r="AI271">
        <v>1737.772727272727</v>
      </c>
      <c r="AJ271">
        <v>1.7536625123117791</v>
      </c>
      <c r="AK271">
        <v>60.624577214499709</v>
      </c>
      <c r="AL271">
        <f t="shared" si="128"/>
        <v>0.86134353131443564</v>
      </c>
      <c r="AM271">
        <v>33.889957931551947</v>
      </c>
      <c r="AN271">
        <v>34.658209090909089</v>
      </c>
      <c r="AO271">
        <v>-1.136700636654957E-4</v>
      </c>
      <c r="AP271">
        <v>101.7342113738122</v>
      </c>
      <c r="AQ271">
        <v>10</v>
      </c>
      <c r="AR271">
        <v>2</v>
      </c>
      <c r="AS271">
        <f t="shared" si="129"/>
        <v>1</v>
      </c>
      <c r="AT271">
        <f t="shared" si="130"/>
        <v>0</v>
      </c>
      <c r="AU271">
        <f t="shared" si="131"/>
        <v>47361.274106504148</v>
      </c>
      <c r="AV271">
        <f t="shared" si="132"/>
        <v>1200.0374999999999</v>
      </c>
      <c r="AW271">
        <f t="shared" si="133"/>
        <v>1025.9568510929662</v>
      </c>
      <c r="AX271">
        <f t="shared" si="134"/>
        <v>0.85493732578604109</v>
      </c>
      <c r="AY271">
        <f t="shared" si="135"/>
        <v>0.18842903876705958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1678130033.7874999</v>
      </c>
      <c r="BF271">
        <v>1674.47875</v>
      </c>
      <c r="BG271">
        <v>1694.03125</v>
      </c>
      <c r="BH271">
        <v>34.661687499999999</v>
      </c>
      <c r="BI271">
        <v>33.889787499999997</v>
      </c>
      <c r="BJ271">
        <v>1683.1837499999999</v>
      </c>
      <c r="BK271">
        <v>34.405850000000001</v>
      </c>
      <c r="BL271">
        <v>649.98837500000002</v>
      </c>
      <c r="BM271">
        <v>101.175375</v>
      </c>
      <c r="BN271">
        <v>0.10004250000000001</v>
      </c>
      <c r="BO271">
        <v>32.9260625</v>
      </c>
      <c r="BP271">
        <v>33.019937499999997</v>
      </c>
      <c r="BQ271">
        <v>999.9</v>
      </c>
      <c r="BR271">
        <v>0</v>
      </c>
      <c r="BS271">
        <v>0</v>
      </c>
      <c r="BT271">
        <v>9001.0137500000001</v>
      </c>
      <c r="BU271">
        <v>0</v>
      </c>
      <c r="BV271">
        <v>224.13124999999999</v>
      </c>
      <c r="BW271">
        <v>-19.5529625</v>
      </c>
      <c r="BX271">
        <v>1734.6025</v>
      </c>
      <c r="BY271">
        <v>1753.4575</v>
      </c>
      <c r="BZ271">
        <v>0.77187449999999991</v>
      </c>
      <c r="CA271">
        <v>1694.03125</v>
      </c>
      <c r="CB271">
        <v>33.889787499999997</v>
      </c>
      <c r="CC271">
        <v>3.5069112499999999</v>
      </c>
      <c r="CD271">
        <v>3.4288162500000001</v>
      </c>
      <c r="CE271">
        <v>26.653237499999999</v>
      </c>
      <c r="CF271">
        <v>26.271325000000001</v>
      </c>
      <c r="CG271">
        <v>1200.0374999999999</v>
      </c>
      <c r="CH271">
        <v>0.50000737500000003</v>
      </c>
      <c r="CI271">
        <v>0.49999262500000002</v>
      </c>
      <c r="CJ271">
        <v>0</v>
      </c>
      <c r="CK271">
        <v>988.67487500000004</v>
      </c>
      <c r="CL271">
        <v>4.9990899999999998</v>
      </c>
      <c r="CM271">
        <v>10552.4</v>
      </c>
      <c r="CN271">
        <v>9558.182499999999</v>
      </c>
      <c r="CO271">
        <v>42.75</v>
      </c>
      <c r="CP271">
        <v>44.436999999999998</v>
      </c>
      <c r="CQ271">
        <v>43.5</v>
      </c>
      <c r="CR271">
        <v>43.648249999999997</v>
      </c>
      <c r="CS271">
        <v>44.061999999999998</v>
      </c>
      <c r="CT271">
        <v>597.52625</v>
      </c>
      <c r="CU271">
        <v>597.51125000000002</v>
      </c>
      <c r="CV271">
        <v>0</v>
      </c>
      <c r="CW271">
        <v>1678130078.2</v>
      </c>
      <c r="CX271">
        <v>0</v>
      </c>
      <c r="CY271">
        <v>1678124978.5</v>
      </c>
      <c r="CZ271" t="s">
        <v>356</v>
      </c>
      <c r="DA271">
        <v>1678124978.5</v>
      </c>
      <c r="DB271">
        <v>1678124958</v>
      </c>
      <c r="DC271">
        <v>13</v>
      </c>
      <c r="DD271">
        <v>-0.20300000000000001</v>
      </c>
      <c r="DE271">
        <v>-1.0999999999999999E-2</v>
      </c>
      <c r="DF271">
        <v>-7.2679999999999998</v>
      </c>
      <c r="DG271">
        <v>0.23699999999999999</v>
      </c>
      <c r="DH271">
        <v>791</v>
      </c>
      <c r="DI271">
        <v>32</v>
      </c>
      <c r="DJ271">
        <v>0.03</v>
      </c>
      <c r="DK271">
        <v>7.0000000000000007E-2</v>
      </c>
      <c r="DL271">
        <v>-19.5629825</v>
      </c>
      <c r="DM271">
        <v>2.0648780487787861E-2</v>
      </c>
      <c r="DN271">
        <v>4.2766452316623092E-2</v>
      </c>
      <c r="DO271">
        <v>1</v>
      </c>
      <c r="DP271">
        <v>0.79046419999999995</v>
      </c>
      <c r="DQ271">
        <v>-0.12900229643527361</v>
      </c>
      <c r="DR271">
        <v>1.276312600658632E-2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3.2964500000000001</v>
      </c>
      <c r="EB271">
        <v>2.6253700000000002</v>
      </c>
      <c r="EC271">
        <v>0.25686199999999998</v>
      </c>
      <c r="ED271">
        <v>0.25621699999999997</v>
      </c>
      <c r="EE271">
        <v>0.140877</v>
      </c>
      <c r="EF271">
        <v>0.13753599999999999</v>
      </c>
      <c r="EG271">
        <v>22382.1</v>
      </c>
      <c r="EH271">
        <v>22717.8</v>
      </c>
      <c r="EI271">
        <v>28036.2</v>
      </c>
      <c r="EJ271">
        <v>29414.5</v>
      </c>
      <c r="EK271">
        <v>33169.4</v>
      </c>
      <c r="EL271">
        <v>35226.6</v>
      </c>
      <c r="EM271">
        <v>39592.6</v>
      </c>
      <c r="EN271">
        <v>42040.4</v>
      </c>
      <c r="EO271">
        <v>2.202</v>
      </c>
      <c r="EP271">
        <v>2.1974999999999998</v>
      </c>
      <c r="EQ271">
        <v>0.121035</v>
      </c>
      <c r="ER271">
        <v>0</v>
      </c>
      <c r="ES271">
        <v>31.046600000000002</v>
      </c>
      <c r="ET271">
        <v>999.9</v>
      </c>
      <c r="EU271">
        <v>73.2</v>
      </c>
      <c r="EV271">
        <v>33.4</v>
      </c>
      <c r="EW271">
        <v>37.381900000000002</v>
      </c>
      <c r="EX271">
        <v>56.500999999999998</v>
      </c>
      <c r="EY271">
        <v>-4.18269</v>
      </c>
      <c r="EZ271">
        <v>2</v>
      </c>
      <c r="FA271">
        <v>0.47930600000000001</v>
      </c>
      <c r="FB271">
        <v>0.21732299999999999</v>
      </c>
      <c r="FC271">
        <v>20.2745</v>
      </c>
      <c r="FD271">
        <v>5.2187900000000003</v>
      </c>
      <c r="FE271">
        <v>12.0099</v>
      </c>
      <c r="FF271">
        <v>4.9866000000000001</v>
      </c>
      <c r="FG271">
        <v>3.2844500000000001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1.86229</v>
      </c>
      <c r="FN271">
        <v>1.8643099999999999</v>
      </c>
      <c r="FO271">
        <v>1.8603499999999999</v>
      </c>
      <c r="FP271">
        <v>1.86111</v>
      </c>
      <c r="FQ271">
        <v>1.8602000000000001</v>
      </c>
      <c r="FR271">
        <v>1.8619300000000001</v>
      </c>
      <c r="FS271">
        <v>1.85853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-8.7100000000000009</v>
      </c>
      <c r="GH271">
        <v>0.25580000000000003</v>
      </c>
      <c r="GI271">
        <v>-4.6300871571038451</v>
      </c>
      <c r="GJ271">
        <v>-4.6782648166075668E-3</v>
      </c>
      <c r="GK271">
        <v>2.0645039605938809E-6</v>
      </c>
      <c r="GL271">
        <v>-4.2957140779123221E-10</v>
      </c>
      <c r="GM271">
        <v>-8.3289933805379121E-2</v>
      </c>
      <c r="GN271">
        <v>6.7050777095108757E-4</v>
      </c>
      <c r="GO271">
        <v>6.3862846072479287E-4</v>
      </c>
      <c r="GP271">
        <v>-1.0801389653900339E-5</v>
      </c>
      <c r="GQ271">
        <v>6</v>
      </c>
      <c r="GR271">
        <v>2074</v>
      </c>
      <c r="GS271">
        <v>4</v>
      </c>
      <c r="GT271">
        <v>34</v>
      </c>
      <c r="GU271">
        <v>84.3</v>
      </c>
      <c r="GV271">
        <v>84.6</v>
      </c>
      <c r="GW271">
        <v>4.2285199999999996</v>
      </c>
      <c r="GX271">
        <v>2.4865699999999999</v>
      </c>
      <c r="GY271">
        <v>2.04834</v>
      </c>
      <c r="GZ271">
        <v>2.6208499999999999</v>
      </c>
      <c r="HA271">
        <v>2.1972700000000001</v>
      </c>
      <c r="HB271">
        <v>2.34253</v>
      </c>
      <c r="HC271">
        <v>38.697899999999997</v>
      </c>
      <c r="HD271">
        <v>14.1058</v>
      </c>
      <c r="HE271">
        <v>18</v>
      </c>
      <c r="HF271">
        <v>689.30499999999995</v>
      </c>
      <c r="HG271">
        <v>763.99800000000005</v>
      </c>
      <c r="HH271">
        <v>31</v>
      </c>
      <c r="HI271">
        <v>33.448500000000003</v>
      </c>
      <c r="HJ271">
        <v>30.000399999999999</v>
      </c>
      <c r="HK271">
        <v>33.3611</v>
      </c>
      <c r="HL271">
        <v>33.371000000000002</v>
      </c>
      <c r="HM271">
        <v>84.540999999999997</v>
      </c>
      <c r="HN271">
        <v>10.281700000000001</v>
      </c>
      <c r="HO271">
        <v>100</v>
      </c>
      <c r="HP271">
        <v>31</v>
      </c>
      <c r="HQ271">
        <v>1709.32</v>
      </c>
      <c r="HR271">
        <v>33.8459</v>
      </c>
      <c r="HS271">
        <v>98.8185</v>
      </c>
      <c r="HT271">
        <v>97.491100000000003</v>
      </c>
    </row>
    <row r="272" spans="1:228" x14ac:dyDescent="0.2">
      <c r="A272">
        <v>257</v>
      </c>
      <c r="B272">
        <v>1678130040.0999999</v>
      </c>
      <c r="C272">
        <v>1022.099999904633</v>
      </c>
      <c r="D272" t="s">
        <v>873</v>
      </c>
      <c r="E272" t="s">
        <v>874</v>
      </c>
      <c r="F272">
        <v>4</v>
      </c>
      <c r="G272">
        <v>1678130038.0999999</v>
      </c>
      <c r="H272">
        <f t="shared" ref="H272:H335" si="136">(I272)/1000</f>
        <v>8.5497700253174904E-4</v>
      </c>
      <c r="I272">
        <f t="shared" ref="I272:I314" si="137">IF(BD272, AL272, AF272)</f>
        <v>0.85497700253174902</v>
      </c>
      <c r="J272">
        <f t="shared" ref="J272:J314" si="138">IF(BD272, AG272, AE272)</f>
        <v>8.8855859525075651</v>
      </c>
      <c r="K272">
        <f t="shared" ref="K272:K335" si="139">BF272 - IF(AS272&gt;1, J272*AZ272*100/(AU272*BT272), 0)</f>
        <v>1681.684285714286</v>
      </c>
      <c r="L272">
        <f t="shared" ref="L272:L335" si="140">((R272-H272/2)*K272-J272)/(R272+H272/2)</f>
        <v>1379.1665266793625</v>
      </c>
      <c r="M272">
        <f t="shared" ref="M272:M335" si="141">L272*(BM272+BN272)/1000</f>
        <v>139.67637468307197</v>
      </c>
      <c r="N272">
        <f t="shared" ref="N272:N314" si="142">(BF272 - IF(AS272&gt;1, J272*AZ272*100/(AU272*BT272), 0))*(BM272+BN272)/1000</f>
        <v>170.31414252462639</v>
      </c>
      <c r="O272">
        <f t="shared" ref="O272:O335" si="143">2/((1/Q272-1/P272)+SIGN(Q272)*SQRT((1/Q272-1/P272)*(1/Q272-1/P272) + 4*BA272/((BA272+1)*(BA272+1))*(2*1/Q272*1/P272-1/P272*1/P272)))</f>
        <v>5.4420043579566459E-2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2.7662171782730964</v>
      </c>
      <c r="Q272">
        <f t="shared" ref="Q272:Q314" si="145">H272*(1000-(1000*0.61365*EXP(17.502*U272/(240.97+U272))/(BM272+BN272)+BH272)/2)/(1000*0.61365*EXP(17.502*U272/(240.97+U272))/(BM272+BN272)-BH272)</f>
        <v>5.38321948391806E-2</v>
      </c>
      <c r="R272">
        <f t="shared" ref="R272:R314" si="146">1/((BA272+1)/(O272/1.6)+1/(P272/1.37)) + BA272/((BA272+1)/(O272/1.6) + BA272/(P272/1.37))</f>
        <v>3.3697408414688532E-2</v>
      </c>
      <c r="S272">
        <f t="shared" ref="S272:S314" si="147">(AV272*AY272)</f>
        <v>226.11212452134154</v>
      </c>
      <c r="T272">
        <f t="shared" ref="T272:T335" si="148">(BO272+(S272+2*0.95*0.0000000567*(((BO272+$B$6)+273)^4-(BO272+273)^4)-44100*H272)/(1.84*29.3*P272+8*0.95*0.0000000567*(BO272+273)^3))</f>
        <v>34.09025594657566</v>
      </c>
      <c r="U272">
        <f t="shared" ref="U272:U335" si="149">($C$6*BP272+$D$6*BQ272+$E$6*T272)</f>
        <v>32.993571428571428</v>
      </c>
      <c r="V272">
        <f t="shared" ref="V272:V335" si="150">0.61365*EXP(17.502*U272/(240.97+U272))</f>
        <v>5.050282404569046</v>
      </c>
      <c r="W272">
        <f t="shared" ref="W272:W335" si="151">(X272/Y272*100)</f>
        <v>69.770993982127692</v>
      </c>
      <c r="X272">
        <f t="shared" ref="X272:X314" si="152">BH272*(BM272+BN272)/1000</f>
        <v>3.5097680440982488</v>
      </c>
      <c r="Y272">
        <f t="shared" ref="Y272:Y314" si="153">0.61365*EXP(17.502*BO272/(240.97+BO272))</f>
        <v>5.0304114127961244</v>
      </c>
      <c r="Z272">
        <f t="shared" ref="Z272:Z314" si="154">(V272-BH272*(BM272+BN272)/1000)</f>
        <v>1.5405143604707972</v>
      </c>
      <c r="AA272">
        <f t="shared" ref="AA272:AA314" si="155">(-H272*44100)</f>
        <v>-37.70448581165013</v>
      </c>
      <c r="AB272">
        <f t="shared" ref="AB272:AB314" si="156">2*29.3*P272*0.92*(BO272-U272)</f>
        <v>-10.460565650413129</v>
      </c>
      <c r="AC272">
        <f t="shared" ref="AC272:AC314" si="157">2*0.95*0.0000000567*(((BO272+$B$6)+273)^4-(U272+273)^4)</f>
        <v>-0.86570051964220263</v>
      </c>
      <c r="AD272">
        <f t="shared" ref="AD272:AD335" si="158">S272+AC272+AA272+AB272</f>
        <v>177.08137253963611</v>
      </c>
      <c r="AE272">
        <f t="shared" ref="AE272:AE314" si="159">BL272*AS272*(BG272-BF272*(1000-AS272*BI272)/(1000-AS272*BH272))/(100*AZ272)</f>
        <v>19.643182241616142</v>
      </c>
      <c r="AF272">
        <f t="shared" ref="AF272:AF314" si="160">1000*BL272*AS272*(BH272-BI272)/(100*AZ272*(1000-AS272*BH272))</f>
        <v>0.85987178380079166</v>
      </c>
      <c r="AG272">
        <f t="shared" ref="AG272:AG335" si="161">(AH272 - AI272 - BM272*1000/(8.314*(BO272+273.15)) * AK272/BL272 * AJ272) * BL272/(100*AZ272) * (1000 - BI272)/1000</f>
        <v>8.8855859525075651</v>
      </c>
      <c r="AH272">
        <v>1759.5730534208849</v>
      </c>
      <c r="AI272">
        <v>1744.66806060606</v>
      </c>
      <c r="AJ272">
        <v>1.730209011642696</v>
      </c>
      <c r="AK272">
        <v>60.624577214499709</v>
      </c>
      <c r="AL272">
        <f t="shared" ref="AL272:AL335" si="162">(AN272 - AM272 + BM272*1000/(8.314*(BO272+273.15)) * AP272/BL272 * AO272) * BL272/(100*AZ272) * 1000/(1000 - AN272)</f>
        <v>0.85497700253174902</v>
      </c>
      <c r="AM272">
        <v>33.889167164600238</v>
      </c>
      <c r="AN272">
        <v>34.651466666666671</v>
      </c>
      <c r="AO272">
        <v>-7.8149377794406734E-5</v>
      </c>
      <c r="AP272">
        <v>101.7342113738122</v>
      </c>
      <c r="AQ272">
        <v>10</v>
      </c>
      <c r="AR272">
        <v>2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47309.928313465403</v>
      </c>
      <c r="AV272">
        <f t="shared" ref="AV272:AV314" si="166">$B$10*BU272+$C$10*BV272+$F$10*CG272*(1-CJ272)</f>
        <v>1199.977142857143</v>
      </c>
      <c r="AW272">
        <f t="shared" ref="AW272:AW335" si="167">AV272*AX272</f>
        <v>1025.9060707364465</v>
      </c>
      <c r="AX272">
        <f t="shared" ref="AX272:AX314" si="168">($B$10*$D$8+$C$10*$D$8+$F$10*((CT272+CL272)/MAX(CT272+CL272+CU272, 0.1)*$I$8+CU272/MAX(CT272+CL272+CU272, 0.1)*$J$8))/($B$10+$C$10+$F$10)</f>
        <v>0.85493801014723192</v>
      </c>
      <c r="AY272">
        <f t="shared" ref="AY272:AY314" si="169">($B$10*$K$8+$C$10*$K$8+$F$10*((CT272+CL272)/MAX(CT272+CL272+CU272, 0.1)*$P$8+CU272/MAX(CT272+CL272+CU272, 0.1)*$Q$8))/($B$10+$C$10+$F$10)</f>
        <v>0.18843035958415763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1678130038.0999999</v>
      </c>
      <c r="BF272">
        <v>1681.684285714286</v>
      </c>
      <c r="BG272">
        <v>1701.15</v>
      </c>
      <c r="BH272">
        <v>34.655500000000004</v>
      </c>
      <c r="BI272">
        <v>33.889328571428571</v>
      </c>
      <c r="BJ272">
        <v>1690.398571428572</v>
      </c>
      <c r="BK272">
        <v>34.399685714285717</v>
      </c>
      <c r="BL272">
        <v>650.04185714285722</v>
      </c>
      <c r="BM272">
        <v>101.1758571428571</v>
      </c>
      <c r="BN272">
        <v>0.1000743571428571</v>
      </c>
      <c r="BO272">
        <v>32.923428571428573</v>
      </c>
      <c r="BP272">
        <v>32.993571428571428</v>
      </c>
      <c r="BQ272">
        <v>999.89999999999986</v>
      </c>
      <c r="BR272">
        <v>0</v>
      </c>
      <c r="BS272">
        <v>0</v>
      </c>
      <c r="BT272">
        <v>8990.9842857142849</v>
      </c>
      <c r="BU272">
        <v>0</v>
      </c>
      <c r="BV272">
        <v>240.45028571428571</v>
      </c>
      <c r="BW272">
        <v>-19.464642857142859</v>
      </c>
      <c r="BX272">
        <v>1742.055714285714</v>
      </c>
      <c r="BY272">
        <v>1760.8228571428569</v>
      </c>
      <c r="BZ272">
        <v>0.76617185714285718</v>
      </c>
      <c r="CA272">
        <v>1701.15</v>
      </c>
      <c r="CB272">
        <v>33.889328571428571</v>
      </c>
      <c r="CC272">
        <v>3.5063014285714278</v>
      </c>
      <c r="CD272">
        <v>3.4287842857142858</v>
      </c>
      <c r="CE272">
        <v>26.650314285714291</v>
      </c>
      <c r="CF272">
        <v>26.271171428571432</v>
      </c>
      <c r="CG272">
        <v>1199.977142857143</v>
      </c>
      <c r="CH272">
        <v>0.49998500000000012</v>
      </c>
      <c r="CI272">
        <v>0.50001499999999999</v>
      </c>
      <c r="CJ272">
        <v>0</v>
      </c>
      <c r="CK272">
        <v>988.83871428571422</v>
      </c>
      <c r="CL272">
        <v>4.9990899999999998</v>
      </c>
      <c r="CM272">
        <v>10552.3</v>
      </c>
      <c r="CN272">
        <v>9557.61</v>
      </c>
      <c r="CO272">
        <v>42.75</v>
      </c>
      <c r="CP272">
        <v>44.436999999999998</v>
      </c>
      <c r="CQ272">
        <v>43.5</v>
      </c>
      <c r="CR272">
        <v>43.669285714285706</v>
      </c>
      <c r="CS272">
        <v>44.061999999999998</v>
      </c>
      <c r="CT272">
        <v>597.46857142857141</v>
      </c>
      <c r="CU272">
        <v>597.50857142857149</v>
      </c>
      <c r="CV272">
        <v>0</v>
      </c>
      <c r="CW272">
        <v>1678130082.4000001</v>
      </c>
      <c r="CX272">
        <v>0</v>
      </c>
      <c r="CY272">
        <v>1678124978.5</v>
      </c>
      <c r="CZ272" t="s">
        <v>356</v>
      </c>
      <c r="DA272">
        <v>1678124978.5</v>
      </c>
      <c r="DB272">
        <v>1678124958</v>
      </c>
      <c r="DC272">
        <v>13</v>
      </c>
      <c r="DD272">
        <v>-0.20300000000000001</v>
      </c>
      <c r="DE272">
        <v>-1.0999999999999999E-2</v>
      </c>
      <c r="DF272">
        <v>-7.2679999999999998</v>
      </c>
      <c r="DG272">
        <v>0.23699999999999999</v>
      </c>
      <c r="DH272">
        <v>791</v>
      </c>
      <c r="DI272">
        <v>32</v>
      </c>
      <c r="DJ272">
        <v>0.03</v>
      </c>
      <c r="DK272">
        <v>7.0000000000000007E-2</v>
      </c>
      <c r="DL272">
        <v>-19.544440000000002</v>
      </c>
      <c r="DM272">
        <v>0.1517088180113034</v>
      </c>
      <c r="DN272">
        <v>5.3885688266922901E-2</v>
      </c>
      <c r="DO272">
        <v>0</v>
      </c>
      <c r="DP272">
        <v>0.78237887500000003</v>
      </c>
      <c r="DQ272">
        <v>-0.12458808630394221</v>
      </c>
      <c r="DR272">
        <v>1.210627797918812E-2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363</v>
      </c>
      <c r="EA272">
        <v>3.2964799999999999</v>
      </c>
      <c r="EB272">
        <v>2.6250900000000001</v>
      </c>
      <c r="EC272">
        <v>0.25745299999999999</v>
      </c>
      <c r="ED272">
        <v>0.25678800000000002</v>
      </c>
      <c r="EE272">
        <v>0.14085300000000001</v>
      </c>
      <c r="EF272">
        <v>0.13753299999999999</v>
      </c>
      <c r="EG272">
        <v>22364.5</v>
      </c>
      <c r="EH272">
        <v>22700.2</v>
      </c>
      <c r="EI272">
        <v>28036.6</v>
      </c>
      <c r="EJ272">
        <v>29414.400000000001</v>
      </c>
      <c r="EK272">
        <v>33170.9</v>
      </c>
      <c r="EL272">
        <v>35226.800000000003</v>
      </c>
      <c r="EM272">
        <v>39593.199999999997</v>
      </c>
      <c r="EN272">
        <v>42040.5</v>
      </c>
      <c r="EO272">
        <v>2.20208</v>
      </c>
      <c r="EP272">
        <v>2.1974300000000002</v>
      </c>
      <c r="EQ272">
        <v>0.119489</v>
      </c>
      <c r="ER272">
        <v>0</v>
      </c>
      <c r="ES272">
        <v>31.049399999999999</v>
      </c>
      <c r="ET272">
        <v>999.9</v>
      </c>
      <c r="EU272">
        <v>73.2</v>
      </c>
      <c r="EV272">
        <v>33.4</v>
      </c>
      <c r="EW272">
        <v>37.384099999999997</v>
      </c>
      <c r="EX272">
        <v>56.051000000000002</v>
      </c>
      <c r="EY272">
        <v>-4.0905500000000004</v>
      </c>
      <c r="EZ272">
        <v>2</v>
      </c>
      <c r="FA272">
        <v>0.47958800000000001</v>
      </c>
      <c r="FB272">
        <v>0.21704799999999999</v>
      </c>
      <c r="FC272">
        <v>20.2743</v>
      </c>
      <c r="FD272">
        <v>5.2187900000000003</v>
      </c>
      <c r="FE272">
        <v>12.0099</v>
      </c>
      <c r="FF272">
        <v>4.9864499999999996</v>
      </c>
      <c r="FG272">
        <v>3.2844799999999998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1.86232</v>
      </c>
      <c r="FN272">
        <v>1.86432</v>
      </c>
      <c r="FO272">
        <v>1.86036</v>
      </c>
      <c r="FP272">
        <v>1.86111</v>
      </c>
      <c r="FQ272">
        <v>1.8602000000000001</v>
      </c>
      <c r="FR272">
        <v>1.8619300000000001</v>
      </c>
      <c r="FS272">
        <v>1.85853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-8.7200000000000006</v>
      </c>
      <c r="GH272">
        <v>0.25580000000000003</v>
      </c>
      <c r="GI272">
        <v>-4.6300871571038451</v>
      </c>
      <c r="GJ272">
        <v>-4.6782648166075668E-3</v>
      </c>
      <c r="GK272">
        <v>2.0645039605938809E-6</v>
      </c>
      <c r="GL272">
        <v>-4.2957140779123221E-10</v>
      </c>
      <c r="GM272">
        <v>-8.3289933805379121E-2</v>
      </c>
      <c r="GN272">
        <v>6.7050777095108757E-4</v>
      </c>
      <c r="GO272">
        <v>6.3862846072479287E-4</v>
      </c>
      <c r="GP272">
        <v>-1.0801389653900339E-5</v>
      </c>
      <c r="GQ272">
        <v>6</v>
      </c>
      <c r="GR272">
        <v>2074</v>
      </c>
      <c r="GS272">
        <v>4</v>
      </c>
      <c r="GT272">
        <v>34</v>
      </c>
      <c r="GU272">
        <v>84.4</v>
      </c>
      <c r="GV272">
        <v>84.7</v>
      </c>
      <c r="GW272">
        <v>4.2407199999999996</v>
      </c>
      <c r="GX272">
        <v>2.4877899999999999</v>
      </c>
      <c r="GY272">
        <v>2.04834</v>
      </c>
      <c r="GZ272">
        <v>2.6208499999999999</v>
      </c>
      <c r="HA272">
        <v>2.1972700000000001</v>
      </c>
      <c r="HB272">
        <v>2.34131</v>
      </c>
      <c r="HC272">
        <v>38.697899999999997</v>
      </c>
      <c r="HD272">
        <v>14.079499999999999</v>
      </c>
      <c r="HE272">
        <v>18</v>
      </c>
      <c r="HF272">
        <v>689.38699999999994</v>
      </c>
      <c r="HG272">
        <v>763.93399999999997</v>
      </c>
      <c r="HH272">
        <v>30.9999</v>
      </c>
      <c r="HI272">
        <v>33.450000000000003</v>
      </c>
      <c r="HJ272">
        <v>30.000299999999999</v>
      </c>
      <c r="HK272">
        <v>33.363</v>
      </c>
      <c r="HL272">
        <v>33.3718</v>
      </c>
      <c r="HM272">
        <v>84.797399999999996</v>
      </c>
      <c r="HN272">
        <v>10.281700000000001</v>
      </c>
      <c r="HO272">
        <v>100</v>
      </c>
      <c r="HP272">
        <v>31</v>
      </c>
      <c r="HQ272">
        <v>1716</v>
      </c>
      <c r="HR272">
        <v>33.8459</v>
      </c>
      <c r="HS272">
        <v>98.82</v>
      </c>
      <c r="HT272">
        <v>97.491100000000003</v>
      </c>
    </row>
    <row r="273" spans="1:228" x14ac:dyDescent="0.2">
      <c r="A273">
        <v>258</v>
      </c>
      <c r="B273">
        <v>1678130044.0999999</v>
      </c>
      <c r="C273">
        <v>1026.099999904633</v>
      </c>
      <c r="D273" t="s">
        <v>875</v>
      </c>
      <c r="E273" t="s">
        <v>876</v>
      </c>
      <c r="F273">
        <v>4</v>
      </c>
      <c r="G273">
        <v>1678130041.7874999</v>
      </c>
      <c r="H273">
        <f t="shared" si="136"/>
        <v>8.4397510341773549E-4</v>
      </c>
      <c r="I273">
        <f t="shared" si="137"/>
        <v>0.84397510341773552</v>
      </c>
      <c r="J273">
        <f t="shared" si="138"/>
        <v>9.0132272924573211</v>
      </c>
      <c r="K273">
        <f t="shared" si="139"/>
        <v>1687.8487500000001</v>
      </c>
      <c r="L273">
        <f t="shared" si="140"/>
        <v>1378.0528293902782</v>
      </c>
      <c r="M273">
        <f t="shared" si="141"/>
        <v>139.56294558696345</v>
      </c>
      <c r="N273">
        <f t="shared" si="142"/>
        <v>170.93767251252532</v>
      </c>
      <c r="O273">
        <f t="shared" si="143"/>
        <v>5.3723920828787471E-2</v>
      </c>
      <c r="P273">
        <f t="shared" si="144"/>
        <v>2.7660867219727443</v>
      </c>
      <c r="Q273">
        <f t="shared" si="145"/>
        <v>5.3150902901625607E-2</v>
      </c>
      <c r="R273">
        <f t="shared" si="146"/>
        <v>3.3270288302825135E-2</v>
      </c>
      <c r="S273">
        <f t="shared" si="147"/>
        <v>226.11551098510776</v>
      </c>
      <c r="T273">
        <f t="shared" si="148"/>
        <v>34.080914992030451</v>
      </c>
      <c r="U273">
        <f t="shared" si="149"/>
        <v>32.989175000000003</v>
      </c>
      <c r="V273">
        <f t="shared" si="150"/>
        <v>5.0490349233088212</v>
      </c>
      <c r="W273">
        <f t="shared" si="151"/>
        <v>69.801338018945486</v>
      </c>
      <c r="X273">
        <f t="shared" si="152"/>
        <v>3.5088417771000597</v>
      </c>
      <c r="Y273">
        <f t="shared" si="153"/>
        <v>5.0268975877621278</v>
      </c>
      <c r="Z273">
        <f t="shared" si="154"/>
        <v>1.5401931462087615</v>
      </c>
      <c r="AA273">
        <f t="shared" si="155"/>
        <v>-37.219302060722136</v>
      </c>
      <c r="AB273">
        <f t="shared" si="156"/>
        <v>-11.657867775476952</v>
      </c>
      <c r="AC273">
        <f t="shared" si="157"/>
        <v>-0.96475334579380512</v>
      </c>
      <c r="AD273">
        <f t="shared" si="158"/>
        <v>176.27358780311488</v>
      </c>
      <c r="AE273">
        <f t="shared" si="159"/>
        <v>19.623270872669654</v>
      </c>
      <c r="AF273">
        <f t="shared" si="160"/>
        <v>0.8496744930350133</v>
      </c>
      <c r="AG273">
        <f t="shared" si="161"/>
        <v>9.0132272924573211</v>
      </c>
      <c r="AH273">
        <v>1766.4432508006</v>
      </c>
      <c r="AI273">
        <v>1751.5072121212111</v>
      </c>
      <c r="AJ273">
        <v>1.7053889428009379</v>
      </c>
      <c r="AK273">
        <v>60.624577214499709</v>
      </c>
      <c r="AL273">
        <f t="shared" si="162"/>
        <v>0.84397510341773552</v>
      </c>
      <c r="AM273">
        <v>33.889482881812853</v>
      </c>
      <c r="AN273">
        <v>34.642188484848482</v>
      </c>
      <c r="AO273">
        <v>-1.033900493140657E-4</v>
      </c>
      <c r="AP273">
        <v>101.7342113738122</v>
      </c>
      <c r="AQ273">
        <v>10</v>
      </c>
      <c r="AR273">
        <v>2</v>
      </c>
      <c r="AS273">
        <f t="shared" si="163"/>
        <v>1</v>
      </c>
      <c r="AT273">
        <f t="shared" si="164"/>
        <v>0</v>
      </c>
      <c r="AU273">
        <f t="shared" si="165"/>
        <v>47308.259550082599</v>
      </c>
      <c r="AV273">
        <f t="shared" si="166"/>
        <v>1199.99875</v>
      </c>
      <c r="AW273">
        <f t="shared" si="167"/>
        <v>1025.92418859332</v>
      </c>
      <c r="AX273">
        <f t="shared" si="168"/>
        <v>0.85493771438788579</v>
      </c>
      <c r="AY273">
        <f t="shared" si="169"/>
        <v>0.18842978876861977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1678130041.7874999</v>
      </c>
      <c r="BF273">
        <v>1687.8487500000001</v>
      </c>
      <c r="BG273">
        <v>1707.2862500000001</v>
      </c>
      <c r="BH273">
        <v>34.6465125</v>
      </c>
      <c r="BI273">
        <v>33.889375000000001</v>
      </c>
      <c r="BJ273">
        <v>1696.57125</v>
      </c>
      <c r="BK273">
        <v>34.390774999999998</v>
      </c>
      <c r="BL273">
        <v>650.00312499999995</v>
      </c>
      <c r="BM273">
        <v>101.175625</v>
      </c>
      <c r="BN273">
        <v>9.9843262500000002E-2</v>
      </c>
      <c r="BO273">
        <v>32.911000000000001</v>
      </c>
      <c r="BP273">
        <v>32.989175000000003</v>
      </c>
      <c r="BQ273">
        <v>999.9</v>
      </c>
      <c r="BR273">
        <v>0</v>
      </c>
      <c r="BS273">
        <v>0</v>
      </c>
      <c r="BT273">
        <v>8990.3125</v>
      </c>
      <c r="BU273">
        <v>0</v>
      </c>
      <c r="BV273">
        <v>246.32875000000001</v>
      </c>
      <c r="BW273">
        <v>-19.438062500000001</v>
      </c>
      <c r="BX273">
        <v>1748.425</v>
      </c>
      <c r="BY273">
        <v>1767.175</v>
      </c>
      <c r="BZ273">
        <v>0.7571501249999999</v>
      </c>
      <c r="CA273">
        <v>1707.2862500000001</v>
      </c>
      <c r="CB273">
        <v>33.889375000000001</v>
      </c>
      <c r="CC273">
        <v>3.5053812500000001</v>
      </c>
      <c r="CD273">
        <v>3.4287749999999999</v>
      </c>
      <c r="CE273">
        <v>26.645837499999999</v>
      </c>
      <c r="CF273">
        <v>26.271137499999998</v>
      </c>
      <c r="CG273">
        <v>1199.99875</v>
      </c>
      <c r="CH273">
        <v>0.49999337500000002</v>
      </c>
      <c r="CI273">
        <v>0.50000662499999993</v>
      </c>
      <c r="CJ273">
        <v>0</v>
      </c>
      <c r="CK273">
        <v>988.99675000000002</v>
      </c>
      <c r="CL273">
        <v>4.9990899999999998</v>
      </c>
      <c r="CM273">
        <v>10553.45</v>
      </c>
      <c r="CN273">
        <v>9557.8062499999996</v>
      </c>
      <c r="CO273">
        <v>42.75</v>
      </c>
      <c r="CP273">
        <v>44.436999999999998</v>
      </c>
      <c r="CQ273">
        <v>43.5</v>
      </c>
      <c r="CR273">
        <v>43.679250000000003</v>
      </c>
      <c r="CS273">
        <v>44.061999999999998</v>
      </c>
      <c r="CT273">
        <v>597.49125000000004</v>
      </c>
      <c r="CU273">
        <v>597.50749999999994</v>
      </c>
      <c r="CV273">
        <v>0</v>
      </c>
      <c r="CW273">
        <v>1678130086</v>
      </c>
      <c r="CX273">
        <v>0</v>
      </c>
      <c r="CY273">
        <v>1678124978.5</v>
      </c>
      <c r="CZ273" t="s">
        <v>356</v>
      </c>
      <c r="DA273">
        <v>1678124978.5</v>
      </c>
      <c r="DB273">
        <v>1678124958</v>
      </c>
      <c r="DC273">
        <v>13</v>
      </c>
      <c r="DD273">
        <v>-0.20300000000000001</v>
      </c>
      <c r="DE273">
        <v>-1.0999999999999999E-2</v>
      </c>
      <c r="DF273">
        <v>-7.2679999999999998</v>
      </c>
      <c r="DG273">
        <v>0.23699999999999999</v>
      </c>
      <c r="DH273">
        <v>791</v>
      </c>
      <c r="DI273">
        <v>32</v>
      </c>
      <c r="DJ273">
        <v>0.03</v>
      </c>
      <c r="DK273">
        <v>7.0000000000000007E-2</v>
      </c>
      <c r="DL273">
        <v>-19.524262499999999</v>
      </c>
      <c r="DM273">
        <v>0.53339099437152471</v>
      </c>
      <c r="DN273">
        <v>7.0891814363507472E-2</v>
      </c>
      <c r="DO273">
        <v>0</v>
      </c>
      <c r="DP273">
        <v>0.77392592500000001</v>
      </c>
      <c r="DQ273">
        <v>-0.1163141425891179</v>
      </c>
      <c r="DR273">
        <v>1.127252286621655E-2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363</v>
      </c>
      <c r="EA273">
        <v>3.2963800000000001</v>
      </c>
      <c r="EB273">
        <v>2.6250800000000001</v>
      </c>
      <c r="EC273">
        <v>0.25804500000000002</v>
      </c>
      <c r="ED273">
        <v>0.25738499999999997</v>
      </c>
      <c r="EE273">
        <v>0.14082800000000001</v>
      </c>
      <c r="EF273">
        <v>0.13753399999999999</v>
      </c>
      <c r="EG273">
        <v>22346.6</v>
      </c>
      <c r="EH273">
        <v>22682.1</v>
      </c>
      <c r="EI273">
        <v>28036.6</v>
      </c>
      <c r="EJ273">
        <v>29414.6</v>
      </c>
      <c r="EK273">
        <v>33171.800000000003</v>
      </c>
      <c r="EL273">
        <v>35227.300000000003</v>
      </c>
      <c r="EM273">
        <v>39593.1</v>
      </c>
      <c r="EN273">
        <v>42041</v>
      </c>
      <c r="EO273">
        <v>2.2018499999999999</v>
      </c>
      <c r="EP273">
        <v>2.1974999999999998</v>
      </c>
      <c r="EQ273">
        <v>0.119396</v>
      </c>
      <c r="ER273">
        <v>0</v>
      </c>
      <c r="ES273">
        <v>31.0442</v>
      </c>
      <c r="ET273">
        <v>999.9</v>
      </c>
      <c r="EU273">
        <v>73.2</v>
      </c>
      <c r="EV273">
        <v>33.4</v>
      </c>
      <c r="EW273">
        <v>37.382199999999997</v>
      </c>
      <c r="EX273">
        <v>56.621000000000002</v>
      </c>
      <c r="EY273">
        <v>-4.1666600000000003</v>
      </c>
      <c r="EZ273">
        <v>2</v>
      </c>
      <c r="FA273">
        <v>0.47957100000000003</v>
      </c>
      <c r="FB273">
        <v>0.215779</v>
      </c>
      <c r="FC273">
        <v>20.2743</v>
      </c>
      <c r="FD273">
        <v>5.2190899999999996</v>
      </c>
      <c r="FE273">
        <v>12.0097</v>
      </c>
      <c r="FF273">
        <v>4.9869500000000002</v>
      </c>
      <c r="FG273">
        <v>3.2844500000000001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1.86232</v>
      </c>
      <c r="FN273">
        <v>1.86432</v>
      </c>
      <c r="FO273">
        <v>1.8603499999999999</v>
      </c>
      <c r="FP273">
        <v>1.86111</v>
      </c>
      <c r="FQ273">
        <v>1.8602000000000001</v>
      </c>
      <c r="FR273">
        <v>1.8619699999999999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-8.73</v>
      </c>
      <c r="GH273">
        <v>0.25569999999999998</v>
      </c>
      <c r="GI273">
        <v>-4.6300871571038451</v>
      </c>
      <c r="GJ273">
        <v>-4.6782648166075668E-3</v>
      </c>
      <c r="GK273">
        <v>2.0645039605938809E-6</v>
      </c>
      <c r="GL273">
        <v>-4.2957140779123221E-10</v>
      </c>
      <c r="GM273">
        <v>-8.3289933805379121E-2</v>
      </c>
      <c r="GN273">
        <v>6.7050777095108757E-4</v>
      </c>
      <c r="GO273">
        <v>6.3862846072479287E-4</v>
      </c>
      <c r="GP273">
        <v>-1.0801389653900339E-5</v>
      </c>
      <c r="GQ273">
        <v>6</v>
      </c>
      <c r="GR273">
        <v>2074</v>
      </c>
      <c r="GS273">
        <v>4</v>
      </c>
      <c r="GT273">
        <v>34</v>
      </c>
      <c r="GU273">
        <v>84.4</v>
      </c>
      <c r="GV273">
        <v>84.8</v>
      </c>
      <c r="GW273">
        <v>4.2541500000000001</v>
      </c>
      <c r="GX273">
        <v>2.49512</v>
      </c>
      <c r="GY273">
        <v>2.04834</v>
      </c>
      <c r="GZ273">
        <v>2.6220699999999999</v>
      </c>
      <c r="HA273">
        <v>2.1972700000000001</v>
      </c>
      <c r="HB273">
        <v>2.2924799999999999</v>
      </c>
      <c r="HC273">
        <v>38.722499999999997</v>
      </c>
      <c r="HD273">
        <v>14.0883</v>
      </c>
      <c r="HE273">
        <v>18</v>
      </c>
      <c r="HF273">
        <v>689.21400000000006</v>
      </c>
      <c r="HG273">
        <v>764.04300000000001</v>
      </c>
      <c r="HH273">
        <v>30.9998</v>
      </c>
      <c r="HI273">
        <v>33.451900000000002</v>
      </c>
      <c r="HJ273">
        <v>30.0002</v>
      </c>
      <c r="HK273">
        <v>33.364100000000001</v>
      </c>
      <c r="HL273">
        <v>33.374499999999998</v>
      </c>
      <c r="HM273">
        <v>85.0565</v>
      </c>
      <c r="HN273">
        <v>10.281700000000001</v>
      </c>
      <c r="HO273">
        <v>100</v>
      </c>
      <c r="HP273">
        <v>31</v>
      </c>
      <c r="HQ273">
        <v>1722.68</v>
      </c>
      <c r="HR273">
        <v>33.8459</v>
      </c>
      <c r="HS273">
        <v>98.819800000000001</v>
      </c>
      <c r="HT273">
        <v>97.492099999999994</v>
      </c>
    </row>
    <row r="274" spans="1:228" x14ac:dyDescent="0.2">
      <c r="A274">
        <v>259</v>
      </c>
      <c r="B274">
        <v>1678130048.0999999</v>
      </c>
      <c r="C274">
        <v>1030.099999904633</v>
      </c>
      <c r="D274" t="s">
        <v>877</v>
      </c>
      <c r="E274" t="s">
        <v>878</v>
      </c>
      <c r="F274">
        <v>4</v>
      </c>
      <c r="G274">
        <v>1678130046.0999999</v>
      </c>
      <c r="H274">
        <f t="shared" si="136"/>
        <v>8.3406430252483713E-4</v>
      </c>
      <c r="I274">
        <f t="shared" si="137"/>
        <v>0.8340643025248371</v>
      </c>
      <c r="J274">
        <f t="shared" si="138"/>
        <v>9.0175635866427708</v>
      </c>
      <c r="K274">
        <f t="shared" si="139"/>
        <v>1694.987142857143</v>
      </c>
      <c r="L274">
        <f t="shared" si="140"/>
        <v>1382.6631922941908</v>
      </c>
      <c r="M274">
        <f t="shared" si="141"/>
        <v>140.03094220022493</v>
      </c>
      <c r="N274">
        <f t="shared" si="142"/>
        <v>171.66194048872291</v>
      </c>
      <c r="O274">
        <f t="shared" si="143"/>
        <v>5.3254453663759131E-2</v>
      </c>
      <c r="P274">
        <f t="shared" si="144"/>
        <v>2.7635647533684007</v>
      </c>
      <c r="Q274">
        <f t="shared" si="145"/>
        <v>5.269084200141743E-2</v>
      </c>
      <c r="R274">
        <f t="shared" si="146"/>
        <v>3.2981917359130447E-2</v>
      </c>
      <c r="S274">
        <f t="shared" si="147"/>
        <v>226.11026237748052</v>
      </c>
      <c r="T274">
        <f t="shared" si="148"/>
        <v>34.071432112448434</v>
      </c>
      <c r="U274">
        <f t="shared" si="149"/>
        <v>32.968614285714288</v>
      </c>
      <c r="V274">
        <f t="shared" si="150"/>
        <v>5.0432044038669215</v>
      </c>
      <c r="W274">
        <f t="shared" si="151"/>
        <v>69.831071901092486</v>
      </c>
      <c r="X274">
        <f t="shared" si="152"/>
        <v>3.5077405123876786</v>
      </c>
      <c r="Y274">
        <f t="shared" si="153"/>
        <v>5.0231801072106999</v>
      </c>
      <c r="Z274">
        <f t="shared" si="154"/>
        <v>1.5354638914792429</v>
      </c>
      <c r="AA274">
        <f t="shared" si="155"/>
        <v>-36.782235741345318</v>
      </c>
      <c r="AB274">
        <f t="shared" si="156"/>
        <v>-10.544185814010206</v>
      </c>
      <c r="AC274">
        <f t="shared" si="157"/>
        <v>-0.87324190618672592</v>
      </c>
      <c r="AD274">
        <f t="shared" si="158"/>
        <v>177.91059891593827</v>
      </c>
      <c r="AE274">
        <f t="shared" si="159"/>
        <v>19.716516473415883</v>
      </c>
      <c r="AF274">
        <f t="shared" si="160"/>
        <v>0.83842248962100685</v>
      </c>
      <c r="AG274">
        <f t="shared" si="161"/>
        <v>9.0175635866427708</v>
      </c>
      <c r="AH274">
        <v>1773.3493811109099</v>
      </c>
      <c r="AI274">
        <v>1758.376424242424</v>
      </c>
      <c r="AJ274">
        <v>1.7141732180438649</v>
      </c>
      <c r="AK274">
        <v>60.624577214499709</v>
      </c>
      <c r="AL274">
        <f t="shared" si="162"/>
        <v>0.8340643025248371</v>
      </c>
      <c r="AM274">
        <v>33.888561184997478</v>
      </c>
      <c r="AN274">
        <v>34.632419999999989</v>
      </c>
      <c r="AO274">
        <v>-1.0055861473986839E-4</v>
      </c>
      <c r="AP274">
        <v>101.7342113738122</v>
      </c>
      <c r="AQ274">
        <v>10</v>
      </c>
      <c r="AR274">
        <v>2</v>
      </c>
      <c r="AS274">
        <f t="shared" si="163"/>
        <v>1</v>
      </c>
      <c r="AT274">
        <f t="shared" si="164"/>
        <v>0</v>
      </c>
      <c r="AU274">
        <f t="shared" si="165"/>
        <v>47240.925941290603</v>
      </c>
      <c r="AV274">
        <f t="shared" si="166"/>
        <v>1199.974285714286</v>
      </c>
      <c r="AW274">
        <f t="shared" si="167"/>
        <v>1025.9029421644977</v>
      </c>
      <c r="AX274">
        <f t="shared" si="168"/>
        <v>0.85493743855838367</v>
      </c>
      <c r="AY274">
        <f t="shared" si="169"/>
        <v>0.18842925641768077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1678130046.0999999</v>
      </c>
      <c r="BF274">
        <v>1694.987142857143</v>
      </c>
      <c r="BG274">
        <v>1714.4985714285719</v>
      </c>
      <c r="BH274">
        <v>34.635371428571432</v>
      </c>
      <c r="BI274">
        <v>33.888257142857142</v>
      </c>
      <c r="BJ274">
        <v>1703.718571428572</v>
      </c>
      <c r="BK274">
        <v>34.3797</v>
      </c>
      <c r="BL274">
        <v>650.00771428571431</v>
      </c>
      <c r="BM274">
        <v>101.1762857142857</v>
      </c>
      <c r="BN274">
        <v>9.9963614285714306E-2</v>
      </c>
      <c r="BO274">
        <v>32.897842857142862</v>
      </c>
      <c r="BP274">
        <v>32.968614285714288</v>
      </c>
      <c r="BQ274">
        <v>999.89999999999986</v>
      </c>
      <c r="BR274">
        <v>0</v>
      </c>
      <c r="BS274">
        <v>0</v>
      </c>
      <c r="BT274">
        <v>8976.8742857142861</v>
      </c>
      <c r="BU274">
        <v>0</v>
      </c>
      <c r="BV274">
        <v>253.18485714285711</v>
      </c>
      <c r="BW274">
        <v>-19.514414285714281</v>
      </c>
      <c r="BX274">
        <v>1755.8</v>
      </c>
      <c r="BY274">
        <v>1774.64</v>
      </c>
      <c r="BZ274">
        <v>0.74711871428571441</v>
      </c>
      <c r="CA274">
        <v>1714.4985714285719</v>
      </c>
      <c r="CB274">
        <v>33.888257142857142</v>
      </c>
      <c r="CC274">
        <v>3.5042842857142862</v>
      </c>
      <c r="CD274">
        <v>3.4286914285714278</v>
      </c>
      <c r="CE274">
        <v>26.640499999999999</v>
      </c>
      <c r="CF274">
        <v>26.27072857142857</v>
      </c>
      <c r="CG274">
        <v>1199.974285714286</v>
      </c>
      <c r="CH274">
        <v>0.50000285714285719</v>
      </c>
      <c r="CI274">
        <v>0.4999971428571427</v>
      </c>
      <c r="CJ274">
        <v>0</v>
      </c>
      <c r="CK274">
        <v>988.80471428571411</v>
      </c>
      <c r="CL274">
        <v>4.9990899999999998</v>
      </c>
      <c r="CM274">
        <v>10554.657142857141</v>
      </c>
      <c r="CN274">
        <v>9557.6671428571426</v>
      </c>
      <c r="CO274">
        <v>42.75</v>
      </c>
      <c r="CP274">
        <v>44.436999999999998</v>
      </c>
      <c r="CQ274">
        <v>43.5</v>
      </c>
      <c r="CR274">
        <v>43.686999999999998</v>
      </c>
      <c r="CS274">
        <v>44.061999999999998</v>
      </c>
      <c r="CT274">
        <v>597.4899999999999</v>
      </c>
      <c r="CU274">
        <v>597.48428571428576</v>
      </c>
      <c r="CV274">
        <v>0</v>
      </c>
      <c r="CW274">
        <v>1678130090.2</v>
      </c>
      <c r="CX274">
        <v>0</v>
      </c>
      <c r="CY274">
        <v>1678124978.5</v>
      </c>
      <c r="CZ274" t="s">
        <v>356</v>
      </c>
      <c r="DA274">
        <v>1678124978.5</v>
      </c>
      <c r="DB274">
        <v>1678124958</v>
      </c>
      <c r="DC274">
        <v>13</v>
      </c>
      <c r="DD274">
        <v>-0.20300000000000001</v>
      </c>
      <c r="DE274">
        <v>-1.0999999999999999E-2</v>
      </c>
      <c r="DF274">
        <v>-7.2679999999999998</v>
      </c>
      <c r="DG274">
        <v>0.23699999999999999</v>
      </c>
      <c r="DH274">
        <v>791</v>
      </c>
      <c r="DI274">
        <v>32</v>
      </c>
      <c r="DJ274">
        <v>0.03</v>
      </c>
      <c r="DK274">
        <v>7.0000000000000007E-2</v>
      </c>
      <c r="DL274">
        <v>-19.5082375</v>
      </c>
      <c r="DM274">
        <v>0.38072757973737797</v>
      </c>
      <c r="DN274">
        <v>6.494982943588079E-2</v>
      </c>
      <c r="DO274">
        <v>0</v>
      </c>
      <c r="DP274">
        <v>0.76578715000000008</v>
      </c>
      <c r="DQ274">
        <v>-0.1222295459662301</v>
      </c>
      <c r="DR274">
        <v>1.184996491672022E-2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363</v>
      </c>
      <c r="EA274">
        <v>3.29637</v>
      </c>
      <c r="EB274">
        <v>2.6250499999999999</v>
      </c>
      <c r="EC274">
        <v>0.25862800000000002</v>
      </c>
      <c r="ED274">
        <v>0.25797100000000001</v>
      </c>
      <c r="EE274">
        <v>0.14080100000000001</v>
      </c>
      <c r="EF274">
        <v>0.13752600000000001</v>
      </c>
      <c r="EG274">
        <v>22328.6</v>
      </c>
      <c r="EH274">
        <v>22664.2</v>
      </c>
      <c r="EI274">
        <v>28036.1</v>
      </c>
      <c r="EJ274">
        <v>29414.799999999999</v>
      </c>
      <c r="EK274">
        <v>33172.9</v>
      </c>
      <c r="EL274">
        <v>35227.300000000003</v>
      </c>
      <c r="EM274">
        <v>39593.1</v>
      </c>
      <c r="EN274">
        <v>42040.7</v>
      </c>
      <c r="EO274">
        <v>2.20187</v>
      </c>
      <c r="EP274">
        <v>2.19753</v>
      </c>
      <c r="EQ274">
        <v>0.118501</v>
      </c>
      <c r="ER274">
        <v>0</v>
      </c>
      <c r="ES274">
        <v>31.0336</v>
      </c>
      <c r="ET274">
        <v>999.9</v>
      </c>
      <c r="EU274">
        <v>73.2</v>
      </c>
      <c r="EV274">
        <v>33.4</v>
      </c>
      <c r="EW274">
        <v>37.382599999999996</v>
      </c>
      <c r="EX274">
        <v>56.290999999999997</v>
      </c>
      <c r="EY274">
        <v>-4.2027200000000002</v>
      </c>
      <c r="EZ274">
        <v>2</v>
      </c>
      <c r="FA274">
        <v>0.47974099999999997</v>
      </c>
      <c r="FB274">
        <v>0.21413399999999999</v>
      </c>
      <c r="FC274">
        <v>20.2742</v>
      </c>
      <c r="FD274">
        <v>5.2189399999999999</v>
      </c>
      <c r="FE274">
        <v>12.0098</v>
      </c>
      <c r="FF274">
        <v>4.9865000000000004</v>
      </c>
      <c r="FG274">
        <v>3.28443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1.86229</v>
      </c>
      <c r="FN274">
        <v>1.86432</v>
      </c>
      <c r="FO274">
        <v>1.8603499999999999</v>
      </c>
      <c r="FP274">
        <v>1.86111</v>
      </c>
      <c r="FQ274">
        <v>1.8602000000000001</v>
      </c>
      <c r="FR274">
        <v>1.86195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-8.73</v>
      </c>
      <c r="GH274">
        <v>0.25569999999999998</v>
      </c>
      <c r="GI274">
        <v>-4.6300871571038451</v>
      </c>
      <c r="GJ274">
        <v>-4.6782648166075668E-3</v>
      </c>
      <c r="GK274">
        <v>2.0645039605938809E-6</v>
      </c>
      <c r="GL274">
        <v>-4.2957140779123221E-10</v>
      </c>
      <c r="GM274">
        <v>-8.3289933805379121E-2</v>
      </c>
      <c r="GN274">
        <v>6.7050777095108757E-4</v>
      </c>
      <c r="GO274">
        <v>6.3862846072479287E-4</v>
      </c>
      <c r="GP274">
        <v>-1.0801389653900339E-5</v>
      </c>
      <c r="GQ274">
        <v>6</v>
      </c>
      <c r="GR274">
        <v>2074</v>
      </c>
      <c r="GS274">
        <v>4</v>
      </c>
      <c r="GT274">
        <v>34</v>
      </c>
      <c r="GU274">
        <v>84.5</v>
      </c>
      <c r="GV274">
        <v>84.8</v>
      </c>
      <c r="GW274">
        <v>4.2663599999999997</v>
      </c>
      <c r="GX274">
        <v>2.49146</v>
      </c>
      <c r="GY274">
        <v>2.04834</v>
      </c>
      <c r="GZ274">
        <v>2.6208499999999999</v>
      </c>
      <c r="HA274">
        <v>2.1972700000000001</v>
      </c>
      <c r="HB274">
        <v>2.3278799999999999</v>
      </c>
      <c r="HC274">
        <v>38.697899999999997</v>
      </c>
      <c r="HD274">
        <v>14.1145</v>
      </c>
      <c r="HE274">
        <v>18</v>
      </c>
      <c r="HF274">
        <v>689.26300000000003</v>
      </c>
      <c r="HG274">
        <v>764.07</v>
      </c>
      <c r="HH274">
        <v>30.999700000000001</v>
      </c>
      <c r="HI274">
        <v>33.453800000000001</v>
      </c>
      <c r="HJ274">
        <v>30.000299999999999</v>
      </c>
      <c r="HK274">
        <v>33.366799999999998</v>
      </c>
      <c r="HL274">
        <v>33.374699999999997</v>
      </c>
      <c r="HM274">
        <v>85.307699999999997</v>
      </c>
      <c r="HN274">
        <v>10.281700000000001</v>
      </c>
      <c r="HO274">
        <v>100</v>
      </c>
      <c r="HP274">
        <v>31</v>
      </c>
      <c r="HQ274">
        <v>1729.35</v>
      </c>
      <c r="HR274">
        <v>33.8459</v>
      </c>
      <c r="HS274">
        <v>98.819199999999995</v>
      </c>
      <c r="HT274">
        <v>97.491799999999998</v>
      </c>
    </row>
    <row r="275" spans="1:228" x14ac:dyDescent="0.2">
      <c r="A275">
        <v>260</v>
      </c>
      <c r="B275">
        <v>1678130052.0999999</v>
      </c>
      <c r="C275">
        <v>1034.099999904633</v>
      </c>
      <c r="D275" t="s">
        <v>879</v>
      </c>
      <c r="E275" t="s">
        <v>880</v>
      </c>
      <c r="F275">
        <v>4</v>
      </c>
      <c r="G275">
        <v>1678130049.7874999</v>
      </c>
      <c r="H275">
        <f t="shared" si="136"/>
        <v>8.249588330741704E-4</v>
      </c>
      <c r="I275">
        <f t="shared" si="137"/>
        <v>0.82495883307417039</v>
      </c>
      <c r="J275">
        <f t="shared" si="138"/>
        <v>8.7934597518026383</v>
      </c>
      <c r="K275">
        <f t="shared" si="139"/>
        <v>1701.2037499999999</v>
      </c>
      <c r="L275">
        <f t="shared" si="140"/>
        <v>1393.6495322706376</v>
      </c>
      <c r="M275">
        <f t="shared" si="141"/>
        <v>141.14170520457583</v>
      </c>
      <c r="N275">
        <f t="shared" si="142"/>
        <v>172.28922524317321</v>
      </c>
      <c r="O275">
        <f t="shared" si="143"/>
        <v>5.2862823380749525E-2</v>
      </c>
      <c r="P275">
        <f t="shared" si="144"/>
        <v>2.7702848824302646</v>
      </c>
      <c r="Q275">
        <f t="shared" si="145"/>
        <v>5.2308756191492167E-2</v>
      </c>
      <c r="R275">
        <f t="shared" si="146"/>
        <v>3.2742269321771413E-2</v>
      </c>
      <c r="S275">
        <f t="shared" si="147"/>
        <v>226.11549523420283</v>
      </c>
      <c r="T275">
        <f t="shared" si="148"/>
        <v>34.05743763813058</v>
      </c>
      <c r="U275">
        <f t="shared" si="149"/>
        <v>32.945774999999998</v>
      </c>
      <c r="V275">
        <f t="shared" si="150"/>
        <v>5.0367346058150089</v>
      </c>
      <c r="W275">
        <f t="shared" si="151"/>
        <v>69.868979741560949</v>
      </c>
      <c r="X275">
        <f t="shared" si="152"/>
        <v>3.5069039018988026</v>
      </c>
      <c r="Y275">
        <f t="shared" si="153"/>
        <v>5.01925735121727</v>
      </c>
      <c r="Z275">
        <f t="shared" si="154"/>
        <v>1.5298307039162062</v>
      </c>
      <c r="AA275">
        <f t="shared" si="155"/>
        <v>-36.380684538570911</v>
      </c>
      <c r="AB275">
        <f t="shared" si="156"/>
        <v>-9.2336625823060476</v>
      </c>
      <c r="AC275">
        <f t="shared" si="157"/>
        <v>-0.76271539439721525</v>
      </c>
      <c r="AD275">
        <f t="shared" si="158"/>
        <v>179.73843271892866</v>
      </c>
      <c r="AE275">
        <f t="shared" si="159"/>
        <v>19.739379463673799</v>
      </c>
      <c r="AF275">
        <f t="shared" si="160"/>
        <v>0.83109038010424974</v>
      </c>
      <c r="AG275">
        <f t="shared" si="161"/>
        <v>8.7934597518026383</v>
      </c>
      <c r="AH275">
        <v>1780.324581077105</v>
      </c>
      <c r="AI275">
        <v>1765.406666666667</v>
      </c>
      <c r="AJ275">
        <v>1.7566666666665971</v>
      </c>
      <c r="AK275">
        <v>60.624577214499709</v>
      </c>
      <c r="AL275">
        <f t="shared" si="162"/>
        <v>0.82495883307417039</v>
      </c>
      <c r="AM275">
        <v>33.886811661677768</v>
      </c>
      <c r="AN275">
        <v>34.622546060606084</v>
      </c>
      <c r="AO275">
        <v>-8.7541790129741861E-5</v>
      </c>
      <c r="AP275">
        <v>101.7342113738122</v>
      </c>
      <c r="AQ275">
        <v>10</v>
      </c>
      <c r="AR275">
        <v>2</v>
      </c>
      <c r="AS275">
        <f t="shared" si="163"/>
        <v>1</v>
      </c>
      <c r="AT275">
        <f t="shared" si="164"/>
        <v>0</v>
      </c>
      <c r="AU275">
        <f t="shared" si="165"/>
        <v>47427.998091637572</v>
      </c>
      <c r="AV275">
        <f t="shared" si="166"/>
        <v>1200.0050000000001</v>
      </c>
      <c r="AW275">
        <f t="shared" si="167"/>
        <v>1025.9289135928514</v>
      </c>
      <c r="AX275">
        <f t="shared" si="168"/>
        <v>0.85493719908904653</v>
      </c>
      <c r="AY275">
        <f t="shared" si="169"/>
        <v>0.18842879424185965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1678130049.7874999</v>
      </c>
      <c r="BF275">
        <v>1701.2037499999999</v>
      </c>
      <c r="BG275">
        <v>1720.73125</v>
      </c>
      <c r="BH275">
        <v>34.627575000000007</v>
      </c>
      <c r="BI275">
        <v>33.886925000000012</v>
      </c>
      <c r="BJ275">
        <v>1709.9449999999999</v>
      </c>
      <c r="BK275">
        <v>34.371937500000001</v>
      </c>
      <c r="BL275">
        <v>649.95212499999991</v>
      </c>
      <c r="BM275">
        <v>101.17512499999999</v>
      </c>
      <c r="BN275">
        <v>9.9766524999999995E-2</v>
      </c>
      <c r="BO275">
        <v>32.883949999999999</v>
      </c>
      <c r="BP275">
        <v>32.945774999999998</v>
      </c>
      <c r="BQ275">
        <v>999.9</v>
      </c>
      <c r="BR275">
        <v>0</v>
      </c>
      <c r="BS275">
        <v>0</v>
      </c>
      <c r="BT275">
        <v>9012.6550000000007</v>
      </c>
      <c r="BU275">
        <v>0</v>
      </c>
      <c r="BV275">
        <v>270.65474999999998</v>
      </c>
      <c r="BW275">
        <v>-19.526037500000001</v>
      </c>
      <c r="BX275">
        <v>1762.2249999999999</v>
      </c>
      <c r="BY275">
        <v>1781.085</v>
      </c>
      <c r="BZ275">
        <v>0.74065349999999996</v>
      </c>
      <c r="CA275">
        <v>1720.73125</v>
      </c>
      <c r="CB275">
        <v>33.886925000000012</v>
      </c>
      <c r="CC275">
        <v>3.5034450000000001</v>
      </c>
      <c r="CD275">
        <v>3.4285100000000002</v>
      </c>
      <c r="CE275">
        <v>26.6364375</v>
      </c>
      <c r="CF275">
        <v>26.2698</v>
      </c>
      <c r="CG275">
        <v>1200.0050000000001</v>
      </c>
      <c r="CH275">
        <v>0.50001087499999997</v>
      </c>
      <c r="CI275">
        <v>0.49998912499999998</v>
      </c>
      <c r="CJ275">
        <v>0</v>
      </c>
      <c r="CK275">
        <v>989.02012500000001</v>
      </c>
      <c r="CL275">
        <v>4.9990899999999998</v>
      </c>
      <c r="CM275">
        <v>10557.25</v>
      </c>
      <c r="CN275">
        <v>9557.91</v>
      </c>
      <c r="CO275">
        <v>42.75</v>
      </c>
      <c r="CP275">
        <v>44.421499999999988</v>
      </c>
      <c r="CQ275">
        <v>43.484250000000003</v>
      </c>
      <c r="CR275">
        <v>43.686999999999998</v>
      </c>
      <c r="CS275">
        <v>44.061999999999998</v>
      </c>
      <c r="CT275">
        <v>597.51499999999999</v>
      </c>
      <c r="CU275">
        <v>597.49</v>
      </c>
      <c r="CV275">
        <v>0</v>
      </c>
      <c r="CW275">
        <v>1678130094.4000001</v>
      </c>
      <c r="CX275">
        <v>0</v>
      </c>
      <c r="CY275">
        <v>1678124978.5</v>
      </c>
      <c r="CZ275" t="s">
        <v>356</v>
      </c>
      <c r="DA275">
        <v>1678124978.5</v>
      </c>
      <c r="DB275">
        <v>1678124958</v>
      </c>
      <c r="DC275">
        <v>13</v>
      </c>
      <c r="DD275">
        <v>-0.20300000000000001</v>
      </c>
      <c r="DE275">
        <v>-1.0999999999999999E-2</v>
      </c>
      <c r="DF275">
        <v>-7.2679999999999998</v>
      </c>
      <c r="DG275">
        <v>0.23699999999999999</v>
      </c>
      <c r="DH275">
        <v>791</v>
      </c>
      <c r="DI275">
        <v>32</v>
      </c>
      <c r="DJ275">
        <v>0.03</v>
      </c>
      <c r="DK275">
        <v>7.0000000000000007E-2</v>
      </c>
      <c r="DL275">
        <v>-19.5028875</v>
      </c>
      <c r="DM275">
        <v>0.10036435272044079</v>
      </c>
      <c r="DN275">
        <v>6.1185640421180493E-2</v>
      </c>
      <c r="DO275">
        <v>0</v>
      </c>
      <c r="DP275">
        <v>0.75770912500000009</v>
      </c>
      <c r="DQ275">
        <v>-0.1221674859287092</v>
      </c>
      <c r="DR275">
        <v>1.1836225454484E-2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363</v>
      </c>
      <c r="EA275">
        <v>3.2962500000000001</v>
      </c>
      <c r="EB275">
        <v>2.6251699999999998</v>
      </c>
      <c r="EC275">
        <v>0.25922099999999998</v>
      </c>
      <c r="ED275">
        <v>0.25855299999999998</v>
      </c>
      <c r="EE275">
        <v>0.14076900000000001</v>
      </c>
      <c r="EF275">
        <v>0.137519</v>
      </c>
      <c r="EG275">
        <v>22311</v>
      </c>
      <c r="EH275">
        <v>22646.1</v>
      </c>
      <c r="EI275">
        <v>28036.6</v>
      </c>
      <c r="EJ275">
        <v>29414.5</v>
      </c>
      <c r="EK275">
        <v>33174.300000000003</v>
      </c>
      <c r="EL275">
        <v>35227.599999999999</v>
      </c>
      <c r="EM275">
        <v>39593.199999999997</v>
      </c>
      <c r="EN275">
        <v>42040.6</v>
      </c>
      <c r="EO275">
        <v>2.20167</v>
      </c>
      <c r="EP275">
        <v>2.1974999999999998</v>
      </c>
      <c r="EQ275">
        <v>0.117905</v>
      </c>
      <c r="ER275">
        <v>0</v>
      </c>
      <c r="ES275">
        <v>31.017700000000001</v>
      </c>
      <c r="ET275">
        <v>999.9</v>
      </c>
      <c r="EU275">
        <v>73.2</v>
      </c>
      <c r="EV275">
        <v>33.4</v>
      </c>
      <c r="EW275">
        <v>37.383699999999997</v>
      </c>
      <c r="EX275">
        <v>56.981000000000002</v>
      </c>
      <c r="EY275">
        <v>-4.09856</v>
      </c>
      <c r="EZ275">
        <v>2</v>
      </c>
      <c r="FA275">
        <v>0.479931</v>
      </c>
      <c r="FB275">
        <v>0.21193400000000001</v>
      </c>
      <c r="FC275">
        <v>20.2742</v>
      </c>
      <c r="FD275">
        <v>5.2193899999999998</v>
      </c>
      <c r="FE275">
        <v>12.0099</v>
      </c>
      <c r="FF275">
        <v>4.9871999999999996</v>
      </c>
      <c r="FG275">
        <v>3.2845499999999999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1.8622799999999999</v>
      </c>
      <c r="FN275">
        <v>1.86432</v>
      </c>
      <c r="FO275">
        <v>1.8603499999999999</v>
      </c>
      <c r="FP275">
        <v>1.86111</v>
      </c>
      <c r="FQ275">
        <v>1.8602000000000001</v>
      </c>
      <c r="FR275">
        <v>1.86191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-8.75</v>
      </c>
      <c r="GH275">
        <v>0.25559999999999999</v>
      </c>
      <c r="GI275">
        <v>-4.6300871571038451</v>
      </c>
      <c r="GJ275">
        <v>-4.6782648166075668E-3</v>
      </c>
      <c r="GK275">
        <v>2.0645039605938809E-6</v>
      </c>
      <c r="GL275">
        <v>-4.2957140779123221E-10</v>
      </c>
      <c r="GM275">
        <v>-8.3289933805379121E-2</v>
      </c>
      <c r="GN275">
        <v>6.7050777095108757E-4</v>
      </c>
      <c r="GO275">
        <v>6.3862846072479287E-4</v>
      </c>
      <c r="GP275">
        <v>-1.0801389653900339E-5</v>
      </c>
      <c r="GQ275">
        <v>6</v>
      </c>
      <c r="GR275">
        <v>2074</v>
      </c>
      <c r="GS275">
        <v>4</v>
      </c>
      <c r="GT275">
        <v>34</v>
      </c>
      <c r="GU275">
        <v>84.6</v>
      </c>
      <c r="GV275">
        <v>84.9</v>
      </c>
      <c r="GW275">
        <v>4.2797900000000002</v>
      </c>
      <c r="GX275">
        <v>2.4890099999999999</v>
      </c>
      <c r="GY275">
        <v>2.04834</v>
      </c>
      <c r="GZ275">
        <v>2.6208499999999999</v>
      </c>
      <c r="HA275">
        <v>2.1972700000000001</v>
      </c>
      <c r="HB275">
        <v>2.34497</v>
      </c>
      <c r="HC275">
        <v>38.697899999999997</v>
      </c>
      <c r="HD275">
        <v>14.097</v>
      </c>
      <c r="HE275">
        <v>18</v>
      </c>
      <c r="HF275">
        <v>689.10599999999999</v>
      </c>
      <c r="HG275">
        <v>764.08100000000002</v>
      </c>
      <c r="HH275">
        <v>30.999500000000001</v>
      </c>
      <c r="HI275">
        <v>33.454900000000002</v>
      </c>
      <c r="HJ275">
        <v>30.000299999999999</v>
      </c>
      <c r="HK275">
        <v>33.3675</v>
      </c>
      <c r="HL275">
        <v>33.377499999999998</v>
      </c>
      <c r="HM275">
        <v>85.560699999999997</v>
      </c>
      <c r="HN275">
        <v>10.281700000000001</v>
      </c>
      <c r="HO275">
        <v>100</v>
      </c>
      <c r="HP275">
        <v>31</v>
      </c>
      <c r="HQ275">
        <v>1736.03</v>
      </c>
      <c r="HR275">
        <v>33.846299999999999</v>
      </c>
      <c r="HS275">
        <v>98.82</v>
      </c>
      <c r="HT275">
        <v>97.491500000000002</v>
      </c>
    </row>
    <row r="276" spans="1:228" x14ac:dyDescent="0.2">
      <c r="A276">
        <v>261</v>
      </c>
      <c r="B276">
        <v>1678130056.0999999</v>
      </c>
      <c r="C276">
        <v>1038.099999904633</v>
      </c>
      <c r="D276" t="s">
        <v>881</v>
      </c>
      <c r="E276" t="s">
        <v>882</v>
      </c>
      <c r="F276">
        <v>4</v>
      </c>
      <c r="G276">
        <v>1678130054.0999999</v>
      </c>
      <c r="H276">
        <f t="shared" si="136"/>
        <v>8.1551983196072428E-4</v>
      </c>
      <c r="I276">
        <f t="shared" si="137"/>
        <v>0.81551983196072431</v>
      </c>
      <c r="J276">
        <f t="shared" si="138"/>
        <v>9.0732985883515358</v>
      </c>
      <c r="K276">
        <f t="shared" si="139"/>
        <v>1708.435714285715</v>
      </c>
      <c r="L276">
        <f t="shared" si="140"/>
        <v>1390.5816614794453</v>
      </c>
      <c r="M276">
        <f t="shared" si="141"/>
        <v>140.82712464247257</v>
      </c>
      <c r="N276">
        <f t="shared" si="142"/>
        <v>173.01687196377742</v>
      </c>
      <c r="O276">
        <f t="shared" si="143"/>
        <v>5.2503757922216225E-2</v>
      </c>
      <c r="P276">
        <f t="shared" si="144"/>
        <v>2.7628027856163757</v>
      </c>
      <c r="Q276">
        <f t="shared" si="145"/>
        <v>5.1955686453181354E-2</v>
      </c>
      <c r="R276">
        <f t="shared" si="146"/>
        <v>3.2521069219826906E-2</v>
      </c>
      <c r="S276">
        <f t="shared" si="147"/>
        <v>226.11945866445294</v>
      </c>
      <c r="T276">
        <f t="shared" si="148"/>
        <v>34.043673796181153</v>
      </c>
      <c r="U276">
        <f t="shared" si="149"/>
        <v>32.91554285714286</v>
      </c>
      <c r="V276">
        <f t="shared" si="150"/>
        <v>5.0281817036678254</v>
      </c>
      <c r="W276">
        <f t="shared" si="151"/>
        <v>69.917816899575257</v>
      </c>
      <c r="X276">
        <f t="shared" si="152"/>
        <v>3.5055438578309683</v>
      </c>
      <c r="Y276">
        <f t="shared" si="153"/>
        <v>5.0138062274828608</v>
      </c>
      <c r="Z276">
        <f t="shared" si="154"/>
        <v>1.522637845836857</v>
      </c>
      <c r="AA276">
        <f t="shared" si="155"/>
        <v>-35.964424589467939</v>
      </c>
      <c r="AB276">
        <f t="shared" si="156"/>
        <v>-7.5835924220749016</v>
      </c>
      <c r="AC276">
        <f t="shared" si="157"/>
        <v>-0.62796076963782277</v>
      </c>
      <c r="AD276">
        <f t="shared" si="158"/>
        <v>181.94348088327229</v>
      </c>
      <c r="AE276">
        <f t="shared" si="159"/>
        <v>19.786237163369172</v>
      </c>
      <c r="AF276">
        <f t="shared" si="160"/>
        <v>0.8180567847886826</v>
      </c>
      <c r="AG276">
        <f t="shared" si="161"/>
        <v>9.0732985883515358</v>
      </c>
      <c r="AH276">
        <v>1787.328600443077</v>
      </c>
      <c r="AI276">
        <v>1772.2808484848481</v>
      </c>
      <c r="AJ276">
        <v>1.719534036266217</v>
      </c>
      <c r="AK276">
        <v>60.624577214499709</v>
      </c>
      <c r="AL276">
        <f t="shared" si="162"/>
        <v>0.81551983196072431</v>
      </c>
      <c r="AM276">
        <v>33.88598732201833</v>
      </c>
      <c r="AN276">
        <v>34.613370909090897</v>
      </c>
      <c r="AO276">
        <v>-9.6449098201670073E-5</v>
      </c>
      <c r="AP276">
        <v>101.7342113738122</v>
      </c>
      <c r="AQ276">
        <v>10</v>
      </c>
      <c r="AR276">
        <v>2</v>
      </c>
      <c r="AS276">
        <f t="shared" si="163"/>
        <v>1</v>
      </c>
      <c r="AT276">
        <f t="shared" si="164"/>
        <v>0</v>
      </c>
      <c r="AU276">
        <f t="shared" si="165"/>
        <v>47225.071386239273</v>
      </c>
      <c r="AV276">
        <f t="shared" si="166"/>
        <v>1200.014285714286</v>
      </c>
      <c r="AW276">
        <f t="shared" si="167"/>
        <v>1025.9379993080067</v>
      </c>
      <c r="AX276">
        <f t="shared" si="168"/>
        <v>0.8549381549214945</v>
      </c>
      <c r="AY276">
        <f t="shared" si="169"/>
        <v>0.18843063899848456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1678130054.0999999</v>
      </c>
      <c r="BF276">
        <v>1708.435714285715</v>
      </c>
      <c r="BG276">
        <v>1727.991428571429</v>
      </c>
      <c r="BH276">
        <v>34.615099999999998</v>
      </c>
      <c r="BI276">
        <v>33.886057142857148</v>
      </c>
      <c r="BJ276">
        <v>1717.187142857143</v>
      </c>
      <c r="BK276">
        <v>34.359542857142863</v>
      </c>
      <c r="BL276">
        <v>649.9532857142857</v>
      </c>
      <c r="BM276">
        <v>101.172</v>
      </c>
      <c r="BN276">
        <v>0.10009968571428569</v>
      </c>
      <c r="BO276">
        <v>32.864628571428582</v>
      </c>
      <c r="BP276">
        <v>32.91554285714286</v>
      </c>
      <c r="BQ276">
        <v>999.89999999999986</v>
      </c>
      <c r="BR276">
        <v>0</v>
      </c>
      <c r="BS276">
        <v>0</v>
      </c>
      <c r="BT276">
        <v>8973.2142857142862</v>
      </c>
      <c r="BU276">
        <v>0</v>
      </c>
      <c r="BV276">
        <v>275.42114285714291</v>
      </c>
      <c r="BW276">
        <v>-19.556714285714289</v>
      </c>
      <c r="BX276">
        <v>1769.694285714286</v>
      </c>
      <c r="BY276">
        <v>1788.6014285714291</v>
      </c>
      <c r="BZ276">
        <v>0.72902571428571428</v>
      </c>
      <c r="CA276">
        <v>1727.991428571429</v>
      </c>
      <c r="CB276">
        <v>33.886057142857148</v>
      </c>
      <c r="CC276">
        <v>3.5020757142857142</v>
      </c>
      <c r="CD276">
        <v>3.428318571428572</v>
      </c>
      <c r="CE276">
        <v>26.629814285714289</v>
      </c>
      <c r="CF276">
        <v>26.268899999999999</v>
      </c>
      <c r="CG276">
        <v>1200.014285714286</v>
      </c>
      <c r="CH276">
        <v>0.49997885714285722</v>
      </c>
      <c r="CI276">
        <v>0.50002114285714294</v>
      </c>
      <c r="CJ276">
        <v>0</v>
      </c>
      <c r="CK276">
        <v>989.25071428571414</v>
      </c>
      <c r="CL276">
        <v>4.9990899999999998</v>
      </c>
      <c r="CM276">
        <v>10557.27142857143</v>
      </c>
      <c r="CN276">
        <v>9557.9028571428589</v>
      </c>
      <c r="CO276">
        <v>42.75</v>
      </c>
      <c r="CP276">
        <v>44.428142857142859</v>
      </c>
      <c r="CQ276">
        <v>43.463999999999999</v>
      </c>
      <c r="CR276">
        <v>43.686999999999998</v>
      </c>
      <c r="CS276">
        <v>44.061999999999998</v>
      </c>
      <c r="CT276">
        <v>597.48142857142852</v>
      </c>
      <c r="CU276">
        <v>597.5328571428571</v>
      </c>
      <c r="CV276">
        <v>0</v>
      </c>
      <c r="CW276">
        <v>1678130098</v>
      </c>
      <c r="CX276">
        <v>0</v>
      </c>
      <c r="CY276">
        <v>1678124978.5</v>
      </c>
      <c r="CZ276" t="s">
        <v>356</v>
      </c>
      <c r="DA276">
        <v>1678124978.5</v>
      </c>
      <c r="DB276">
        <v>1678124958</v>
      </c>
      <c r="DC276">
        <v>13</v>
      </c>
      <c r="DD276">
        <v>-0.20300000000000001</v>
      </c>
      <c r="DE276">
        <v>-1.0999999999999999E-2</v>
      </c>
      <c r="DF276">
        <v>-7.2679999999999998</v>
      </c>
      <c r="DG276">
        <v>0.23699999999999999</v>
      </c>
      <c r="DH276">
        <v>791</v>
      </c>
      <c r="DI276">
        <v>32</v>
      </c>
      <c r="DJ276">
        <v>0.03</v>
      </c>
      <c r="DK276">
        <v>7.0000000000000007E-2</v>
      </c>
      <c r="DL276">
        <v>-19.499234999999999</v>
      </c>
      <c r="DM276">
        <v>-0.29921876172605022</v>
      </c>
      <c r="DN276">
        <v>5.463939306946957E-2</v>
      </c>
      <c r="DO276">
        <v>0</v>
      </c>
      <c r="DP276">
        <v>0.74926612500000001</v>
      </c>
      <c r="DQ276">
        <v>-0.1324576322701711</v>
      </c>
      <c r="DR276">
        <v>1.280388296413924E-2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363</v>
      </c>
      <c r="EA276">
        <v>3.29636</v>
      </c>
      <c r="EB276">
        <v>2.625</v>
      </c>
      <c r="EC276">
        <v>0.25979799999999997</v>
      </c>
      <c r="ED276">
        <v>0.259131</v>
      </c>
      <c r="EE276">
        <v>0.14074200000000001</v>
      </c>
      <c r="EF276">
        <v>0.13752</v>
      </c>
      <c r="EG276">
        <v>22293.3</v>
      </c>
      <c r="EH276">
        <v>22628.6</v>
      </c>
      <c r="EI276">
        <v>28036.3</v>
      </c>
      <c r="EJ276">
        <v>29414.799999999999</v>
      </c>
      <c r="EK276">
        <v>33175.599999999999</v>
      </c>
      <c r="EL276">
        <v>35227.699999999997</v>
      </c>
      <c r="EM276">
        <v>39593.599999999999</v>
      </c>
      <c r="EN276">
        <v>42040.800000000003</v>
      </c>
      <c r="EO276">
        <v>2.2018</v>
      </c>
      <c r="EP276">
        <v>2.1972999999999998</v>
      </c>
      <c r="EQ276">
        <v>0.11745800000000001</v>
      </c>
      <c r="ER276">
        <v>0</v>
      </c>
      <c r="ES276">
        <v>30.996400000000001</v>
      </c>
      <c r="ET276">
        <v>999.9</v>
      </c>
      <c r="EU276">
        <v>73.2</v>
      </c>
      <c r="EV276">
        <v>33.4</v>
      </c>
      <c r="EW276">
        <v>37.381300000000003</v>
      </c>
      <c r="EX276">
        <v>57.011000000000003</v>
      </c>
      <c r="EY276">
        <v>-4.02644</v>
      </c>
      <c r="EZ276">
        <v>2</v>
      </c>
      <c r="FA276">
        <v>0.48001500000000002</v>
      </c>
      <c r="FB276">
        <v>0.20768800000000001</v>
      </c>
      <c r="FC276">
        <v>20.2744</v>
      </c>
      <c r="FD276">
        <v>5.2199900000000001</v>
      </c>
      <c r="FE276">
        <v>12.0097</v>
      </c>
      <c r="FF276">
        <v>4.9873000000000003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1.8623000000000001</v>
      </c>
      <c r="FN276">
        <v>1.86432</v>
      </c>
      <c r="FO276">
        <v>1.8603499999999999</v>
      </c>
      <c r="FP276">
        <v>1.86111</v>
      </c>
      <c r="FQ276">
        <v>1.8602000000000001</v>
      </c>
      <c r="FR276">
        <v>1.86191</v>
      </c>
      <c r="FS276">
        <v>1.85853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-8.76</v>
      </c>
      <c r="GH276">
        <v>0.25559999999999999</v>
      </c>
      <c r="GI276">
        <v>-4.6300871571038451</v>
      </c>
      <c r="GJ276">
        <v>-4.6782648166075668E-3</v>
      </c>
      <c r="GK276">
        <v>2.0645039605938809E-6</v>
      </c>
      <c r="GL276">
        <v>-4.2957140779123221E-10</v>
      </c>
      <c r="GM276">
        <v>-8.3289933805379121E-2</v>
      </c>
      <c r="GN276">
        <v>6.7050777095108757E-4</v>
      </c>
      <c r="GO276">
        <v>6.3862846072479287E-4</v>
      </c>
      <c r="GP276">
        <v>-1.0801389653900339E-5</v>
      </c>
      <c r="GQ276">
        <v>6</v>
      </c>
      <c r="GR276">
        <v>2074</v>
      </c>
      <c r="GS276">
        <v>4</v>
      </c>
      <c r="GT276">
        <v>34</v>
      </c>
      <c r="GU276">
        <v>84.6</v>
      </c>
      <c r="GV276">
        <v>85</v>
      </c>
      <c r="GW276">
        <v>4.2932100000000002</v>
      </c>
      <c r="GX276">
        <v>2.49512</v>
      </c>
      <c r="GY276">
        <v>2.04834</v>
      </c>
      <c r="GZ276">
        <v>2.6208499999999999</v>
      </c>
      <c r="HA276">
        <v>2.1972700000000001</v>
      </c>
      <c r="HB276">
        <v>2.3315399999999999</v>
      </c>
      <c r="HC276">
        <v>38.697899999999997</v>
      </c>
      <c r="HD276">
        <v>14.0707</v>
      </c>
      <c r="HE276">
        <v>18</v>
      </c>
      <c r="HF276">
        <v>689.23800000000006</v>
      </c>
      <c r="HG276">
        <v>763.88499999999999</v>
      </c>
      <c r="HH276">
        <v>30.999099999999999</v>
      </c>
      <c r="HI276">
        <v>33.456000000000003</v>
      </c>
      <c r="HJ276">
        <v>30.0001</v>
      </c>
      <c r="HK276">
        <v>33.370100000000001</v>
      </c>
      <c r="HL276">
        <v>33.377499999999998</v>
      </c>
      <c r="HM276">
        <v>85.814300000000003</v>
      </c>
      <c r="HN276">
        <v>10.281700000000001</v>
      </c>
      <c r="HO276">
        <v>100</v>
      </c>
      <c r="HP276">
        <v>31</v>
      </c>
      <c r="HQ276">
        <v>1742.71</v>
      </c>
      <c r="HR276">
        <v>33.848100000000002</v>
      </c>
      <c r="HS276">
        <v>98.82</v>
      </c>
      <c r="HT276">
        <v>97.492000000000004</v>
      </c>
    </row>
    <row r="277" spans="1:228" x14ac:dyDescent="0.2">
      <c r="A277">
        <v>262</v>
      </c>
      <c r="B277">
        <v>1678130060.0999999</v>
      </c>
      <c r="C277">
        <v>1042.099999904633</v>
      </c>
      <c r="D277" t="s">
        <v>883</v>
      </c>
      <c r="E277" t="s">
        <v>884</v>
      </c>
      <c r="F277">
        <v>4</v>
      </c>
      <c r="G277">
        <v>1678130057.7874999</v>
      </c>
      <c r="H277">
        <f t="shared" si="136"/>
        <v>8.0197567169315196E-4</v>
      </c>
      <c r="I277">
        <f t="shared" si="137"/>
        <v>0.80197567169315198</v>
      </c>
      <c r="J277">
        <f t="shared" si="138"/>
        <v>9.1027217097970219</v>
      </c>
      <c r="K277">
        <f t="shared" si="139"/>
        <v>1714.5787499999999</v>
      </c>
      <c r="L277">
        <f t="shared" si="140"/>
        <v>1392.1752200304038</v>
      </c>
      <c r="M277">
        <f t="shared" si="141"/>
        <v>140.98771160219331</v>
      </c>
      <c r="N277">
        <f t="shared" si="142"/>
        <v>173.63800967450766</v>
      </c>
      <c r="O277">
        <f t="shared" si="143"/>
        <v>5.1813800191359782E-2</v>
      </c>
      <c r="P277">
        <f t="shared" si="144"/>
        <v>2.7673905491755049</v>
      </c>
      <c r="Q277">
        <f t="shared" si="145"/>
        <v>5.1280834788814032E-2</v>
      </c>
      <c r="R277">
        <f t="shared" si="146"/>
        <v>3.2097949615263785E-2</v>
      </c>
      <c r="S277">
        <f t="shared" si="147"/>
        <v>226.12865660953827</v>
      </c>
      <c r="T277">
        <f t="shared" si="148"/>
        <v>34.029446420008931</v>
      </c>
      <c r="U277">
        <f t="shared" si="149"/>
        <v>32.893450000000001</v>
      </c>
      <c r="V277">
        <f t="shared" si="150"/>
        <v>5.0219394616266921</v>
      </c>
      <c r="W277">
        <f t="shared" si="151"/>
        <v>69.967453198807689</v>
      </c>
      <c r="X277">
        <f t="shared" si="152"/>
        <v>3.5048392158386577</v>
      </c>
      <c r="Y277">
        <f t="shared" si="153"/>
        <v>5.0092422342140983</v>
      </c>
      <c r="Z277">
        <f t="shared" si="154"/>
        <v>1.5171002457880345</v>
      </c>
      <c r="AA277">
        <f t="shared" si="155"/>
        <v>-35.367127121667998</v>
      </c>
      <c r="AB277">
        <f t="shared" si="156"/>
        <v>-6.7156651124126174</v>
      </c>
      <c r="AC277">
        <f t="shared" si="157"/>
        <v>-0.55506578435180098</v>
      </c>
      <c r="AD277">
        <f t="shared" si="158"/>
        <v>183.49079859110586</v>
      </c>
      <c r="AE277">
        <f t="shared" si="159"/>
        <v>19.743701643405405</v>
      </c>
      <c r="AF277">
        <f t="shared" si="160"/>
        <v>0.80894529340236543</v>
      </c>
      <c r="AG277">
        <f t="shared" si="161"/>
        <v>9.1027217097970219</v>
      </c>
      <c r="AH277">
        <v>1794.156657479987</v>
      </c>
      <c r="AI277">
        <v>1779.128606060606</v>
      </c>
      <c r="AJ277">
        <v>1.7066398214672709</v>
      </c>
      <c r="AK277">
        <v>60.624577214499709</v>
      </c>
      <c r="AL277">
        <f t="shared" si="162"/>
        <v>0.80197567169315198</v>
      </c>
      <c r="AM277">
        <v>33.887569502853452</v>
      </c>
      <c r="AN277">
        <v>34.602809696969693</v>
      </c>
      <c r="AO277">
        <v>-8.591192186674437E-5</v>
      </c>
      <c r="AP277">
        <v>101.7342113738122</v>
      </c>
      <c r="AQ277">
        <v>10</v>
      </c>
      <c r="AR277">
        <v>2</v>
      </c>
      <c r="AS277">
        <f t="shared" si="163"/>
        <v>1</v>
      </c>
      <c r="AT277">
        <f t="shared" si="164"/>
        <v>0</v>
      </c>
      <c r="AU277">
        <f t="shared" si="165"/>
        <v>47353.792843882773</v>
      </c>
      <c r="AV277">
        <f t="shared" si="166"/>
        <v>1200.0725</v>
      </c>
      <c r="AW277">
        <f t="shared" si="167"/>
        <v>1025.9868510930251</v>
      </c>
      <c r="AX277">
        <f t="shared" si="168"/>
        <v>0.85493739011020164</v>
      </c>
      <c r="AY277">
        <f t="shared" si="169"/>
        <v>0.18842916291268924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1678130057.7874999</v>
      </c>
      <c r="BF277">
        <v>1714.5787499999999</v>
      </c>
      <c r="BG277">
        <v>1734.085</v>
      </c>
      <c r="BH277">
        <v>34.608337499999998</v>
      </c>
      <c r="BI277">
        <v>33.887425000000007</v>
      </c>
      <c r="BJ277">
        <v>1723.3375000000001</v>
      </c>
      <c r="BK277">
        <v>34.352825000000003</v>
      </c>
      <c r="BL277">
        <v>649.9671249999999</v>
      </c>
      <c r="BM277">
        <v>101.17175</v>
      </c>
      <c r="BN277">
        <v>9.9777874999999988E-2</v>
      </c>
      <c r="BO277">
        <v>32.848437500000003</v>
      </c>
      <c r="BP277">
        <v>32.893450000000001</v>
      </c>
      <c r="BQ277">
        <v>999.9</v>
      </c>
      <c r="BR277">
        <v>0</v>
      </c>
      <c r="BS277">
        <v>0</v>
      </c>
      <c r="BT277">
        <v>8997.5787500000006</v>
      </c>
      <c r="BU277">
        <v>0</v>
      </c>
      <c r="BV277">
        <v>266.06437499999998</v>
      </c>
      <c r="BW277">
        <v>-19.5058875</v>
      </c>
      <c r="BX277">
        <v>1776.04375</v>
      </c>
      <c r="BY277">
        <v>1794.9112500000001</v>
      </c>
      <c r="BZ277">
        <v>0.72091974999999997</v>
      </c>
      <c r="CA277">
        <v>1734.085</v>
      </c>
      <c r="CB277">
        <v>33.887425000000007</v>
      </c>
      <c r="CC277">
        <v>3.5013887499999998</v>
      </c>
      <c r="CD277">
        <v>3.4284525000000001</v>
      </c>
      <c r="CE277">
        <v>26.626474999999999</v>
      </c>
      <c r="CF277">
        <v>26.269549999999999</v>
      </c>
      <c r="CG277">
        <v>1200.0725</v>
      </c>
      <c r="CH277">
        <v>0.50000374999999997</v>
      </c>
      <c r="CI277">
        <v>0.49999624999999998</v>
      </c>
      <c r="CJ277">
        <v>0</v>
      </c>
      <c r="CK277">
        <v>989.32974999999999</v>
      </c>
      <c r="CL277">
        <v>4.9990899999999998</v>
      </c>
      <c r="CM277">
        <v>10557.924999999999</v>
      </c>
      <c r="CN277">
        <v>9558.4562499999993</v>
      </c>
      <c r="CO277">
        <v>42.75</v>
      </c>
      <c r="CP277">
        <v>44.413749999999993</v>
      </c>
      <c r="CQ277">
        <v>43.484250000000003</v>
      </c>
      <c r="CR277">
        <v>43.686999999999998</v>
      </c>
      <c r="CS277">
        <v>44.077749999999988</v>
      </c>
      <c r="CT277">
        <v>597.54124999999999</v>
      </c>
      <c r="CU277">
        <v>597.53125</v>
      </c>
      <c r="CV277">
        <v>0</v>
      </c>
      <c r="CW277">
        <v>1678130102.2</v>
      </c>
      <c r="CX277">
        <v>0</v>
      </c>
      <c r="CY277">
        <v>1678124978.5</v>
      </c>
      <c r="CZ277" t="s">
        <v>356</v>
      </c>
      <c r="DA277">
        <v>1678124978.5</v>
      </c>
      <c r="DB277">
        <v>1678124958</v>
      </c>
      <c r="DC277">
        <v>13</v>
      </c>
      <c r="DD277">
        <v>-0.20300000000000001</v>
      </c>
      <c r="DE277">
        <v>-1.0999999999999999E-2</v>
      </c>
      <c r="DF277">
        <v>-7.2679999999999998</v>
      </c>
      <c r="DG277">
        <v>0.23699999999999999</v>
      </c>
      <c r="DH277">
        <v>791</v>
      </c>
      <c r="DI277">
        <v>32</v>
      </c>
      <c r="DJ277">
        <v>0.03</v>
      </c>
      <c r="DK277">
        <v>7.0000000000000007E-2</v>
      </c>
      <c r="DL277">
        <v>-19.501645</v>
      </c>
      <c r="DM277">
        <v>-0.3156090056284922</v>
      </c>
      <c r="DN277">
        <v>4.9692745697938613E-2</v>
      </c>
      <c r="DO277">
        <v>0</v>
      </c>
      <c r="DP277">
        <v>0.740307775</v>
      </c>
      <c r="DQ277">
        <v>-0.134544641651033</v>
      </c>
      <c r="DR277">
        <v>1.2983360342160081E-2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363</v>
      </c>
      <c r="EA277">
        <v>3.2962899999999999</v>
      </c>
      <c r="EB277">
        <v>2.6253700000000002</v>
      </c>
      <c r="EC277">
        <v>0.26037900000000003</v>
      </c>
      <c r="ED277">
        <v>0.25970700000000002</v>
      </c>
      <c r="EE277">
        <v>0.140711</v>
      </c>
      <c r="EF277">
        <v>0.137517</v>
      </c>
      <c r="EG277">
        <v>22275.5</v>
      </c>
      <c r="EH277">
        <v>22610.400000000001</v>
      </c>
      <c r="EI277">
        <v>28036</v>
      </c>
      <c r="EJ277">
        <v>29414.2</v>
      </c>
      <c r="EK277">
        <v>33176.1</v>
      </c>
      <c r="EL277">
        <v>35227.4</v>
      </c>
      <c r="EM277">
        <v>39592.699999999997</v>
      </c>
      <c r="EN277">
        <v>42040.2</v>
      </c>
      <c r="EO277">
        <v>2.20167</v>
      </c>
      <c r="EP277">
        <v>2.1972999999999998</v>
      </c>
      <c r="EQ277">
        <v>0.11768199999999999</v>
      </c>
      <c r="ER277">
        <v>0</v>
      </c>
      <c r="ES277">
        <v>30.971699999999998</v>
      </c>
      <c r="ET277">
        <v>999.9</v>
      </c>
      <c r="EU277">
        <v>73.2</v>
      </c>
      <c r="EV277">
        <v>33.5</v>
      </c>
      <c r="EW277">
        <v>37.592799999999997</v>
      </c>
      <c r="EX277">
        <v>56.741</v>
      </c>
      <c r="EY277">
        <v>-4.0144200000000003</v>
      </c>
      <c r="EZ277">
        <v>2</v>
      </c>
      <c r="FA277">
        <v>0.48003600000000002</v>
      </c>
      <c r="FB277">
        <v>0.20243700000000001</v>
      </c>
      <c r="FC277">
        <v>20.2743</v>
      </c>
      <c r="FD277">
        <v>5.2196899999999999</v>
      </c>
      <c r="FE277">
        <v>12.009499999999999</v>
      </c>
      <c r="FF277">
        <v>4.9871499999999997</v>
      </c>
      <c r="FG277">
        <v>3.2845800000000001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1.8623000000000001</v>
      </c>
      <c r="FN277">
        <v>1.86432</v>
      </c>
      <c r="FO277">
        <v>1.86036</v>
      </c>
      <c r="FP277">
        <v>1.86111</v>
      </c>
      <c r="FQ277">
        <v>1.8602000000000001</v>
      </c>
      <c r="FR277">
        <v>1.86191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-8.76</v>
      </c>
      <c r="GH277">
        <v>0.25540000000000002</v>
      </c>
      <c r="GI277">
        <v>-4.6300871571038451</v>
      </c>
      <c r="GJ277">
        <v>-4.6782648166075668E-3</v>
      </c>
      <c r="GK277">
        <v>2.0645039605938809E-6</v>
      </c>
      <c r="GL277">
        <v>-4.2957140779123221E-10</v>
      </c>
      <c r="GM277">
        <v>-8.3289933805379121E-2</v>
      </c>
      <c r="GN277">
        <v>6.7050777095108757E-4</v>
      </c>
      <c r="GO277">
        <v>6.3862846072479287E-4</v>
      </c>
      <c r="GP277">
        <v>-1.0801389653900339E-5</v>
      </c>
      <c r="GQ277">
        <v>6</v>
      </c>
      <c r="GR277">
        <v>2074</v>
      </c>
      <c r="GS277">
        <v>4</v>
      </c>
      <c r="GT277">
        <v>34</v>
      </c>
      <c r="GU277">
        <v>84.7</v>
      </c>
      <c r="GV277">
        <v>85</v>
      </c>
      <c r="GW277">
        <v>4.3054199999999998</v>
      </c>
      <c r="GX277">
        <v>2.49878</v>
      </c>
      <c r="GY277">
        <v>2.04834</v>
      </c>
      <c r="GZ277">
        <v>2.6208499999999999</v>
      </c>
      <c r="HA277">
        <v>2.1972700000000001</v>
      </c>
      <c r="HB277">
        <v>2.2924799999999999</v>
      </c>
      <c r="HC277">
        <v>38.722499999999997</v>
      </c>
      <c r="HD277">
        <v>14.0707</v>
      </c>
      <c r="HE277">
        <v>18</v>
      </c>
      <c r="HF277">
        <v>689.13499999999999</v>
      </c>
      <c r="HG277">
        <v>763.91499999999996</v>
      </c>
      <c r="HH277">
        <v>30.998799999999999</v>
      </c>
      <c r="HI277">
        <v>33.457900000000002</v>
      </c>
      <c r="HJ277">
        <v>30.0001</v>
      </c>
      <c r="HK277">
        <v>33.370100000000001</v>
      </c>
      <c r="HL277">
        <v>33.379899999999999</v>
      </c>
      <c r="HM277">
        <v>86.068399999999997</v>
      </c>
      <c r="HN277">
        <v>10.281700000000001</v>
      </c>
      <c r="HO277">
        <v>100</v>
      </c>
      <c r="HP277">
        <v>31</v>
      </c>
      <c r="HQ277">
        <v>1749.39</v>
      </c>
      <c r="HR277">
        <v>33.8598</v>
      </c>
      <c r="HS277">
        <v>98.818399999999997</v>
      </c>
      <c r="HT277">
        <v>97.490399999999994</v>
      </c>
    </row>
    <row r="278" spans="1:228" x14ac:dyDescent="0.2">
      <c r="A278">
        <v>263</v>
      </c>
      <c r="B278">
        <v>1678130064.0999999</v>
      </c>
      <c r="C278">
        <v>1046.099999904633</v>
      </c>
      <c r="D278" t="s">
        <v>885</v>
      </c>
      <c r="E278" t="s">
        <v>886</v>
      </c>
      <c r="F278">
        <v>4</v>
      </c>
      <c r="G278">
        <v>1678130062.0999999</v>
      </c>
      <c r="H278">
        <f t="shared" si="136"/>
        <v>7.9586533980510656E-4</v>
      </c>
      <c r="I278">
        <f t="shared" si="137"/>
        <v>0.79586533980510654</v>
      </c>
      <c r="J278">
        <f t="shared" si="138"/>
        <v>9.0250329179463158</v>
      </c>
      <c r="K278">
        <f t="shared" si="139"/>
        <v>1721.768571428571</v>
      </c>
      <c r="L278">
        <f t="shared" si="140"/>
        <v>1400.6381832756563</v>
      </c>
      <c r="M278">
        <f t="shared" si="141"/>
        <v>141.84289394112474</v>
      </c>
      <c r="N278">
        <f t="shared" si="142"/>
        <v>174.36382913476535</v>
      </c>
      <c r="O278">
        <f t="shared" si="143"/>
        <v>5.1609686522209375E-2</v>
      </c>
      <c r="P278">
        <f t="shared" si="144"/>
        <v>2.7723886947163274</v>
      </c>
      <c r="Q278">
        <f t="shared" si="145"/>
        <v>5.1081831640382741E-2</v>
      </c>
      <c r="R278">
        <f t="shared" si="146"/>
        <v>3.1973120430690512E-2</v>
      </c>
      <c r="S278">
        <f t="shared" si="147"/>
        <v>226.11618823462615</v>
      </c>
      <c r="T278">
        <f t="shared" si="148"/>
        <v>34.008291635229639</v>
      </c>
      <c r="U278">
        <f t="shared" si="149"/>
        <v>32.869842857142856</v>
      </c>
      <c r="V278">
        <f t="shared" si="150"/>
        <v>5.0152768178136187</v>
      </c>
      <c r="W278">
        <f t="shared" si="151"/>
        <v>70.02920528907346</v>
      </c>
      <c r="X278">
        <f t="shared" si="152"/>
        <v>3.503831365209543</v>
      </c>
      <c r="Y278">
        <f t="shared" si="153"/>
        <v>5.0033858741450548</v>
      </c>
      <c r="Z278">
        <f t="shared" si="154"/>
        <v>1.5114454526040757</v>
      </c>
      <c r="AA278">
        <f t="shared" si="155"/>
        <v>-35.097661485405197</v>
      </c>
      <c r="AB278">
        <f t="shared" si="156"/>
        <v>-6.3074238148619743</v>
      </c>
      <c r="AC278">
        <f t="shared" si="157"/>
        <v>-0.52027050224632287</v>
      </c>
      <c r="AD278">
        <f t="shared" si="158"/>
        <v>184.19083243211264</v>
      </c>
      <c r="AE278">
        <f t="shared" si="159"/>
        <v>19.844208170321352</v>
      </c>
      <c r="AF278">
        <f t="shared" si="160"/>
        <v>0.79716579121338171</v>
      </c>
      <c r="AG278">
        <f t="shared" si="161"/>
        <v>9.0250329179463158</v>
      </c>
      <c r="AH278">
        <v>1801.1445497159759</v>
      </c>
      <c r="AI278">
        <v>1786.0764848484839</v>
      </c>
      <c r="AJ278">
        <v>1.737635347267384</v>
      </c>
      <c r="AK278">
        <v>60.624577214499709</v>
      </c>
      <c r="AL278">
        <f t="shared" si="162"/>
        <v>0.79586533980510654</v>
      </c>
      <c r="AM278">
        <v>33.88862437486533</v>
      </c>
      <c r="AN278">
        <v>34.598095757575749</v>
      </c>
      <c r="AO278">
        <v>-4.1492400940982687E-5</v>
      </c>
      <c r="AP278">
        <v>101.7342113738122</v>
      </c>
      <c r="AQ278">
        <v>10</v>
      </c>
      <c r="AR278">
        <v>2</v>
      </c>
      <c r="AS278">
        <f t="shared" si="163"/>
        <v>1</v>
      </c>
      <c r="AT278">
        <f t="shared" si="164"/>
        <v>0</v>
      </c>
      <c r="AU278">
        <f t="shared" si="165"/>
        <v>47494.647676412518</v>
      </c>
      <c r="AV278">
        <f t="shared" si="166"/>
        <v>1200.005714285714</v>
      </c>
      <c r="AW278">
        <f t="shared" si="167"/>
        <v>1025.9298135930703</v>
      </c>
      <c r="AX278">
        <f t="shared" si="168"/>
        <v>0.85493744019689122</v>
      </c>
      <c r="AY278">
        <f t="shared" si="169"/>
        <v>0.18842925958000004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1678130062.0999999</v>
      </c>
      <c r="BF278">
        <v>1721.768571428571</v>
      </c>
      <c r="BG278">
        <v>1741.3528571428569</v>
      </c>
      <c r="BH278">
        <v>34.598842857142863</v>
      </c>
      <c r="BI278">
        <v>33.888471428571442</v>
      </c>
      <c r="BJ278">
        <v>1730.538571428571</v>
      </c>
      <c r="BK278">
        <v>34.343414285714282</v>
      </c>
      <c r="BL278">
        <v>650.01328571428564</v>
      </c>
      <c r="BM278">
        <v>101.17014285714291</v>
      </c>
      <c r="BN278">
        <v>0.10004642857142861</v>
      </c>
      <c r="BO278">
        <v>32.827642857142862</v>
      </c>
      <c r="BP278">
        <v>32.869842857142856</v>
      </c>
      <c r="BQ278">
        <v>999.89999999999986</v>
      </c>
      <c r="BR278">
        <v>0</v>
      </c>
      <c r="BS278">
        <v>0</v>
      </c>
      <c r="BT278">
        <v>9024.2857142857138</v>
      </c>
      <c r="BU278">
        <v>0</v>
      </c>
      <c r="BV278">
        <v>255.90357142857141</v>
      </c>
      <c r="BW278">
        <v>-19.585257142857149</v>
      </c>
      <c r="BX278">
        <v>1783.475714285714</v>
      </c>
      <c r="BY278">
        <v>1802.434285714286</v>
      </c>
      <c r="BZ278">
        <v>0.71036914285714281</v>
      </c>
      <c r="CA278">
        <v>1741.3528571428569</v>
      </c>
      <c r="CB278">
        <v>33.888471428571442</v>
      </c>
      <c r="CC278">
        <v>3.5003657142857141</v>
      </c>
      <c r="CD278">
        <v>3.428498571428571</v>
      </c>
      <c r="CE278">
        <v>26.62151428571428</v>
      </c>
      <c r="CF278">
        <v>26.26978571428571</v>
      </c>
      <c r="CG278">
        <v>1200.005714285714</v>
      </c>
      <c r="CH278">
        <v>0.50000285714285719</v>
      </c>
      <c r="CI278">
        <v>0.49999714285714292</v>
      </c>
      <c r="CJ278">
        <v>0</v>
      </c>
      <c r="CK278">
        <v>989.40614285714298</v>
      </c>
      <c r="CL278">
        <v>4.9990899999999998</v>
      </c>
      <c r="CM278">
        <v>10556.528571428569</v>
      </c>
      <c r="CN278">
        <v>9557.9</v>
      </c>
      <c r="CO278">
        <v>42.75</v>
      </c>
      <c r="CP278">
        <v>44.410428571428568</v>
      </c>
      <c r="CQ278">
        <v>43.436999999999998</v>
      </c>
      <c r="CR278">
        <v>43.686999999999998</v>
      </c>
      <c r="CS278">
        <v>44.080000000000013</v>
      </c>
      <c r="CT278">
        <v>597.50571428571425</v>
      </c>
      <c r="CU278">
        <v>597.5</v>
      </c>
      <c r="CV278">
        <v>0</v>
      </c>
      <c r="CW278">
        <v>1678130106.4000001</v>
      </c>
      <c r="CX278">
        <v>0</v>
      </c>
      <c r="CY278">
        <v>1678124978.5</v>
      </c>
      <c r="CZ278" t="s">
        <v>356</v>
      </c>
      <c r="DA278">
        <v>1678124978.5</v>
      </c>
      <c r="DB278">
        <v>1678124958</v>
      </c>
      <c r="DC278">
        <v>13</v>
      </c>
      <c r="DD278">
        <v>-0.20300000000000001</v>
      </c>
      <c r="DE278">
        <v>-1.0999999999999999E-2</v>
      </c>
      <c r="DF278">
        <v>-7.2679999999999998</v>
      </c>
      <c r="DG278">
        <v>0.23699999999999999</v>
      </c>
      <c r="DH278">
        <v>791</v>
      </c>
      <c r="DI278">
        <v>32</v>
      </c>
      <c r="DJ278">
        <v>0.03</v>
      </c>
      <c r="DK278">
        <v>7.0000000000000007E-2</v>
      </c>
      <c r="DL278">
        <v>-19.530275</v>
      </c>
      <c r="DM278">
        <v>-0.18995572232642849</v>
      </c>
      <c r="DN278">
        <v>3.870444903367045E-2</v>
      </c>
      <c r="DO278">
        <v>0</v>
      </c>
      <c r="DP278">
        <v>0.73099392499999993</v>
      </c>
      <c r="DQ278">
        <v>-0.1401434634146359</v>
      </c>
      <c r="DR278">
        <v>1.3537361012005811E-2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363</v>
      </c>
      <c r="EA278">
        <v>3.2966000000000002</v>
      </c>
      <c r="EB278">
        <v>2.6256599999999999</v>
      </c>
      <c r="EC278">
        <v>0.26096399999999997</v>
      </c>
      <c r="ED278">
        <v>0.26029400000000003</v>
      </c>
      <c r="EE278">
        <v>0.14069799999999999</v>
      </c>
      <c r="EF278">
        <v>0.13752</v>
      </c>
      <c r="EG278">
        <v>22257.8</v>
      </c>
      <c r="EH278">
        <v>22592.400000000001</v>
      </c>
      <c r="EI278">
        <v>28036.1</v>
      </c>
      <c r="EJ278">
        <v>29414.2</v>
      </c>
      <c r="EK278">
        <v>33177</v>
      </c>
      <c r="EL278">
        <v>35227.199999999997</v>
      </c>
      <c r="EM278">
        <v>39593.1</v>
      </c>
      <c r="EN278">
        <v>42040</v>
      </c>
      <c r="EO278">
        <v>2.2018200000000001</v>
      </c>
      <c r="EP278">
        <v>2.1970999999999998</v>
      </c>
      <c r="EQ278">
        <v>0.11794300000000001</v>
      </c>
      <c r="ER278">
        <v>0</v>
      </c>
      <c r="ES278">
        <v>30.944600000000001</v>
      </c>
      <c r="ET278">
        <v>999.9</v>
      </c>
      <c r="EU278">
        <v>73.2</v>
      </c>
      <c r="EV278">
        <v>33.4</v>
      </c>
      <c r="EW278">
        <v>37.3842</v>
      </c>
      <c r="EX278">
        <v>56.470999999999997</v>
      </c>
      <c r="EY278">
        <v>-4.1626599999999998</v>
      </c>
      <c r="EZ278">
        <v>2</v>
      </c>
      <c r="FA278">
        <v>0.48005599999999998</v>
      </c>
      <c r="FB278">
        <v>0.19827600000000001</v>
      </c>
      <c r="FC278">
        <v>20.2744</v>
      </c>
      <c r="FD278">
        <v>5.2199900000000001</v>
      </c>
      <c r="FE278">
        <v>12.0097</v>
      </c>
      <c r="FF278">
        <v>4.9870999999999999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1.86232</v>
      </c>
      <c r="FN278">
        <v>1.8643099999999999</v>
      </c>
      <c r="FO278">
        <v>1.8603499999999999</v>
      </c>
      <c r="FP278">
        <v>1.86111</v>
      </c>
      <c r="FQ278">
        <v>1.8602000000000001</v>
      </c>
      <c r="FR278">
        <v>1.86192</v>
      </c>
      <c r="FS278">
        <v>1.8585199999999999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-8.77</v>
      </c>
      <c r="GH278">
        <v>0.25540000000000002</v>
      </c>
      <c r="GI278">
        <v>-4.6300871571038451</v>
      </c>
      <c r="GJ278">
        <v>-4.6782648166075668E-3</v>
      </c>
      <c r="GK278">
        <v>2.0645039605938809E-6</v>
      </c>
      <c r="GL278">
        <v>-4.2957140779123221E-10</v>
      </c>
      <c r="GM278">
        <v>-8.3289933805379121E-2</v>
      </c>
      <c r="GN278">
        <v>6.7050777095108757E-4</v>
      </c>
      <c r="GO278">
        <v>6.3862846072479287E-4</v>
      </c>
      <c r="GP278">
        <v>-1.0801389653900339E-5</v>
      </c>
      <c r="GQ278">
        <v>6</v>
      </c>
      <c r="GR278">
        <v>2074</v>
      </c>
      <c r="GS278">
        <v>4</v>
      </c>
      <c r="GT278">
        <v>34</v>
      </c>
      <c r="GU278">
        <v>84.8</v>
      </c>
      <c r="GV278">
        <v>85.1</v>
      </c>
      <c r="GW278">
        <v>4.3139599999999998</v>
      </c>
      <c r="GX278">
        <v>2.4877899999999999</v>
      </c>
      <c r="GY278">
        <v>2.04834</v>
      </c>
      <c r="GZ278">
        <v>2.6220699999999999</v>
      </c>
      <c r="HA278">
        <v>2.1972700000000001</v>
      </c>
      <c r="HB278">
        <v>2.34497</v>
      </c>
      <c r="HC278">
        <v>38.722499999999997</v>
      </c>
      <c r="HD278">
        <v>14.1058</v>
      </c>
      <c r="HE278">
        <v>18</v>
      </c>
      <c r="HF278">
        <v>689.27</v>
      </c>
      <c r="HG278">
        <v>763.72699999999998</v>
      </c>
      <c r="HH278">
        <v>30.998899999999999</v>
      </c>
      <c r="HI278">
        <v>33.457900000000002</v>
      </c>
      <c r="HJ278">
        <v>30.0001</v>
      </c>
      <c r="HK278">
        <v>33.371200000000002</v>
      </c>
      <c r="HL278">
        <v>33.380499999999998</v>
      </c>
      <c r="HM278">
        <v>86.321700000000007</v>
      </c>
      <c r="HN278">
        <v>10.281700000000001</v>
      </c>
      <c r="HO278">
        <v>100</v>
      </c>
      <c r="HP278">
        <v>31</v>
      </c>
      <c r="HQ278">
        <v>1756.07</v>
      </c>
      <c r="HR278">
        <v>33.870399999999997</v>
      </c>
      <c r="HS278">
        <v>98.819100000000006</v>
      </c>
      <c r="HT278">
        <v>97.490099999999998</v>
      </c>
    </row>
    <row r="279" spans="1:228" x14ac:dyDescent="0.2">
      <c r="A279">
        <v>264</v>
      </c>
      <c r="B279">
        <v>1678130068.0999999</v>
      </c>
      <c r="C279">
        <v>1050.099999904633</v>
      </c>
      <c r="D279" t="s">
        <v>887</v>
      </c>
      <c r="E279" t="s">
        <v>888</v>
      </c>
      <c r="F279">
        <v>4</v>
      </c>
      <c r="G279">
        <v>1678130065.7874999</v>
      </c>
      <c r="H279">
        <f t="shared" si="136"/>
        <v>7.9417494417012644E-4</v>
      </c>
      <c r="I279">
        <f t="shared" si="137"/>
        <v>0.79417494417012646</v>
      </c>
      <c r="J279">
        <f t="shared" si="138"/>
        <v>8.5320378104455443</v>
      </c>
      <c r="K279">
        <f t="shared" si="139"/>
        <v>1728.0462500000001</v>
      </c>
      <c r="L279">
        <f t="shared" si="140"/>
        <v>1422.8011739297558</v>
      </c>
      <c r="M279">
        <f t="shared" si="141"/>
        <v>144.0851995963491</v>
      </c>
      <c r="N279">
        <f t="shared" si="142"/>
        <v>174.99696612934133</v>
      </c>
      <c r="O279">
        <f t="shared" si="143"/>
        <v>5.1735647077521429E-2</v>
      </c>
      <c r="P279">
        <f t="shared" si="144"/>
        <v>2.7708357677473026</v>
      </c>
      <c r="Q279">
        <f t="shared" si="145"/>
        <v>5.1204932743874117E-2</v>
      </c>
      <c r="R279">
        <f t="shared" si="146"/>
        <v>3.2050311752410368E-2</v>
      </c>
      <c r="S279">
        <f t="shared" si="147"/>
        <v>226.12278111008379</v>
      </c>
      <c r="T279">
        <f t="shared" si="148"/>
        <v>33.993313536660786</v>
      </c>
      <c r="U279">
        <f t="shared" si="149"/>
        <v>32.8449375</v>
      </c>
      <c r="V279">
        <f t="shared" si="150"/>
        <v>5.008256117864029</v>
      </c>
      <c r="W279">
        <f t="shared" si="151"/>
        <v>70.088343017951743</v>
      </c>
      <c r="X279">
        <f t="shared" si="152"/>
        <v>3.5036141098839946</v>
      </c>
      <c r="Y279">
        <f t="shared" si="153"/>
        <v>4.998854244544793</v>
      </c>
      <c r="Z279">
        <f t="shared" si="154"/>
        <v>1.5046420079800344</v>
      </c>
      <c r="AA279">
        <f t="shared" si="155"/>
        <v>-35.023115037902578</v>
      </c>
      <c r="AB279">
        <f t="shared" si="156"/>
        <v>-4.9893353502205207</v>
      </c>
      <c r="AC279">
        <f t="shared" si="157"/>
        <v>-0.41169525817315117</v>
      </c>
      <c r="AD279">
        <f t="shared" si="158"/>
        <v>185.69863546378753</v>
      </c>
      <c r="AE279">
        <f t="shared" si="159"/>
        <v>19.733190147430054</v>
      </c>
      <c r="AF279">
        <f t="shared" si="160"/>
        <v>0.7953596363204527</v>
      </c>
      <c r="AG279">
        <f t="shared" si="161"/>
        <v>8.5320378104455443</v>
      </c>
      <c r="AH279">
        <v>1808.072653692881</v>
      </c>
      <c r="AI279">
        <v>1793.2425454545451</v>
      </c>
      <c r="AJ279">
        <v>1.800620325443099</v>
      </c>
      <c r="AK279">
        <v>60.624577214499709</v>
      </c>
      <c r="AL279">
        <f t="shared" si="162"/>
        <v>0.79417494417012646</v>
      </c>
      <c r="AM279">
        <v>33.888149379065247</v>
      </c>
      <c r="AN279">
        <v>34.595877575757548</v>
      </c>
      <c r="AO279">
        <v>-9.297055663397876E-6</v>
      </c>
      <c r="AP279">
        <v>101.7342113738122</v>
      </c>
      <c r="AQ279">
        <v>10</v>
      </c>
      <c r="AR279">
        <v>2</v>
      </c>
      <c r="AS279">
        <f t="shared" si="163"/>
        <v>1</v>
      </c>
      <c r="AT279">
        <f t="shared" si="164"/>
        <v>0</v>
      </c>
      <c r="AU279">
        <f t="shared" si="165"/>
        <v>47454.353994292236</v>
      </c>
      <c r="AV279">
        <f t="shared" si="166"/>
        <v>1200.0374999999999</v>
      </c>
      <c r="AW279">
        <f t="shared" si="167"/>
        <v>1025.9573010933075</v>
      </c>
      <c r="AX279">
        <f t="shared" si="168"/>
        <v>0.85493770077460707</v>
      </c>
      <c r="AY279">
        <f t="shared" si="169"/>
        <v>0.18842976249499188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1678130065.7874999</v>
      </c>
      <c r="BF279">
        <v>1728.0462500000001</v>
      </c>
      <c r="BG279">
        <v>1747.5287499999999</v>
      </c>
      <c r="BH279">
        <v>34.597212499999998</v>
      </c>
      <c r="BI279">
        <v>33.888487499999997</v>
      </c>
      <c r="BJ279">
        <v>1736.825</v>
      </c>
      <c r="BK279">
        <v>34.341787500000002</v>
      </c>
      <c r="BL279">
        <v>650.04825000000005</v>
      </c>
      <c r="BM279">
        <v>101.16849999999999</v>
      </c>
      <c r="BN279">
        <v>0.10018197500000001</v>
      </c>
      <c r="BO279">
        <v>32.8115375</v>
      </c>
      <c r="BP279">
        <v>32.8449375</v>
      </c>
      <c r="BQ279">
        <v>999.9</v>
      </c>
      <c r="BR279">
        <v>0</v>
      </c>
      <c r="BS279">
        <v>0</v>
      </c>
      <c r="BT279">
        <v>9016.1737499999999</v>
      </c>
      <c r="BU279">
        <v>0</v>
      </c>
      <c r="BV279">
        <v>222.68362500000001</v>
      </c>
      <c r="BW279">
        <v>-19.483825</v>
      </c>
      <c r="BX279">
        <v>1789.9725000000001</v>
      </c>
      <c r="BY279">
        <v>1808.8275000000001</v>
      </c>
      <c r="BZ279">
        <v>0.70874362499999999</v>
      </c>
      <c r="CA279">
        <v>1747.5287499999999</v>
      </c>
      <c r="CB279">
        <v>33.888487499999997</v>
      </c>
      <c r="CC279">
        <v>3.5001525</v>
      </c>
      <c r="CD279">
        <v>3.4284500000000002</v>
      </c>
      <c r="CE279">
        <v>26.620487499999999</v>
      </c>
      <c r="CF279">
        <v>26.269525000000002</v>
      </c>
      <c r="CG279">
        <v>1200.0374999999999</v>
      </c>
      <c r="CH279">
        <v>0.49999337500000002</v>
      </c>
      <c r="CI279">
        <v>0.50000662499999993</v>
      </c>
      <c r="CJ279">
        <v>0</v>
      </c>
      <c r="CK279">
        <v>989.51587500000005</v>
      </c>
      <c r="CL279">
        <v>4.9990899999999998</v>
      </c>
      <c r="CM279">
        <v>10555.65</v>
      </c>
      <c r="CN279">
        <v>9558.1262500000012</v>
      </c>
      <c r="CO279">
        <v>42.75</v>
      </c>
      <c r="CP279">
        <v>44.375</v>
      </c>
      <c r="CQ279">
        <v>43.452749999999988</v>
      </c>
      <c r="CR279">
        <v>43.686999999999998</v>
      </c>
      <c r="CS279">
        <v>44.077749999999988</v>
      </c>
      <c r="CT279">
        <v>597.51125000000002</v>
      </c>
      <c r="CU279">
        <v>597.52625</v>
      </c>
      <c r="CV279">
        <v>0</v>
      </c>
      <c r="CW279">
        <v>1678130110</v>
      </c>
      <c r="CX279">
        <v>0</v>
      </c>
      <c r="CY279">
        <v>1678124978.5</v>
      </c>
      <c r="CZ279" t="s">
        <v>356</v>
      </c>
      <c r="DA279">
        <v>1678124978.5</v>
      </c>
      <c r="DB279">
        <v>1678124958</v>
      </c>
      <c r="DC279">
        <v>13</v>
      </c>
      <c r="DD279">
        <v>-0.20300000000000001</v>
      </c>
      <c r="DE279">
        <v>-1.0999999999999999E-2</v>
      </c>
      <c r="DF279">
        <v>-7.2679999999999998</v>
      </c>
      <c r="DG279">
        <v>0.23699999999999999</v>
      </c>
      <c r="DH279">
        <v>791</v>
      </c>
      <c r="DI279">
        <v>32</v>
      </c>
      <c r="DJ279">
        <v>0.03</v>
      </c>
      <c r="DK279">
        <v>7.0000000000000007E-2</v>
      </c>
      <c r="DL279">
        <v>-19.533190000000001</v>
      </c>
      <c r="DM279">
        <v>4.4343714821742847E-2</v>
      </c>
      <c r="DN279">
        <v>4.7876569425973063E-2</v>
      </c>
      <c r="DO279">
        <v>1</v>
      </c>
      <c r="DP279">
        <v>0.72308407500000005</v>
      </c>
      <c r="DQ279">
        <v>-0.12628287804878249</v>
      </c>
      <c r="DR279">
        <v>1.2397632248513221E-2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3.2964500000000001</v>
      </c>
      <c r="EB279">
        <v>2.6253799999999998</v>
      </c>
      <c r="EC279">
        <v>0.26156499999999999</v>
      </c>
      <c r="ED279">
        <v>0.26086700000000002</v>
      </c>
      <c r="EE279">
        <v>0.14069000000000001</v>
      </c>
      <c r="EF279">
        <v>0.137519</v>
      </c>
      <c r="EG279">
        <v>22240.3</v>
      </c>
      <c r="EH279">
        <v>22574.7</v>
      </c>
      <c r="EI279">
        <v>28036.9</v>
      </c>
      <c r="EJ279">
        <v>29414.1</v>
      </c>
      <c r="EK279">
        <v>33178</v>
      </c>
      <c r="EL279">
        <v>35227.199999999997</v>
      </c>
      <c r="EM279">
        <v>39593.9</v>
      </c>
      <c r="EN279">
        <v>42039.9</v>
      </c>
      <c r="EO279">
        <v>2.2019000000000002</v>
      </c>
      <c r="EP279">
        <v>2.1971799999999999</v>
      </c>
      <c r="EQ279">
        <v>0.117794</v>
      </c>
      <c r="ER279">
        <v>0</v>
      </c>
      <c r="ES279">
        <v>30.918299999999999</v>
      </c>
      <c r="ET279">
        <v>999.9</v>
      </c>
      <c r="EU279">
        <v>73.2</v>
      </c>
      <c r="EV279">
        <v>33.4</v>
      </c>
      <c r="EW279">
        <v>37.385199999999998</v>
      </c>
      <c r="EX279">
        <v>56.591000000000001</v>
      </c>
      <c r="EY279">
        <v>-4.1386200000000004</v>
      </c>
      <c r="EZ279">
        <v>2</v>
      </c>
      <c r="FA279">
        <v>0.48001300000000002</v>
      </c>
      <c r="FB279">
        <v>0.19689499999999999</v>
      </c>
      <c r="FC279">
        <v>20.2744</v>
      </c>
      <c r="FD279">
        <v>5.2196899999999999</v>
      </c>
      <c r="FE279">
        <v>12.009499999999999</v>
      </c>
      <c r="FF279">
        <v>4.9870999999999999</v>
      </c>
      <c r="FG279">
        <v>3.2845800000000001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1.86232</v>
      </c>
      <c r="FN279">
        <v>1.86432</v>
      </c>
      <c r="FO279">
        <v>1.8603499999999999</v>
      </c>
      <c r="FP279">
        <v>1.86111</v>
      </c>
      <c r="FQ279">
        <v>1.8602000000000001</v>
      </c>
      <c r="FR279">
        <v>1.86191</v>
      </c>
      <c r="FS279">
        <v>1.8585400000000001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-8.7799999999999994</v>
      </c>
      <c r="GH279">
        <v>0.2555</v>
      </c>
      <c r="GI279">
        <v>-4.6300871571038451</v>
      </c>
      <c r="GJ279">
        <v>-4.6782648166075668E-3</v>
      </c>
      <c r="GK279">
        <v>2.0645039605938809E-6</v>
      </c>
      <c r="GL279">
        <v>-4.2957140779123221E-10</v>
      </c>
      <c r="GM279">
        <v>-8.3289933805379121E-2</v>
      </c>
      <c r="GN279">
        <v>6.7050777095108757E-4</v>
      </c>
      <c r="GO279">
        <v>6.3862846072479287E-4</v>
      </c>
      <c r="GP279">
        <v>-1.0801389653900339E-5</v>
      </c>
      <c r="GQ279">
        <v>6</v>
      </c>
      <c r="GR279">
        <v>2074</v>
      </c>
      <c r="GS279">
        <v>4</v>
      </c>
      <c r="GT279">
        <v>34</v>
      </c>
      <c r="GU279">
        <v>84.8</v>
      </c>
      <c r="GV279">
        <v>85.2</v>
      </c>
      <c r="GW279">
        <v>4.3273900000000003</v>
      </c>
      <c r="GX279">
        <v>2.48291</v>
      </c>
      <c r="GY279">
        <v>2.04834</v>
      </c>
      <c r="GZ279">
        <v>2.6208499999999999</v>
      </c>
      <c r="HA279">
        <v>2.1972700000000001</v>
      </c>
      <c r="HB279">
        <v>2.3339799999999999</v>
      </c>
      <c r="HC279">
        <v>38.697899999999997</v>
      </c>
      <c r="HD279">
        <v>14.097</v>
      </c>
      <c r="HE279">
        <v>18</v>
      </c>
      <c r="HF279">
        <v>689.35299999999995</v>
      </c>
      <c r="HG279">
        <v>763.8</v>
      </c>
      <c r="HH279">
        <v>30.999300000000002</v>
      </c>
      <c r="HI279">
        <v>33.457900000000002</v>
      </c>
      <c r="HJ279">
        <v>30.0001</v>
      </c>
      <c r="HK279">
        <v>33.373100000000001</v>
      </c>
      <c r="HL279">
        <v>33.380499999999998</v>
      </c>
      <c r="HM279">
        <v>86.567700000000002</v>
      </c>
      <c r="HN279">
        <v>10.281700000000001</v>
      </c>
      <c r="HO279">
        <v>100</v>
      </c>
      <c r="HP279">
        <v>31</v>
      </c>
      <c r="HQ279">
        <v>1762.75</v>
      </c>
      <c r="HR279">
        <v>33.876600000000003</v>
      </c>
      <c r="HS279">
        <v>98.821299999999994</v>
      </c>
      <c r="HT279">
        <v>97.489900000000006</v>
      </c>
    </row>
    <row r="280" spans="1:228" x14ac:dyDescent="0.2">
      <c r="A280">
        <v>265</v>
      </c>
      <c r="B280">
        <v>1678130072.0999999</v>
      </c>
      <c r="C280">
        <v>1054.099999904633</v>
      </c>
      <c r="D280" t="s">
        <v>889</v>
      </c>
      <c r="E280" t="s">
        <v>890</v>
      </c>
      <c r="F280">
        <v>4</v>
      </c>
      <c r="G280">
        <v>1678130070.0999999</v>
      </c>
      <c r="H280">
        <f t="shared" si="136"/>
        <v>7.9503220316044408E-4</v>
      </c>
      <c r="I280">
        <f t="shared" si="137"/>
        <v>0.7950322031604441</v>
      </c>
      <c r="J280">
        <f t="shared" si="138"/>
        <v>8.8819926838961116</v>
      </c>
      <c r="K280">
        <f t="shared" si="139"/>
        <v>1735.36</v>
      </c>
      <c r="L280">
        <f t="shared" si="140"/>
        <v>1420.8469751058421</v>
      </c>
      <c r="M280">
        <f t="shared" si="141"/>
        <v>143.88786716702481</v>
      </c>
      <c r="N280">
        <f t="shared" si="142"/>
        <v>175.73831210666978</v>
      </c>
      <c r="O280">
        <f t="shared" si="143"/>
        <v>5.2028207634605278E-2</v>
      </c>
      <c r="P280">
        <f t="shared" si="144"/>
        <v>2.7676344250336484</v>
      </c>
      <c r="Q280">
        <f t="shared" si="145"/>
        <v>5.1490893742629558E-2</v>
      </c>
      <c r="R280">
        <f t="shared" si="146"/>
        <v>3.2229621586679101E-2</v>
      </c>
      <c r="S280">
        <f t="shared" si="147"/>
        <v>226.12420637764393</v>
      </c>
      <c r="T280">
        <f t="shared" si="148"/>
        <v>33.984550750838146</v>
      </c>
      <c r="U280">
        <f t="shared" si="149"/>
        <v>32.820814285714278</v>
      </c>
      <c r="V280">
        <f t="shared" si="150"/>
        <v>5.0014640550106151</v>
      </c>
      <c r="W280">
        <f t="shared" si="151"/>
        <v>70.124826700249457</v>
      </c>
      <c r="X280">
        <f t="shared" si="152"/>
        <v>3.5035036736441043</v>
      </c>
      <c r="Y280">
        <f t="shared" si="153"/>
        <v>4.9960960169212676</v>
      </c>
      <c r="Z280">
        <f t="shared" si="154"/>
        <v>1.4979603813665108</v>
      </c>
      <c r="AA280">
        <f t="shared" si="155"/>
        <v>-35.060920159375584</v>
      </c>
      <c r="AB280">
        <f t="shared" si="156"/>
        <v>-2.8477547530783354</v>
      </c>
      <c r="AC280">
        <f t="shared" si="157"/>
        <v>-0.23521528214559309</v>
      </c>
      <c r="AD280">
        <f t="shared" si="158"/>
        <v>187.98031618304441</v>
      </c>
      <c r="AE280">
        <f t="shared" si="159"/>
        <v>19.610797789835207</v>
      </c>
      <c r="AF280">
        <f t="shared" si="160"/>
        <v>0.79496082952900948</v>
      </c>
      <c r="AG280">
        <f t="shared" si="161"/>
        <v>8.8819926838961116</v>
      </c>
      <c r="AH280">
        <v>1815.023303628202</v>
      </c>
      <c r="AI280">
        <v>1800.146181818182</v>
      </c>
      <c r="AJ280">
        <v>1.7230859693320359</v>
      </c>
      <c r="AK280">
        <v>60.624577214499709</v>
      </c>
      <c r="AL280">
        <f t="shared" si="162"/>
        <v>0.7950322031604441</v>
      </c>
      <c r="AM280">
        <v>33.887811115238151</v>
      </c>
      <c r="AN280">
        <v>34.596260606060611</v>
      </c>
      <c r="AO280">
        <v>-2.355927622673388E-6</v>
      </c>
      <c r="AP280">
        <v>101.7342113738122</v>
      </c>
      <c r="AQ280">
        <v>10</v>
      </c>
      <c r="AR280">
        <v>2</v>
      </c>
      <c r="AS280">
        <f t="shared" si="163"/>
        <v>1</v>
      </c>
      <c r="AT280">
        <f t="shared" si="164"/>
        <v>0</v>
      </c>
      <c r="AU280">
        <f t="shared" si="165"/>
        <v>47367.721117776855</v>
      </c>
      <c r="AV280">
        <f t="shared" si="166"/>
        <v>1200.0471428571429</v>
      </c>
      <c r="AW280">
        <f t="shared" si="167"/>
        <v>1025.9653421645824</v>
      </c>
      <c r="AX280">
        <f t="shared" si="168"/>
        <v>0.85493753163888508</v>
      </c>
      <c r="AY280">
        <f t="shared" si="169"/>
        <v>0.18842943606304841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1678130070.0999999</v>
      </c>
      <c r="BF280">
        <v>1735.36</v>
      </c>
      <c r="BG280">
        <v>1754.734285714286</v>
      </c>
      <c r="BH280">
        <v>34.595985714285717</v>
      </c>
      <c r="BI280">
        <v>33.887614285714292</v>
      </c>
      <c r="BJ280">
        <v>1744.1485714285709</v>
      </c>
      <c r="BK280">
        <v>34.340542857142857</v>
      </c>
      <c r="BL280">
        <v>650.04742857142867</v>
      </c>
      <c r="BM280">
        <v>101.1691428571429</v>
      </c>
      <c r="BN280">
        <v>9.9937971428571429E-2</v>
      </c>
      <c r="BO280">
        <v>32.801728571428569</v>
      </c>
      <c r="BP280">
        <v>32.820814285714278</v>
      </c>
      <c r="BQ280">
        <v>999.89999999999986</v>
      </c>
      <c r="BR280">
        <v>0</v>
      </c>
      <c r="BS280">
        <v>0</v>
      </c>
      <c r="BT280">
        <v>8999.1057142857153</v>
      </c>
      <c r="BU280">
        <v>0</v>
      </c>
      <c r="BV280">
        <v>201.78057142857139</v>
      </c>
      <c r="BW280">
        <v>-19.37602857142857</v>
      </c>
      <c r="BX280">
        <v>1797.548571428571</v>
      </c>
      <c r="BY280">
        <v>1816.285714285714</v>
      </c>
      <c r="BZ280">
        <v>0.70838100000000004</v>
      </c>
      <c r="CA280">
        <v>1754.734285714286</v>
      </c>
      <c r="CB280">
        <v>33.887614285714292</v>
      </c>
      <c r="CC280">
        <v>3.5000442857142851</v>
      </c>
      <c r="CD280">
        <v>3.4283785714285711</v>
      </c>
      <c r="CE280">
        <v>26.619971428571429</v>
      </c>
      <c r="CF280">
        <v>26.269171428571429</v>
      </c>
      <c r="CG280">
        <v>1200.0471428571429</v>
      </c>
      <c r="CH280">
        <v>0.49999885714285719</v>
      </c>
      <c r="CI280">
        <v>0.50000114285714281</v>
      </c>
      <c r="CJ280">
        <v>0</v>
      </c>
      <c r="CK280">
        <v>989.62457142857136</v>
      </c>
      <c r="CL280">
        <v>4.9990899999999998</v>
      </c>
      <c r="CM280">
        <v>10556.1</v>
      </c>
      <c r="CN280">
        <v>9558.2442857142869</v>
      </c>
      <c r="CO280">
        <v>42.75</v>
      </c>
      <c r="CP280">
        <v>44.375</v>
      </c>
      <c r="CQ280">
        <v>43.436999999999998</v>
      </c>
      <c r="CR280">
        <v>43.678142857142859</v>
      </c>
      <c r="CS280">
        <v>44.061999999999998</v>
      </c>
      <c r="CT280">
        <v>597.52285714285711</v>
      </c>
      <c r="CU280">
        <v>597.52428571428572</v>
      </c>
      <c r="CV280">
        <v>0</v>
      </c>
      <c r="CW280">
        <v>1678130114.2</v>
      </c>
      <c r="CX280">
        <v>0</v>
      </c>
      <c r="CY280">
        <v>1678124978.5</v>
      </c>
      <c r="CZ280" t="s">
        <v>356</v>
      </c>
      <c r="DA280">
        <v>1678124978.5</v>
      </c>
      <c r="DB280">
        <v>1678124958</v>
      </c>
      <c r="DC280">
        <v>13</v>
      </c>
      <c r="DD280">
        <v>-0.20300000000000001</v>
      </c>
      <c r="DE280">
        <v>-1.0999999999999999E-2</v>
      </c>
      <c r="DF280">
        <v>-7.2679999999999998</v>
      </c>
      <c r="DG280">
        <v>0.23699999999999999</v>
      </c>
      <c r="DH280">
        <v>791</v>
      </c>
      <c r="DI280">
        <v>32</v>
      </c>
      <c r="DJ280">
        <v>0.03</v>
      </c>
      <c r="DK280">
        <v>7.0000000000000007E-2</v>
      </c>
      <c r="DL280">
        <v>-19.502455000000001</v>
      </c>
      <c r="DM280">
        <v>0.48626791744843378</v>
      </c>
      <c r="DN280">
        <v>7.8274404980172435E-2</v>
      </c>
      <c r="DO280">
        <v>0</v>
      </c>
      <c r="DP280">
        <v>0.71630324999999995</v>
      </c>
      <c r="DQ280">
        <v>-8.9142168855536497E-2</v>
      </c>
      <c r="DR280">
        <v>9.2173795157571743E-3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3.2964099999999998</v>
      </c>
      <c r="EB280">
        <v>2.6253000000000002</v>
      </c>
      <c r="EC280">
        <v>0.26214500000000002</v>
      </c>
      <c r="ED280">
        <v>0.26144299999999998</v>
      </c>
      <c r="EE280">
        <v>0.14069300000000001</v>
      </c>
      <c r="EF280">
        <v>0.137513</v>
      </c>
      <c r="EG280">
        <v>22222.6</v>
      </c>
      <c r="EH280">
        <v>22556.9</v>
      </c>
      <c r="EI280">
        <v>28036.7</v>
      </c>
      <c r="EJ280">
        <v>29413.9</v>
      </c>
      <c r="EK280">
        <v>33177.9</v>
      </c>
      <c r="EL280">
        <v>35227</v>
      </c>
      <c r="EM280">
        <v>39593.800000000003</v>
      </c>
      <c r="EN280">
        <v>42039.4</v>
      </c>
      <c r="EO280">
        <v>2.2019700000000002</v>
      </c>
      <c r="EP280">
        <v>2.1974300000000002</v>
      </c>
      <c r="EQ280">
        <v>0.11853900000000001</v>
      </c>
      <c r="ER280">
        <v>0</v>
      </c>
      <c r="ES280">
        <v>30.893799999999999</v>
      </c>
      <c r="ET280">
        <v>999.9</v>
      </c>
      <c r="EU280">
        <v>73.2</v>
      </c>
      <c r="EV280">
        <v>33.5</v>
      </c>
      <c r="EW280">
        <v>37.596899999999998</v>
      </c>
      <c r="EX280">
        <v>56.651000000000003</v>
      </c>
      <c r="EY280">
        <v>-4.0625</v>
      </c>
      <c r="EZ280">
        <v>2</v>
      </c>
      <c r="FA280">
        <v>0.48002499999999998</v>
      </c>
      <c r="FB280">
        <v>0.19493199999999999</v>
      </c>
      <c r="FC280">
        <v>20.2744</v>
      </c>
      <c r="FD280">
        <v>5.2192400000000001</v>
      </c>
      <c r="FE280">
        <v>12.009399999999999</v>
      </c>
      <c r="FF280">
        <v>4.9868499999999996</v>
      </c>
      <c r="FG280">
        <v>3.2844799999999998</v>
      </c>
      <c r="FH280">
        <v>9999</v>
      </c>
      <c r="FI280">
        <v>9999</v>
      </c>
      <c r="FJ280">
        <v>9999</v>
      </c>
      <c r="FK280">
        <v>999.9</v>
      </c>
      <c r="FL280">
        <v>1.86585</v>
      </c>
      <c r="FM280">
        <v>1.86232</v>
      </c>
      <c r="FN280">
        <v>1.86432</v>
      </c>
      <c r="FO280">
        <v>1.8603499999999999</v>
      </c>
      <c r="FP280">
        <v>1.86111</v>
      </c>
      <c r="FQ280">
        <v>1.8602000000000001</v>
      </c>
      <c r="FR280">
        <v>1.86191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-8.8000000000000007</v>
      </c>
      <c r="GH280">
        <v>0.2555</v>
      </c>
      <c r="GI280">
        <v>-4.6300871571038451</v>
      </c>
      <c r="GJ280">
        <v>-4.6782648166075668E-3</v>
      </c>
      <c r="GK280">
        <v>2.0645039605938809E-6</v>
      </c>
      <c r="GL280">
        <v>-4.2957140779123221E-10</v>
      </c>
      <c r="GM280">
        <v>-8.3289933805379121E-2</v>
      </c>
      <c r="GN280">
        <v>6.7050777095108757E-4</v>
      </c>
      <c r="GO280">
        <v>6.3862846072479287E-4</v>
      </c>
      <c r="GP280">
        <v>-1.0801389653900339E-5</v>
      </c>
      <c r="GQ280">
        <v>6</v>
      </c>
      <c r="GR280">
        <v>2074</v>
      </c>
      <c r="GS280">
        <v>4</v>
      </c>
      <c r="GT280">
        <v>34</v>
      </c>
      <c r="GU280">
        <v>84.9</v>
      </c>
      <c r="GV280">
        <v>85.2</v>
      </c>
      <c r="GW280">
        <v>4.3395999999999999</v>
      </c>
      <c r="GX280">
        <v>2.48047</v>
      </c>
      <c r="GY280">
        <v>2.04834</v>
      </c>
      <c r="GZ280">
        <v>2.6208499999999999</v>
      </c>
      <c r="HA280">
        <v>2.1972700000000001</v>
      </c>
      <c r="HB280">
        <v>2.3571800000000001</v>
      </c>
      <c r="HC280">
        <v>38.697899999999997</v>
      </c>
      <c r="HD280">
        <v>14.061999999999999</v>
      </c>
      <c r="HE280">
        <v>18</v>
      </c>
      <c r="HF280">
        <v>689.41499999999996</v>
      </c>
      <c r="HG280">
        <v>764.04499999999996</v>
      </c>
      <c r="HH280">
        <v>30.999400000000001</v>
      </c>
      <c r="HI280">
        <v>33.457900000000002</v>
      </c>
      <c r="HJ280">
        <v>30.0001</v>
      </c>
      <c r="HK280">
        <v>33.373100000000001</v>
      </c>
      <c r="HL280">
        <v>33.380499999999998</v>
      </c>
      <c r="HM280">
        <v>86.822299999999998</v>
      </c>
      <c r="HN280">
        <v>10.281700000000001</v>
      </c>
      <c r="HO280">
        <v>100</v>
      </c>
      <c r="HP280">
        <v>31</v>
      </c>
      <c r="HQ280">
        <v>1769.43</v>
      </c>
      <c r="HR280">
        <v>33.885199999999998</v>
      </c>
      <c r="HS280">
        <v>98.820999999999998</v>
      </c>
      <c r="HT280">
        <v>97.488799999999998</v>
      </c>
    </row>
    <row r="281" spans="1:228" x14ac:dyDescent="0.2">
      <c r="A281">
        <v>266</v>
      </c>
      <c r="B281">
        <v>1678130076.0999999</v>
      </c>
      <c r="C281">
        <v>1058.099999904633</v>
      </c>
      <c r="D281" t="s">
        <v>891</v>
      </c>
      <c r="E281" t="s">
        <v>892</v>
      </c>
      <c r="F281">
        <v>4</v>
      </c>
      <c r="G281">
        <v>1678130073.7874999</v>
      </c>
      <c r="H281">
        <f t="shared" si="136"/>
        <v>8.0008539030896535E-4</v>
      </c>
      <c r="I281">
        <f t="shared" si="137"/>
        <v>0.80008539030896531</v>
      </c>
      <c r="J281">
        <f t="shared" si="138"/>
        <v>8.6717397606468065</v>
      </c>
      <c r="K281">
        <f t="shared" si="139"/>
        <v>1741.595</v>
      </c>
      <c r="L281">
        <f t="shared" si="140"/>
        <v>1435.4599594067315</v>
      </c>
      <c r="M281">
        <f t="shared" si="141"/>
        <v>145.36619345875067</v>
      </c>
      <c r="N281">
        <f t="shared" si="142"/>
        <v>176.36788406235058</v>
      </c>
      <c r="O281">
        <f t="shared" si="143"/>
        <v>5.2433003951309259E-2</v>
      </c>
      <c r="P281">
        <f t="shared" si="144"/>
        <v>2.7676365671348511</v>
      </c>
      <c r="Q281">
        <f t="shared" si="145"/>
        <v>5.1887344298077509E-2</v>
      </c>
      <c r="R281">
        <f t="shared" si="146"/>
        <v>3.2478142227670315E-2</v>
      </c>
      <c r="S281">
        <f t="shared" si="147"/>
        <v>226.12008185928724</v>
      </c>
      <c r="T281">
        <f t="shared" si="148"/>
        <v>33.977196487171149</v>
      </c>
      <c r="U281">
        <f t="shared" si="149"/>
        <v>32.814599999999999</v>
      </c>
      <c r="V281">
        <f t="shared" si="150"/>
        <v>4.9997156774792284</v>
      </c>
      <c r="W281">
        <f t="shared" si="151"/>
        <v>70.153398854720933</v>
      </c>
      <c r="X281">
        <f t="shared" si="152"/>
        <v>3.5037571682800293</v>
      </c>
      <c r="Y281">
        <f t="shared" si="153"/>
        <v>4.994422544709316</v>
      </c>
      <c r="Z281">
        <f t="shared" si="154"/>
        <v>1.4959585091991991</v>
      </c>
      <c r="AA281">
        <f t="shared" si="155"/>
        <v>-35.283765712625375</v>
      </c>
      <c r="AB281">
        <f t="shared" si="156"/>
        <v>-2.808856085583765</v>
      </c>
      <c r="AC281">
        <f t="shared" si="157"/>
        <v>-0.23198835277957675</v>
      </c>
      <c r="AD281">
        <f t="shared" si="158"/>
        <v>187.79547170829852</v>
      </c>
      <c r="AE281">
        <f t="shared" si="159"/>
        <v>19.494871045245187</v>
      </c>
      <c r="AF281">
        <f t="shared" si="160"/>
        <v>0.79808377435897704</v>
      </c>
      <c r="AG281">
        <f t="shared" si="161"/>
        <v>8.6717397606468065</v>
      </c>
      <c r="AH281">
        <v>1821.9016239701371</v>
      </c>
      <c r="AI281">
        <v>1807.150787878787</v>
      </c>
      <c r="AJ281">
        <v>1.7430517749575201</v>
      </c>
      <c r="AK281">
        <v>60.624577214499709</v>
      </c>
      <c r="AL281">
        <f t="shared" si="162"/>
        <v>0.80008539030896531</v>
      </c>
      <c r="AM281">
        <v>33.887962446195132</v>
      </c>
      <c r="AN281">
        <v>34.600728484848482</v>
      </c>
      <c r="AO281">
        <v>3.0719182139794487E-5</v>
      </c>
      <c r="AP281">
        <v>101.7342113738122</v>
      </c>
      <c r="AQ281">
        <v>10</v>
      </c>
      <c r="AR281">
        <v>2</v>
      </c>
      <c r="AS281">
        <f t="shared" si="163"/>
        <v>1</v>
      </c>
      <c r="AT281">
        <f t="shared" si="164"/>
        <v>0</v>
      </c>
      <c r="AU281">
        <f t="shared" si="165"/>
        <v>47368.694194598356</v>
      </c>
      <c r="AV281">
        <f t="shared" si="166"/>
        <v>1200.0287499999999</v>
      </c>
      <c r="AW281">
        <f t="shared" si="167"/>
        <v>1025.9492760928947</v>
      </c>
      <c r="AX281">
        <f t="shared" si="168"/>
        <v>0.85493724720586473</v>
      </c>
      <c r="AY281">
        <f t="shared" si="169"/>
        <v>0.18842888710731909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1678130073.7874999</v>
      </c>
      <c r="BF281">
        <v>1741.595</v>
      </c>
      <c r="BG281">
        <v>1760.8724999999999</v>
      </c>
      <c r="BH281">
        <v>34.598849999999999</v>
      </c>
      <c r="BI281">
        <v>33.887675000000002</v>
      </c>
      <c r="BJ281">
        <v>1750.3912499999999</v>
      </c>
      <c r="BK281">
        <v>34.343387500000013</v>
      </c>
      <c r="BL281">
        <v>650.02649999999994</v>
      </c>
      <c r="BM281">
        <v>101.16800000000001</v>
      </c>
      <c r="BN281">
        <v>0.10002388750000001</v>
      </c>
      <c r="BO281">
        <v>32.795774999999999</v>
      </c>
      <c r="BP281">
        <v>32.814599999999999</v>
      </c>
      <c r="BQ281">
        <v>999.9</v>
      </c>
      <c r="BR281">
        <v>0</v>
      </c>
      <c r="BS281">
        <v>0</v>
      </c>
      <c r="BT281">
        <v>8999.21875</v>
      </c>
      <c r="BU281">
        <v>0</v>
      </c>
      <c r="BV281">
        <v>212.35175000000001</v>
      </c>
      <c r="BW281">
        <v>-19.27955</v>
      </c>
      <c r="BX281">
        <v>1804.01125</v>
      </c>
      <c r="BY281">
        <v>1822.64</v>
      </c>
      <c r="BZ281">
        <v>0.71117025</v>
      </c>
      <c r="CA281">
        <v>1760.8724999999999</v>
      </c>
      <c r="CB281">
        <v>33.887675000000002</v>
      </c>
      <c r="CC281">
        <v>3.5002949999999999</v>
      </c>
      <c r="CD281">
        <v>3.4283462500000002</v>
      </c>
      <c r="CE281">
        <v>26.621162500000001</v>
      </c>
      <c r="CF281">
        <v>26.269012499999999</v>
      </c>
      <c r="CG281">
        <v>1200.0287499999999</v>
      </c>
      <c r="CH281">
        <v>0.50000725000000001</v>
      </c>
      <c r="CI281">
        <v>0.49999274999999999</v>
      </c>
      <c r="CJ281">
        <v>0</v>
      </c>
      <c r="CK281">
        <v>989.73337500000002</v>
      </c>
      <c r="CL281">
        <v>4.9990899999999998</v>
      </c>
      <c r="CM281">
        <v>10557.0625</v>
      </c>
      <c r="CN281">
        <v>9558.0950000000012</v>
      </c>
      <c r="CO281">
        <v>42.75</v>
      </c>
      <c r="CP281">
        <v>44.375</v>
      </c>
      <c r="CQ281">
        <v>43.436999999999998</v>
      </c>
      <c r="CR281">
        <v>43.648249999999997</v>
      </c>
      <c r="CS281">
        <v>44.061999999999998</v>
      </c>
      <c r="CT281">
        <v>597.52499999999998</v>
      </c>
      <c r="CU281">
        <v>597.50375000000008</v>
      </c>
      <c r="CV281">
        <v>0</v>
      </c>
      <c r="CW281">
        <v>1678130118.4000001</v>
      </c>
      <c r="CX281">
        <v>0</v>
      </c>
      <c r="CY281">
        <v>1678124978.5</v>
      </c>
      <c r="CZ281" t="s">
        <v>356</v>
      </c>
      <c r="DA281">
        <v>1678124978.5</v>
      </c>
      <c r="DB281">
        <v>1678124958</v>
      </c>
      <c r="DC281">
        <v>13</v>
      </c>
      <c r="DD281">
        <v>-0.20300000000000001</v>
      </c>
      <c r="DE281">
        <v>-1.0999999999999999E-2</v>
      </c>
      <c r="DF281">
        <v>-7.2679999999999998</v>
      </c>
      <c r="DG281">
        <v>0.23699999999999999</v>
      </c>
      <c r="DH281">
        <v>791</v>
      </c>
      <c r="DI281">
        <v>32</v>
      </c>
      <c r="DJ281">
        <v>0.03</v>
      </c>
      <c r="DK281">
        <v>7.0000000000000007E-2</v>
      </c>
      <c r="DL281">
        <v>-19.450692499999999</v>
      </c>
      <c r="DM281">
        <v>0.93869831144463989</v>
      </c>
      <c r="DN281">
        <v>0.1119150132634136</v>
      </c>
      <c r="DO281">
        <v>0</v>
      </c>
      <c r="DP281">
        <v>0.71230510000000002</v>
      </c>
      <c r="DQ281">
        <v>-3.9841395872422788E-2</v>
      </c>
      <c r="DR281">
        <v>5.5005316233978684E-3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3.2964699999999998</v>
      </c>
      <c r="EB281">
        <v>2.6252300000000002</v>
      </c>
      <c r="EC281">
        <v>0.26272200000000001</v>
      </c>
      <c r="ED281">
        <v>0.262015</v>
      </c>
      <c r="EE281">
        <v>0.14069699999999999</v>
      </c>
      <c r="EF281">
        <v>0.137514</v>
      </c>
      <c r="EG281">
        <v>22205.200000000001</v>
      </c>
      <c r="EH281">
        <v>22539.599999999999</v>
      </c>
      <c r="EI281">
        <v>28036.799999999999</v>
      </c>
      <c r="EJ281">
        <v>29414.2</v>
      </c>
      <c r="EK281">
        <v>33177.699999999997</v>
      </c>
      <c r="EL281">
        <v>35227.5</v>
      </c>
      <c r="EM281">
        <v>39593.699999999997</v>
      </c>
      <c r="EN281">
        <v>42040</v>
      </c>
      <c r="EO281">
        <v>2.202</v>
      </c>
      <c r="EP281">
        <v>2.1974499999999999</v>
      </c>
      <c r="EQ281">
        <v>0.119079</v>
      </c>
      <c r="ER281">
        <v>0</v>
      </c>
      <c r="ES281">
        <v>30.873100000000001</v>
      </c>
      <c r="ET281">
        <v>999.9</v>
      </c>
      <c r="EU281">
        <v>73.2</v>
      </c>
      <c r="EV281">
        <v>33.4</v>
      </c>
      <c r="EW281">
        <v>37.3872</v>
      </c>
      <c r="EX281">
        <v>55.811</v>
      </c>
      <c r="EY281">
        <v>-4.0665100000000001</v>
      </c>
      <c r="EZ281">
        <v>2</v>
      </c>
      <c r="FA281">
        <v>0.479962</v>
      </c>
      <c r="FB281">
        <v>0.193385</v>
      </c>
      <c r="FC281">
        <v>20.2745</v>
      </c>
      <c r="FD281">
        <v>5.2186399999999997</v>
      </c>
      <c r="FE281">
        <v>12.0097</v>
      </c>
      <c r="FF281">
        <v>4.9867499999999998</v>
      </c>
      <c r="FG281">
        <v>3.2845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1.8622799999999999</v>
      </c>
      <c r="FN281">
        <v>1.86432</v>
      </c>
      <c r="FO281">
        <v>1.8603499999999999</v>
      </c>
      <c r="FP281">
        <v>1.8611</v>
      </c>
      <c r="FQ281">
        <v>1.8602000000000001</v>
      </c>
      <c r="FR281">
        <v>1.86192</v>
      </c>
      <c r="FS281">
        <v>1.8585199999999999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-8.81</v>
      </c>
      <c r="GH281">
        <v>0.2555</v>
      </c>
      <c r="GI281">
        <v>-4.6300871571038451</v>
      </c>
      <c r="GJ281">
        <v>-4.6782648166075668E-3</v>
      </c>
      <c r="GK281">
        <v>2.0645039605938809E-6</v>
      </c>
      <c r="GL281">
        <v>-4.2957140779123221E-10</v>
      </c>
      <c r="GM281">
        <v>-8.3289933805379121E-2</v>
      </c>
      <c r="GN281">
        <v>6.7050777095108757E-4</v>
      </c>
      <c r="GO281">
        <v>6.3862846072479287E-4</v>
      </c>
      <c r="GP281">
        <v>-1.0801389653900339E-5</v>
      </c>
      <c r="GQ281">
        <v>6</v>
      </c>
      <c r="GR281">
        <v>2074</v>
      </c>
      <c r="GS281">
        <v>4</v>
      </c>
      <c r="GT281">
        <v>34</v>
      </c>
      <c r="GU281">
        <v>85</v>
      </c>
      <c r="GV281">
        <v>85.3</v>
      </c>
      <c r="GW281">
        <v>4.3530300000000004</v>
      </c>
      <c r="GX281">
        <v>2.4890099999999999</v>
      </c>
      <c r="GY281">
        <v>2.04834</v>
      </c>
      <c r="GZ281">
        <v>2.6196299999999999</v>
      </c>
      <c r="HA281">
        <v>2.1972700000000001</v>
      </c>
      <c r="HB281">
        <v>2.34131</v>
      </c>
      <c r="HC281">
        <v>38.697899999999997</v>
      </c>
      <c r="HD281">
        <v>14.044499999999999</v>
      </c>
      <c r="HE281">
        <v>18</v>
      </c>
      <c r="HF281">
        <v>689.43499999999995</v>
      </c>
      <c r="HG281">
        <v>764.07</v>
      </c>
      <c r="HH281">
        <v>30.999500000000001</v>
      </c>
      <c r="HI281">
        <v>33.457900000000002</v>
      </c>
      <c r="HJ281">
        <v>30</v>
      </c>
      <c r="HK281">
        <v>33.373100000000001</v>
      </c>
      <c r="HL281">
        <v>33.380499999999998</v>
      </c>
      <c r="HM281">
        <v>87.075400000000002</v>
      </c>
      <c r="HN281">
        <v>10.281700000000001</v>
      </c>
      <c r="HO281">
        <v>100</v>
      </c>
      <c r="HP281">
        <v>31</v>
      </c>
      <c r="HQ281">
        <v>1776.11</v>
      </c>
      <c r="HR281">
        <v>33.892400000000002</v>
      </c>
      <c r="HS281">
        <v>98.820999999999998</v>
      </c>
      <c r="HT281">
        <v>97.49</v>
      </c>
    </row>
    <row r="282" spans="1:228" x14ac:dyDescent="0.2">
      <c r="A282">
        <v>267</v>
      </c>
      <c r="B282">
        <v>1678130080.0999999</v>
      </c>
      <c r="C282">
        <v>1062.099999904633</v>
      </c>
      <c r="D282" t="s">
        <v>893</v>
      </c>
      <c r="E282" t="s">
        <v>894</v>
      </c>
      <c r="F282">
        <v>4</v>
      </c>
      <c r="G282">
        <v>1678130078.0999999</v>
      </c>
      <c r="H282">
        <f t="shared" si="136"/>
        <v>7.9781651932229157E-4</v>
      </c>
      <c r="I282">
        <f t="shared" si="137"/>
        <v>0.79781651932229158</v>
      </c>
      <c r="J282">
        <f t="shared" si="138"/>
        <v>8.9673651264112255</v>
      </c>
      <c r="K282">
        <f t="shared" si="139"/>
        <v>1748.6814285714279</v>
      </c>
      <c r="L282">
        <f t="shared" si="140"/>
        <v>1433.3995867013325</v>
      </c>
      <c r="M282">
        <f t="shared" si="141"/>
        <v>145.155851988037</v>
      </c>
      <c r="N282">
        <f t="shared" si="142"/>
        <v>177.08344900816019</v>
      </c>
      <c r="O282">
        <f t="shared" si="143"/>
        <v>5.2417183753065449E-2</v>
      </c>
      <c r="P282">
        <f t="shared" si="144"/>
        <v>2.7681534202181051</v>
      </c>
      <c r="Q282">
        <f t="shared" si="145"/>
        <v>5.1871952156707785E-2</v>
      </c>
      <c r="R282">
        <f t="shared" si="146"/>
        <v>3.2468484279320642E-2</v>
      </c>
      <c r="S282">
        <f t="shared" si="147"/>
        <v>226.12122009293122</v>
      </c>
      <c r="T282">
        <f t="shared" si="148"/>
        <v>33.96906594813602</v>
      </c>
      <c r="U282">
        <f t="shared" si="149"/>
        <v>32.801200000000001</v>
      </c>
      <c r="V282">
        <f t="shared" si="150"/>
        <v>4.9959474225696523</v>
      </c>
      <c r="W282">
        <f t="shared" si="151"/>
        <v>70.187616652118791</v>
      </c>
      <c r="X282">
        <f t="shared" si="152"/>
        <v>3.5037778205676746</v>
      </c>
      <c r="Y282">
        <f t="shared" si="153"/>
        <v>4.9920170931775107</v>
      </c>
      <c r="Z282">
        <f t="shared" si="154"/>
        <v>1.4921696020019777</v>
      </c>
      <c r="AA282">
        <f t="shared" si="155"/>
        <v>-35.183708502113056</v>
      </c>
      <c r="AB282">
        <f t="shared" si="156"/>
        <v>-2.087181667998447</v>
      </c>
      <c r="AC282">
        <f t="shared" si="157"/>
        <v>-0.1723332448105947</v>
      </c>
      <c r="AD282">
        <f t="shared" si="158"/>
        <v>188.67799667800912</v>
      </c>
      <c r="AE282">
        <f t="shared" si="159"/>
        <v>19.546717451869362</v>
      </c>
      <c r="AF282">
        <f t="shared" si="160"/>
        <v>0.79935321422308692</v>
      </c>
      <c r="AG282">
        <f t="shared" si="161"/>
        <v>8.9673651264112255</v>
      </c>
      <c r="AH282">
        <v>1828.754722229027</v>
      </c>
      <c r="AI282">
        <v>1813.901212121212</v>
      </c>
      <c r="AJ282">
        <v>1.694511025577065</v>
      </c>
      <c r="AK282">
        <v>60.624577214499709</v>
      </c>
      <c r="AL282">
        <f t="shared" si="162"/>
        <v>0.79781651932229158</v>
      </c>
      <c r="AM282">
        <v>33.887270888234049</v>
      </c>
      <c r="AN282">
        <v>34.598286666666652</v>
      </c>
      <c r="AO282">
        <v>-1.124502658559538E-5</v>
      </c>
      <c r="AP282">
        <v>101.7342113738122</v>
      </c>
      <c r="AQ282">
        <v>10</v>
      </c>
      <c r="AR282">
        <v>2</v>
      </c>
      <c r="AS282">
        <f t="shared" si="163"/>
        <v>1</v>
      </c>
      <c r="AT282">
        <f t="shared" si="164"/>
        <v>0</v>
      </c>
      <c r="AU282">
        <f t="shared" si="165"/>
        <v>47384.243521003293</v>
      </c>
      <c r="AV282">
        <f t="shared" si="166"/>
        <v>1200.024285714286</v>
      </c>
      <c r="AW282">
        <f t="shared" si="167"/>
        <v>1025.9464850222444</v>
      </c>
      <c r="AX282">
        <f t="shared" si="168"/>
        <v>0.85493810186647523</v>
      </c>
      <c r="AY282">
        <f t="shared" si="169"/>
        <v>0.18843053660229714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1678130078.0999999</v>
      </c>
      <c r="BF282">
        <v>1748.6814285714279</v>
      </c>
      <c r="BG282">
        <v>1768.014285714286</v>
      </c>
      <c r="BH282">
        <v>34.59945714285714</v>
      </c>
      <c r="BI282">
        <v>33.887142857142862</v>
      </c>
      <c r="BJ282">
        <v>1757.488571428571</v>
      </c>
      <c r="BK282">
        <v>34.344000000000001</v>
      </c>
      <c r="BL282">
        <v>650.01871428571428</v>
      </c>
      <c r="BM282">
        <v>101.167</v>
      </c>
      <c r="BN282">
        <v>9.9843757142857134E-2</v>
      </c>
      <c r="BO282">
        <v>32.787214285714278</v>
      </c>
      <c r="BP282">
        <v>32.801200000000001</v>
      </c>
      <c r="BQ282">
        <v>999.89999999999986</v>
      </c>
      <c r="BR282">
        <v>0</v>
      </c>
      <c r="BS282">
        <v>0</v>
      </c>
      <c r="BT282">
        <v>9002.0528571428567</v>
      </c>
      <c r="BU282">
        <v>0</v>
      </c>
      <c r="BV282">
        <v>243.52857142857141</v>
      </c>
      <c r="BW282">
        <v>-19.331614285714291</v>
      </c>
      <c r="BX282">
        <v>1811.3528571428569</v>
      </c>
      <c r="BY282">
        <v>1830.028571428571</v>
      </c>
      <c r="BZ282">
        <v>0.71232814285714274</v>
      </c>
      <c r="CA282">
        <v>1768.014285714286</v>
      </c>
      <c r="CB282">
        <v>33.887142857142862</v>
      </c>
      <c r="CC282">
        <v>3.500321428571429</v>
      </c>
      <c r="CD282">
        <v>3.4282571428571429</v>
      </c>
      <c r="CE282">
        <v>26.621314285714281</v>
      </c>
      <c r="CF282">
        <v>26.26858571428572</v>
      </c>
      <c r="CG282">
        <v>1200.024285714286</v>
      </c>
      <c r="CH282">
        <v>0.49998100000000012</v>
      </c>
      <c r="CI282">
        <v>0.50001899999999999</v>
      </c>
      <c r="CJ282">
        <v>0</v>
      </c>
      <c r="CK282">
        <v>989.83400000000006</v>
      </c>
      <c r="CL282">
        <v>4.9990899999999998</v>
      </c>
      <c r="CM282">
        <v>10557.685714285721</v>
      </c>
      <c r="CN282">
        <v>9557.9728571428568</v>
      </c>
      <c r="CO282">
        <v>42.75</v>
      </c>
      <c r="CP282">
        <v>44.375</v>
      </c>
      <c r="CQ282">
        <v>43.436999999999998</v>
      </c>
      <c r="CR282">
        <v>43.669285714285706</v>
      </c>
      <c r="CS282">
        <v>44.061999999999998</v>
      </c>
      <c r="CT282">
        <v>597.48857142857128</v>
      </c>
      <c r="CU282">
        <v>597.53571428571433</v>
      </c>
      <c r="CV282">
        <v>0</v>
      </c>
      <c r="CW282">
        <v>1678130122</v>
      </c>
      <c r="CX282">
        <v>0</v>
      </c>
      <c r="CY282">
        <v>1678124978.5</v>
      </c>
      <c r="CZ282" t="s">
        <v>356</v>
      </c>
      <c r="DA282">
        <v>1678124978.5</v>
      </c>
      <c r="DB282">
        <v>1678124958</v>
      </c>
      <c r="DC282">
        <v>13</v>
      </c>
      <c r="DD282">
        <v>-0.20300000000000001</v>
      </c>
      <c r="DE282">
        <v>-1.0999999999999999E-2</v>
      </c>
      <c r="DF282">
        <v>-7.2679999999999998</v>
      </c>
      <c r="DG282">
        <v>0.23699999999999999</v>
      </c>
      <c r="DH282">
        <v>791</v>
      </c>
      <c r="DI282">
        <v>32</v>
      </c>
      <c r="DJ282">
        <v>0.03</v>
      </c>
      <c r="DK282">
        <v>7.0000000000000007E-2</v>
      </c>
      <c r="DL282">
        <v>-19.4136925</v>
      </c>
      <c r="DM282">
        <v>1.0768424015010021</v>
      </c>
      <c r="DN282">
        <v>0.11783860655044261</v>
      </c>
      <c r="DO282">
        <v>0</v>
      </c>
      <c r="DP282">
        <v>0.710286525</v>
      </c>
      <c r="DQ282">
        <v>3.9602814258907094E-3</v>
      </c>
      <c r="DR282">
        <v>2.078277074736427E-3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3.2963800000000001</v>
      </c>
      <c r="EB282">
        <v>2.6252300000000002</v>
      </c>
      <c r="EC282">
        <v>0.263297</v>
      </c>
      <c r="ED282">
        <v>0.26258999999999999</v>
      </c>
      <c r="EE282">
        <v>0.14069799999999999</v>
      </c>
      <c r="EF282">
        <v>0.13750899999999999</v>
      </c>
      <c r="EG282">
        <v>22187.599999999999</v>
      </c>
      <c r="EH282">
        <v>22522</v>
      </c>
      <c r="EI282">
        <v>28036.6</v>
      </c>
      <c r="EJ282">
        <v>29414.3</v>
      </c>
      <c r="EK282">
        <v>33177.300000000003</v>
      </c>
      <c r="EL282">
        <v>35227.599999999999</v>
      </c>
      <c r="EM282">
        <v>39593.199999999997</v>
      </c>
      <c r="EN282">
        <v>42039.9</v>
      </c>
      <c r="EO282">
        <v>2.2018200000000001</v>
      </c>
      <c r="EP282">
        <v>2.1972299999999998</v>
      </c>
      <c r="EQ282">
        <v>0.120141</v>
      </c>
      <c r="ER282">
        <v>0</v>
      </c>
      <c r="ES282">
        <v>30.8536</v>
      </c>
      <c r="ET282">
        <v>999.9</v>
      </c>
      <c r="EU282">
        <v>73.2</v>
      </c>
      <c r="EV282">
        <v>33.5</v>
      </c>
      <c r="EW282">
        <v>37.589500000000001</v>
      </c>
      <c r="EX282">
        <v>56.470999999999997</v>
      </c>
      <c r="EY282">
        <v>-4.1025600000000004</v>
      </c>
      <c r="EZ282">
        <v>2</v>
      </c>
      <c r="FA282">
        <v>0.47975400000000001</v>
      </c>
      <c r="FB282">
        <v>0.192721</v>
      </c>
      <c r="FC282">
        <v>20.2746</v>
      </c>
      <c r="FD282">
        <v>5.2193899999999998</v>
      </c>
      <c r="FE282">
        <v>12.0097</v>
      </c>
      <c r="FF282">
        <v>4.98705</v>
      </c>
      <c r="FG282">
        <v>3.2845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1.8622799999999999</v>
      </c>
      <c r="FN282">
        <v>1.86432</v>
      </c>
      <c r="FO282">
        <v>1.8603499999999999</v>
      </c>
      <c r="FP282">
        <v>1.86111</v>
      </c>
      <c r="FQ282">
        <v>1.8602000000000001</v>
      </c>
      <c r="FR282">
        <v>1.8619300000000001</v>
      </c>
      <c r="FS282">
        <v>1.85853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-8.82</v>
      </c>
      <c r="GH282">
        <v>0.2555</v>
      </c>
      <c r="GI282">
        <v>-4.6300871571038451</v>
      </c>
      <c r="GJ282">
        <v>-4.6782648166075668E-3</v>
      </c>
      <c r="GK282">
        <v>2.0645039605938809E-6</v>
      </c>
      <c r="GL282">
        <v>-4.2957140779123221E-10</v>
      </c>
      <c r="GM282">
        <v>-8.3289933805379121E-2</v>
      </c>
      <c r="GN282">
        <v>6.7050777095108757E-4</v>
      </c>
      <c r="GO282">
        <v>6.3862846072479287E-4</v>
      </c>
      <c r="GP282">
        <v>-1.0801389653900339E-5</v>
      </c>
      <c r="GQ282">
        <v>6</v>
      </c>
      <c r="GR282">
        <v>2074</v>
      </c>
      <c r="GS282">
        <v>4</v>
      </c>
      <c r="GT282">
        <v>34</v>
      </c>
      <c r="GU282">
        <v>85</v>
      </c>
      <c r="GV282">
        <v>85.4</v>
      </c>
      <c r="GW282">
        <v>4.3652300000000004</v>
      </c>
      <c r="GX282">
        <v>2.4865699999999999</v>
      </c>
      <c r="GY282">
        <v>2.04834</v>
      </c>
      <c r="GZ282">
        <v>2.6208499999999999</v>
      </c>
      <c r="HA282">
        <v>2.1972700000000001</v>
      </c>
      <c r="HB282">
        <v>2.3168899999999999</v>
      </c>
      <c r="HC282">
        <v>38.722499999999997</v>
      </c>
      <c r="HD282">
        <v>14.0532</v>
      </c>
      <c r="HE282">
        <v>18</v>
      </c>
      <c r="HF282">
        <v>689.29100000000005</v>
      </c>
      <c r="HG282">
        <v>763.851</v>
      </c>
      <c r="HH282">
        <v>30.999700000000001</v>
      </c>
      <c r="HI282">
        <v>33.457900000000002</v>
      </c>
      <c r="HJ282">
        <v>30.0001</v>
      </c>
      <c r="HK282">
        <v>33.373100000000001</v>
      </c>
      <c r="HL282">
        <v>33.380699999999997</v>
      </c>
      <c r="HM282">
        <v>87.324700000000007</v>
      </c>
      <c r="HN282">
        <v>10.281700000000001</v>
      </c>
      <c r="HO282">
        <v>100</v>
      </c>
      <c r="HP282">
        <v>31</v>
      </c>
      <c r="HQ282">
        <v>1782.78</v>
      </c>
      <c r="HR282">
        <v>33.896000000000001</v>
      </c>
      <c r="HS282">
        <v>98.82</v>
      </c>
      <c r="HT282">
        <v>97.49</v>
      </c>
    </row>
    <row r="283" spans="1:228" x14ac:dyDescent="0.2">
      <c r="A283">
        <v>268</v>
      </c>
      <c r="B283">
        <v>1678130084.0999999</v>
      </c>
      <c r="C283">
        <v>1066.099999904633</v>
      </c>
      <c r="D283" t="s">
        <v>895</v>
      </c>
      <c r="E283" t="s">
        <v>896</v>
      </c>
      <c r="F283">
        <v>4</v>
      </c>
      <c r="G283">
        <v>1678130081.7874999</v>
      </c>
      <c r="H283">
        <f t="shared" si="136"/>
        <v>8.0341601258021491E-4</v>
      </c>
      <c r="I283">
        <f t="shared" si="137"/>
        <v>0.80341601258021489</v>
      </c>
      <c r="J283">
        <f t="shared" si="138"/>
        <v>8.6936611090337834</v>
      </c>
      <c r="K283">
        <f t="shared" si="139"/>
        <v>1754.8362500000001</v>
      </c>
      <c r="L283">
        <f t="shared" si="140"/>
        <v>1449.31053626931</v>
      </c>
      <c r="M283">
        <f t="shared" si="141"/>
        <v>146.76804449589667</v>
      </c>
      <c r="N283">
        <f t="shared" si="142"/>
        <v>177.70786755334396</v>
      </c>
      <c r="O283">
        <f t="shared" si="143"/>
        <v>5.2742419408002165E-2</v>
      </c>
      <c r="P283">
        <f t="shared" si="144"/>
        <v>2.7631188124228214</v>
      </c>
      <c r="Q283">
        <f t="shared" si="145"/>
        <v>5.2189444825341033E-2</v>
      </c>
      <c r="R283">
        <f t="shared" si="146"/>
        <v>3.2667602358355315E-2</v>
      </c>
      <c r="S283">
        <f t="shared" si="147"/>
        <v>226.1295993595387</v>
      </c>
      <c r="T283">
        <f t="shared" si="148"/>
        <v>33.967563264469298</v>
      </c>
      <c r="U283">
        <f t="shared" si="149"/>
        <v>32.8059625</v>
      </c>
      <c r="V283">
        <f t="shared" si="150"/>
        <v>4.9972864165465181</v>
      </c>
      <c r="W283">
        <f t="shared" si="151"/>
        <v>70.195729818134168</v>
      </c>
      <c r="X283">
        <f t="shared" si="152"/>
        <v>3.5037856342361056</v>
      </c>
      <c r="Y283">
        <f t="shared" si="153"/>
        <v>4.9914512511143485</v>
      </c>
      <c r="Z283">
        <f t="shared" si="154"/>
        <v>1.4935007823104125</v>
      </c>
      <c r="AA283">
        <f t="shared" si="155"/>
        <v>-35.430646154787475</v>
      </c>
      <c r="AB283">
        <f t="shared" si="156"/>
        <v>-3.0928912401354527</v>
      </c>
      <c r="AC283">
        <f t="shared" si="157"/>
        <v>-0.25584086444507753</v>
      </c>
      <c r="AD283">
        <f t="shared" si="158"/>
        <v>187.3502211001707</v>
      </c>
      <c r="AE283">
        <f t="shared" si="159"/>
        <v>19.600024018652036</v>
      </c>
      <c r="AF283">
        <f t="shared" si="160"/>
        <v>0.80007791687014618</v>
      </c>
      <c r="AG283">
        <f t="shared" si="161"/>
        <v>8.6936611090337834</v>
      </c>
      <c r="AH283">
        <v>1835.733051272656</v>
      </c>
      <c r="AI283">
        <v>1820.9143636363631</v>
      </c>
      <c r="AJ283">
        <v>1.755661872621654</v>
      </c>
      <c r="AK283">
        <v>60.624577214499709</v>
      </c>
      <c r="AL283">
        <f t="shared" si="162"/>
        <v>0.80341601258021489</v>
      </c>
      <c r="AM283">
        <v>33.886034270369471</v>
      </c>
      <c r="AN283">
        <v>34.601864242424249</v>
      </c>
      <c r="AO283">
        <v>1.4894122432896259E-5</v>
      </c>
      <c r="AP283">
        <v>101.7342113738122</v>
      </c>
      <c r="AQ283">
        <v>10</v>
      </c>
      <c r="AR283">
        <v>2</v>
      </c>
      <c r="AS283">
        <f t="shared" si="163"/>
        <v>1</v>
      </c>
      <c r="AT283">
        <f t="shared" si="164"/>
        <v>0</v>
      </c>
      <c r="AU283">
        <f t="shared" si="165"/>
        <v>47245.999287015627</v>
      </c>
      <c r="AV283">
        <f t="shared" si="166"/>
        <v>1200.0775000000001</v>
      </c>
      <c r="AW283">
        <f t="shared" si="167"/>
        <v>1025.9911260930251</v>
      </c>
      <c r="AX283">
        <f t="shared" si="168"/>
        <v>0.85493739037105942</v>
      </c>
      <c r="AY283">
        <f t="shared" si="169"/>
        <v>0.18842916341614493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1678130081.7874999</v>
      </c>
      <c r="BF283">
        <v>1754.8362500000001</v>
      </c>
      <c r="BG283">
        <v>1774.2237500000001</v>
      </c>
      <c r="BH283">
        <v>34.599312500000003</v>
      </c>
      <c r="BI283">
        <v>33.886362499999997</v>
      </c>
      <c r="BJ283">
        <v>1763.6512499999999</v>
      </c>
      <c r="BK283">
        <v>34.3438625</v>
      </c>
      <c r="BL283">
        <v>650.02800000000002</v>
      </c>
      <c r="BM283">
        <v>101.16725</v>
      </c>
      <c r="BN283">
        <v>0.1002429375</v>
      </c>
      <c r="BO283">
        <v>32.785200000000003</v>
      </c>
      <c r="BP283">
        <v>32.8059625</v>
      </c>
      <c r="BQ283">
        <v>999.9</v>
      </c>
      <c r="BR283">
        <v>0</v>
      </c>
      <c r="BS283">
        <v>0</v>
      </c>
      <c r="BT283">
        <v>8975.3112500000007</v>
      </c>
      <c r="BU283">
        <v>0</v>
      </c>
      <c r="BV283">
        <v>229.73012499999999</v>
      </c>
      <c r="BW283">
        <v>-19.386287500000002</v>
      </c>
      <c r="BX283">
        <v>1817.73</v>
      </c>
      <c r="BY283">
        <v>1836.4549999999999</v>
      </c>
      <c r="BZ283">
        <v>0.71295449999999994</v>
      </c>
      <c r="CA283">
        <v>1774.2237500000001</v>
      </c>
      <c r="CB283">
        <v>33.886362499999997</v>
      </c>
      <c r="CC283">
        <v>3.5003150000000001</v>
      </c>
      <c r="CD283">
        <v>3.428185</v>
      </c>
      <c r="CE283">
        <v>26.621275000000001</v>
      </c>
      <c r="CF283">
        <v>26.268225000000001</v>
      </c>
      <c r="CG283">
        <v>1200.0775000000001</v>
      </c>
      <c r="CH283">
        <v>0.50000549999999999</v>
      </c>
      <c r="CI283">
        <v>0.49999450000000001</v>
      </c>
      <c r="CJ283">
        <v>0</v>
      </c>
      <c r="CK283">
        <v>989.58662500000003</v>
      </c>
      <c r="CL283">
        <v>4.9990899999999998</v>
      </c>
      <c r="CM283">
        <v>10555.625</v>
      </c>
      <c r="CN283">
        <v>9558.4937499999996</v>
      </c>
      <c r="CO283">
        <v>42.734250000000003</v>
      </c>
      <c r="CP283">
        <v>44.375</v>
      </c>
      <c r="CQ283">
        <v>43.436999999999998</v>
      </c>
      <c r="CR283">
        <v>43.679250000000003</v>
      </c>
      <c r="CS283">
        <v>44.061999999999998</v>
      </c>
      <c r="CT283">
        <v>597.54374999999993</v>
      </c>
      <c r="CU283">
        <v>597.53375000000005</v>
      </c>
      <c r="CV283">
        <v>0</v>
      </c>
      <c r="CW283">
        <v>1678130126.2</v>
      </c>
      <c r="CX283">
        <v>0</v>
      </c>
      <c r="CY283">
        <v>1678124978.5</v>
      </c>
      <c r="CZ283" t="s">
        <v>356</v>
      </c>
      <c r="DA283">
        <v>1678124978.5</v>
      </c>
      <c r="DB283">
        <v>1678124958</v>
      </c>
      <c r="DC283">
        <v>13</v>
      </c>
      <c r="DD283">
        <v>-0.20300000000000001</v>
      </c>
      <c r="DE283">
        <v>-1.0999999999999999E-2</v>
      </c>
      <c r="DF283">
        <v>-7.2679999999999998</v>
      </c>
      <c r="DG283">
        <v>0.23699999999999999</v>
      </c>
      <c r="DH283">
        <v>791</v>
      </c>
      <c r="DI283">
        <v>32</v>
      </c>
      <c r="DJ283">
        <v>0.03</v>
      </c>
      <c r="DK283">
        <v>7.0000000000000007E-2</v>
      </c>
      <c r="DL283">
        <v>-19.3779325</v>
      </c>
      <c r="DM283">
        <v>0.46665478424015222</v>
      </c>
      <c r="DN283">
        <v>8.8426218927137423E-2</v>
      </c>
      <c r="DO283">
        <v>0</v>
      </c>
      <c r="DP283">
        <v>0.71053417499999993</v>
      </c>
      <c r="DQ283">
        <v>1.7696949343338209E-2</v>
      </c>
      <c r="DR283">
        <v>2.0609110350461499E-3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3.2965</v>
      </c>
      <c r="EB283">
        <v>2.6253299999999999</v>
      </c>
      <c r="EC283">
        <v>0.263878</v>
      </c>
      <c r="ED283">
        <v>0.263156</v>
      </c>
      <c r="EE283">
        <v>0.140709</v>
      </c>
      <c r="EF283">
        <v>0.137512</v>
      </c>
      <c r="EG283">
        <v>22169.9</v>
      </c>
      <c r="EH283">
        <v>22504.7</v>
      </c>
      <c r="EI283">
        <v>28036.400000000001</v>
      </c>
      <c r="EJ283">
        <v>29414.400000000001</v>
      </c>
      <c r="EK283">
        <v>33176.800000000003</v>
      </c>
      <c r="EL283">
        <v>35227.800000000003</v>
      </c>
      <c r="EM283">
        <v>39593.1</v>
      </c>
      <c r="EN283">
        <v>42040.2</v>
      </c>
      <c r="EO283">
        <v>2.2021299999999999</v>
      </c>
      <c r="EP283">
        <v>2.1972700000000001</v>
      </c>
      <c r="EQ283">
        <v>0.121351</v>
      </c>
      <c r="ER283">
        <v>0</v>
      </c>
      <c r="ES283">
        <v>30.8354</v>
      </c>
      <c r="ET283">
        <v>999.9</v>
      </c>
      <c r="EU283">
        <v>73.2</v>
      </c>
      <c r="EV283">
        <v>33.5</v>
      </c>
      <c r="EW283">
        <v>37.596899999999998</v>
      </c>
      <c r="EX283">
        <v>56.140999999999998</v>
      </c>
      <c r="EY283">
        <v>-4.1706700000000003</v>
      </c>
      <c r="EZ283">
        <v>2</v>
      </c>
      <c r="FA283">
        <v>0.47967700000000002</v>
      </c>
      <c r="FB283">
        <v>0.19270200000000001</v>
      </c>
      <c r="FC283">
        <v>20.2745</v>
      </c>
      <c r="FD283">
        <v>5.2190899999999996</v>
      </c>
      <c r="FE283">
        <v>12.009499999999999</v>
      </c>
      <c r="FF283">
        <v>4.9867999999999997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1.8623000000000001</v>
      </c>
      <c r="FN283">
        <v>1.86432</v>
      </c>
      <c r="FO283">
        <v>1.8603499999999999</v>
      </c>
      <c r="FP283">
        <v>1.86111</v>
      </c>
      <c r="FQ283">
        <v>1.8602000000000001</v>
      </c>
      <c r="FR283">
        <v>1.8619600000000001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-8.82</v>
      </c>
      <c r="GH283">
        <v>0.2555</v>
      </c>
      <c r="GI283">
        <v>-4.6300871571038451</v>
      </c>
      <c r="GJ283">
        <v>-4.6782648166075668E-3</v>
      </c>
      <c r="GK283">
        <v>2.0645039605938809E-6</v>
      </c>
      <c r="GL283">
        <v>-4.2957140779123221E-10</v>
      </c>
      <c r="GM283">
        <v>-8.3289933805379121E-2</v>
      </c>
      <c r="GN283">
        <v>6.7050777095108757E-4</v>
      </c>
      <c r="GO283">
        <v>6.3862846072479287E-4</v>
      </c>
      <c r="GP283">
        <v>-1.0801389653900339E-5</v>
      </c>
      <c r="GQ283">
        <v>6</v>
      </c>
      <c r="GR283">
        <v>2074</v>
      </c>
      <c r="GS283">
        <v>4</v>
      </c>
      <c r="GT283">
        <v>34</v>
      </c>
      <c r="GU283">
        <v>85.1</v>
      </c>
      <c r="GV283">
        <v>85.4</v>
      </c>
      <c r="GW283">
        <v>4.37866</v>
      </c>
      <c r="GX283">
        <v>2.49512</v>
      </c>
      <c r="GY283">
        <v>2.04834</v>
      </c>
      <c r="GZ283">
        <v>2.6208499999999999</v>
      </c>
      <c r="HA283">
        <v>2.1972700000000001</v>
      </c>
      <c r="HB283">
        <v>2.2875999999999999</v>
      </c>
      <c r="HC283">
        <v>38.722499999999997</v>
      </c>
      <c r="HD283">
        <v>14.044499999999999</v>
      </c>
      <c r="HE283">
        <v>18</v>
      </c>
      <c r="HF283">
        <v>689.53800000000001</v>
      </c>
      <c r="HG283">
        <v>763.93600000000004</v>
      </c>
      <c r="HH283">
        <v>30.9999</v>
      </c>
      <c r="HI283">
        <v>33.456800000000001</v>
      </c>
      <c r="HJ283">
        <v>30</v>
      </c>
      <c r="HK283">
        <v>33.373100000000001</v>
      </c>
      <c r="HL283">
        <v>33.383400000000002</v>
      </c>
      <c r="HM283">
        <v>87.581299999999999</v>
      </c>
      <c r="HN283">
        <v>10.281700000000001</v>
      </c>
      <c r="HO283">
        <v>100</v>
      </c>
      <c r="HP283">
        <v>31</v>
      </c>
      <c r="HQ283">
        <v>1789.46</v>
      </c>
      <c r="HR283">
        <v>33.8947</v>
      </c>
      <c r="HS283">
        <v>98.819500000000005</v>
      </c>
      <c r="HT283">
        <v>97.490600000000001</v>
      </c>
    </row>
    <row r="284" spans="1:228" x14ac:dyDescent="0.2">
      <c r="A284">
        <v>269</v>
      </c>
      <c r="B284">
        <v>1678130088.0999999</v>
      </c>
      <c r="C284">
        <v>1070.099999904633</v>
      </c>
      <c r="D284" t="s">
        <v>897</v>
      </c>
      <c r="E284" t="s">
        <v>898</v>
      </c>
      <c r="F284">
        <v>4</v>
      </c>
      <c r="G284">
        <v>1678130086.0999999</v>
      </c>
      <c r="H284">
        <f t="shared" si="136"/>
        <v>8.087990797166787E-4</v>
      </c>
      <c r="I284">
        <f t="shared" si="137"/>
        <v>0.80879907971667875</v>
      </c>
      <c r="J284">
        <f t="shared" si="138"/>
        <v>8.8378521847886145</v>
      </c>
      <c r="K284">
        <f t="shared" si="139"/>
        <v>1762.0471428571429</v>
      </c>
      <c r="L284">
        <f t="shared" si="140"/>
        <v>1454.473523076364</v>
      </c>
      <c r="M284">
        <f t="shared" si="141"/>
        <v>147.29010314781024</v>
      </c>
      <c r="N284">
        <f t="shared" si="142"/>
        <v>178.43714670982479</v>
      </c>
      <c r="O284">
        <f t="shared" si="143"/>
        <v>5.3223593536894633E-2</v>
      </c>
      <c r="P284">
        <f t="shared" si="144"/>
        <v>2.7656460673529861</v>
      </c>
      <c r="Q284">
        <f t="shared" si="145"/>
        <v>5.2661050001247781E-2</v>
      </c>
      <c r="R284">
        <f t="shared" si="146"/>
        <v>3.2963202986209243E-2</v>
      </c>
      <c r="S284">
        <f t="shared" si="147"/>
        <v>226.11372266316508</v>
      </c>
      <c r="T284">
        <f t="shared" si="148"/>
        <v>33.96395436203035</v>
      </c>
      <c r="U284">
        <f t="shared" si="149"/>
        <v>32.79618571428572</v>
      </c>
      <c r="V284">
        <f t="shared" si="150"/>
        <v>4.9945379755366508</v>
      </c>
      <c r="W284">
        <f t="shared" si="151"/>
        <v>70.213913906853023</v>
      </c>
      <c r="X284">
        <f t="shared" si="152"/>
        <v>3.5044876053033693</v>
      </c>
      <c r="Y284">
        <f t="shared" si="153"/>
        <v>4.9911583193503253</v>
      </c>
      <c r="Z284">
        <f t="shared" si="154"/>
        <v>1.4900503702332815</v>
      </c>
      <c r="AA284">
        <f t="shared" si="155"/>
        <v>-35.668039415505532</v>
      </c>
      <c r="AB284">
        <f t="shared" si="156"/>
        <v>-1.793478172563052</v>
      </c>
      <c r="AC284">
        <f t="shared" si="157"/>
        <v>-0.14821128410604656</v>
      </c>
      <c r="AD284">
        <f t="shared" si="158"/>
        <v>188.50399379099045</v>
      </c>
      <c r="AE284">
        <f t="shared" si="159"/>
        <v>19.553969391021404</v>
      </c>
      <c r="AF284">
        <f t="shared" si="160"/>
        <v>0.80595410231863251</v>
      </c>
      <c r="AG284">
        <f t="shared" si="161"/>
        <v>8.8378521847886145</v>
      </c>
      <c r="AH284">
        <v>1842.597283248801</v>
      </c>
      <c r="AI284">
        <v>1827.7872727272729</v>
      </c>
      <c r="AJ284">
        <v>1.7161553212442699</v>
      </c>
      <c r="AK284">
        <v>60.624577214499709</v>
      </c>
      <c r="AL284">
        <f t="shared" si="162"/>
        <v>0.80879907971667875</v>
      </c>
      <c r="AM284">
        <v>33.88816933490029</v>
      </c>
      <c r="AN284">
        <v>34.608644848484843</v>
      </c>
      <c r="AO284">
        <v>3.9149597107748297E-5</v>
      </c>
      <c r="AP284">
        <v>101.7342113738122</v>
      </c>
      <c r="AQ284">
        <v>10</v>
      </c>
      <c r="AR284">
        <v>2</v>
      </c>
      <c r="AS284">
        <f t="shared" si="163"/>
        <v>1</v>
      </c>
      <c r="AT284">
        <f t="shared" si="164"/>
        <v>0</v>
      </c>
      <c r="AU284">
        <f t="shared" si="165"/>
        <v>47315.694544158767</v>
      </c>
      <c r="AV284">
        <f t="shared" si="166"/>
        <v>1199.992857142857</v>
      </c>
      <c r="AW284">
        <f t="shared" si="167"/>
        <v>1025.9187993073392</v>
      </c>
      <c r="AX284">
        <f t="shared" si="168"/>
        <v>0.85493742166934039</v>
      </c>
      <c r="AY284">
        <f t="shared" si="169"/>
        <v>0.188429223821827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1678130086.0999999</v>
      </c>
      <c r="BF284">
        <v>1762.0471428571429</v>
      </c>
      <c r="BG284">
        <v>1781.4071428571431</v>
      </c>
      <c r="BH284">
        <v>34.606428571428573</v>
      </c>
      <c r="BI284">
        <v>33.888242857142863</v>
      </c>
      <c r="BJ284">
        <v>1770.8757142857139</v>
      </c>
      <c r="BK284">
        <v>34.350942857142861</v>
      </c>
      <c r="BL284">
        <v>650.02371428571416</v>
      </c>
      <c r="BM284">
        <v>101.1668571428572</v>
      </c>
      <c r="BN284">
        <v>0.1000967142857143</v>
      </c>
      <c r="BO284">
        <v>32.784157142857147</v>
      </c>
      <c r="BP284">
        <v>32.79618571428572</v>
      </c>
      <c r="BQ284">
        <v>999.89999999999986</v>
      </c>
      <c r="BR284">
        <v>0</v>
      </c>
      <c r="BS284">
        <v>0</v>
      </c>
      <c r="BT284">
        <v>8988.7528571428556</v>
      </c>
      <c r="BU284">
        <v>0</v>
      </c>
      <c r="BV284">
        <v>188.2242857142858</v>
      </c>
      <c r="BW284">
        <v>-19.356314285714291</v>
      </c>
      <c r="BX284">
        <v>1825.2157142857141</v>
      </c>
      <c r="BY284">
        <v>1843.8928571428571</v>
      </c>
      <c r="BZ284">
        <v>0.71822142857142857</v>
      </c>
      <c r="CA284">
        <v>1781.4071428571431</v>
      </c>
      <c r="CB284">
        <v>33.888242857142863</v>
      </c>
      <c r="CC284">
        <v>3.501025714285714</v>
      </c>
      <c r="CD284">
        <v>3.4283671428571432</v>
      </c>
      <c r="CE284">
        <v>26.62472857142857</v>
      </c>
      <c r="CF284">
        <v>26.269100000000002</v>
      </c>
      <c r="CG284">
        <v>1199.992857142857</v>
      </c>
      <c r="CH284">
        <v>0.50000285714285719</v>
      </c>
      <c r="CI284">
        <v>0.49999714285714292</v>
      </c>
      <c r="CJ284">
        <v>0</v>
      </c>
      <c r="CK284">
        <v>989.48800000000006</v>
      </c>
      <c r="CL284">
        <v>4.9990899999999998</v>
      </c>
      <c r="CM284">
        <v>10551.9</v>
      </c>
      <c r="CN284">
        <v>9557.8199999999979</v>
      </c>
      <c r="CO284">
        <v>42.75</v>
      </c>
      <c r="CP284">
        <v>44.375</v>
      </c>
      <c r="CQ284">
        <v>43.436999999999998</v>
      </c>
      <c r="CR284">
        <v>43.642714285714291</v>
      </c>
      <c r="CS284">
        <v>44.061999999999998</v>
      </c>
      <c r="CT284">
        <v>597.5</v>
      </c>
      <c r="CU284">
        <v>597.49285714285725</v>
      </c>
      <c r="CV284">
        <v>0</v>
      </c>
      <c r="CW284">
        <v>1678130130.4000001</v>
      </c>
      <c r="CX284">
        <v>0</v>
      </c>
      <c r="CY284">
        <v>1678124978.5</v>
      </c>
      <c r="CZ284" t="s">
        <v>356</v>
      </c>
      <c r="DA284">
        <v>1678124978.5</v>
      </c>
      <c r="DB284">
        <v>1678124958</v>
      </c>
      <c r="DC284">
        <v>13</v>
      </c>
      <c r="DD284">
        <v>-0.20300000000000001</v>
      </c>
      <c r="DE284">
        <v>-1.0999999999999999E-2</v>
      </c>
      <c r="DF284">
        <v>-7.2679999999999998</v>
      </c>
      <c r="DG284">
        <v>0.23699999999999999</v>
      </c>
      <c r="DH284">
        <v>791</v>
      </c>
      <c r="DI284">
        <v>32</v>
      </c>
      <c r="DJ284">
        <v>0.03</v>
      </c>
      <c r="DK284">
        <v>7.0000000000000007E-2</v>
      </c>
      <c r="DL284">
        <v>-19.344200000000001</v>
      </c>
      <c r="DM284">
        <v>-6.2902063789822438E-2</v>
      </c>
      <c r="DN284">
        <v>5.3779996281145152E-2</v>
      </c>
      <c r="DO284">
        <v>1</v>
      </c>
      <c r="DP284">
        <v>0.71216075000000001</v>
      </c>
      <c r="DQ284">
        <v>3.1443309568479121E-2</v>
      </c>
      <c r="DR284">
        <v>3.2309513440316648E-3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2</v>
      </c>
      <c r="DY284">
        <v>2</v>
      </c>
      <c r="DZ284" t="s">
        <v>694</v>
      </c>
      <c r="EA284">
        <v>3.2965100000000001</v>
      </c>
      <c r="EB284">
        <v>2.6253199999999999</v>
      </c>
      <c r="EC284">
        <v>0.264455</v>
      </c>
      <c r="ED284">
        <v>0.263739</v>
      </c>
      <c r="EE284">
        <v>0.14073099999999999</v>
      </c>
      <c r="EF284">
        <v>0.137518</v>
      </c>
      <c r="EG284">
        <v>22152.2</v>
      </c>
      <c r="EH284">
        <v>22486.799999999999</v>
      </c>
      <c r="EI284">
        <v>28036.1</v>
      </c>
      <c r="EJ284">
        <v>29414.3</v>
      </c>
      <c r="EK284">
        <v>33175.800000000003</v>
      </c>
      <c r="EL284">
        <v>35227.599999999999</v>
      </c>
      <c r="EM284">
        <v>39592.800000000003</v>
      </c>
      <c r="EN284">
        <v>42040.1</v>
      </c>
      <c r="EO284">
        <v>2.2020499999999998</v>
      </c>
      <c r="EP284">
        <v>2.1974300000000002</v>
      </c>
      <c r="EQ284">
        <v>0.121631</v>
      </c>
      <c r="ER284">
        <v>0</v>
      </c>
      <c r="ES284">
        <v>30.818999999999999</v>
      </c>
      <c r="ET284">
        <v>999.9</v>
      </c>
      <c r="EU284">
        <v>73.2</v>
      </c>
      <c r="EV284">
        <v>33.5</v>
      </c>
      <c r="EW284">
        <v>37.595500000000001</v>
      </c>
      <c r="EX284">
        <v>56.591000000000001</v>
      </c>
      <c r="EY284">
        <v>-4.3189099999999998</v>
      </c>
      <c r="EZ284">
        <v>2</v>
      </c>
      <c r="FA284">
        <v>0.47972599999999999</v>
      </c>
      <c r="FB284">
        <v>0.19384499999999999</v>
      </c>
      <c r="FC284">
        <v>20.2746</v>
      </c>
      <c r="FD284">
        <v>5.2192400000000001</v>
      </c>
      <c r="FE284">
        <v>12.0097</v>
      </c>
      <c r="FF284">
        <v>4.9869000000000003</v>
      </c>
      <c r="FG284">
        <v>3.2844500000000001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1.8623000000000001</v>
      </c>
      <c r="FN284">
        <v>1.86432</v>
      </c>
      <c r="FO284">
        <v>1.8603499999999999</v>
      </c>
      <c r="FP284">
        <v>1.86111</v>
      </c>
      <c r="FQ284">
        <v>1.8602099999999999</v>
      </c>
      <c r="FR284">
        <v>1.8619399999999999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-8.83</v>
      </c>
      <c r="GH284">
        <v>0.2555</v>
      </c>
      <c r="GI284">
        <v>-4.6300871571038451</v>
      </c>
      <c r="GJ284">
        <v>-4.6782648166075668E-3</v>
      </c>
      <c r="GK284">
        <v>2.0645039605938809E-6</v>
      </c>
      <c r="GL284">
        <v>-4.2957140779123221E-10</v>
      </c>
      <c r="GM284">
        <v>-8.3289933805379121E-2</v>
      </c>
      <c r="GN284">
        <v>6.7050777095108757E-4</v>
      </c>
      <c r="GO284">
        <v>6.3862846072479287E-4</v>
      </c>
      <c r="GP284">
        <v>-1.0801389653900339E-5</v>
      </c>
      <c r="GQ284">
        <v>6</v>
      </c>
      <c r="GR284">
        <v>2074</v>
      </c>
      <c r="GS284">
        <v>4</v>
      </c>
      <c r="GT284">
        <v>34</v>
      </c>
      <c r="GU284">
        <v>85.2</v>
      </c>
      <c r="GV284">
        <v>85.5</v>
      </c>
      <c r="GW284">
        <v>4.3908699999999996</v>
      </c>
      <c r="GX284">
        <v>2.4865699999999999</v>
      </c>
      <c r="GY284">
        <v>2.04834</v>
      </c>
      <c r="GZ284">
        <v>2.6208499999999999</v>
      </c>
      <c r="HA284">
        <v>2.1972700000000001</v>
      </c>
      <c r="HB284">
        <v>2.34009</v>
      </c>
      <c r="HC284">
        <v>38.722499999999997</v>
      </c>
      <c r="HD284">
        <v>14.079499999999999</v>
      </c>
      <c r="HE284">
        <v>18</v>
      </c>
      <c r="HF284">
        <v>689.476</v>
      </c>
      <c r="HG284">
        <v>764.08299999999997</v>
      </c>
      <c r="HH284">
        <v>31.0002</v>
      </c>
      <c r="HI284">
        <v>33.454900000000002</v>
      </c>
      <c r="HJ284">
        <v>30.0001</v>
      </c>
      <c r="HK284">
        <v>33.373100000000001</v>
      </c>
      <c r="HL284">
        <v>33.383400000000002</v>
      </c>
      <c r="HM284">
        <v>87.833200000000005</v>
      </c>
      <c r="HN284">
        <v>10.281700000000001</v>
      </c>
      <c r="HO284">
        <v>100</v>
      </c>
      <c r="HP284">
        <v>31</v>
      </c>
      <c r="HQ284">
        <v>1796.16</v>
      </c>
      <c r="HR284">
        <v>33.890700000000002</v>
      </c>
      <c r="HS284">
        <v>98.818600000000004</v>
      </c>
      <c r="HT284">
        <v>97.490399999999994</v>
      </c>
    </row>
    <row r="285" spans="1:228" x14ac:dyDescent="0.2">
      <c r="A285">
        <v>270</v>
      </c>
      <c r="B285">
        <v>1678130092.0999999</v>
      </c>
      <c r="C285">
        <v>1074.099999904633</v>
      </c>
      <c r="D285" t="s">
        <v>899</v>
      </c>
      <c r="E285" t="s">
        <v>900</v>
      </c>
      <c r="F285">
        <v>4</v>
      </c>
      <c r="G285">
        <v>1678130089.7874999</v>
      </c>
      <c r="H285">
        <f t="shared" si="136"/>
        <v>8.1154667982697695E-4</v>
      </c>
      <c r="I285">
        <f t="shared" si="137"/>
        <v>0.81154667982697692</v>
      </c>
      <c r="J285">
        <f t="shared" si="138"/>
        <v>8.9559322460203141</v>
      </c>
      <c r="K285">
        <f t="shared" si="139"/>
        <v>1768.17</v>
      </c>
      <c r="L285">
        <f t="shared" si="140"/>
        <v>1457.6856618989336</v>
      </c>
      <c r="M285">
        <f t="shared" si="141"/>
        <v>147.61744495814381</v>
      </c>
      <c r="N285">
        <f t="shared" si="142"/>
        <v>179.0596865113009</v>
      </c>
      <c r="O285">
        <f t="shared" si="143"/>
        <v>5.3382129697716475E-2</v>
      </c>
      <c r="P285">
        <f t="shared" si="144"/>
        <v>2.7695567073195582</v>
      </c>
      <c r="Q285">
        <f t="shared" si="145"/>
        <v>5.2817039017396698E-2</v>
      </c>
      <c r="R285">
        <f t="shared" si="146"/>
        <v>3.3060921960857623E-2</v>
      </c>
      <c r="S285">
        <f t="shared" si="147"/>
        <v>226.12892661027874</v>
      </c>
      <c r="T285">
        <f t="shared" si="148"/>
        <v>33.96184015912236</v>
      </c>
      <c r="U285">
        <f t="shared" si="149"/>
        <v>32.800274999999999</v>
      </c>
      <c r="V285">
        <f t="shared" si="150"/>
        <v>4.9956873917081071</v>
      </c>
      <c r="W285">
        <f t="shared" si="151"/>
        <v>70.223495533061595</v>
      </c>
      <c r="X285">
        <f t="shared" si="152"/>
        <v>3.5049816897682313</v>
      </c>
      <c r="Y285">
        <f t="shared" si="153"/>
        <v>4.9911808906152606</v>
      </c>
      <c r="Z285">
        <f t="shared" si="154"/>
        <v>1.4907057019398757</v>
      </c>
      <c r="AA285">
        <f t="shared" si="155"/>
        <v>-35.789208580369682</v>
      </c>
      <c r="AB285">
        <f t="shared" si="156"/>
        <v>-2.3945966720747731</v>
      </c>
      <c r="AC285">
        <f t="shared" si="157"/>
        <v>-0.1976117530338638</v>
      </c>
      <c r="AD285">
        <f t="shared" si="158"/>
        <v>187.7475096048004</v>
      </c>
      <c r="AE285">
        <f t="shared" si="159"/>
        <v>19.577732853167618</v>
      </c>
      <c r="AF285">
        <f t="shared" si="160"/>
        <v>0.81180014901761266</v>
      </c>
      <c r="AG285">
        <f t="shared" si="161"/>
        <v>8.9559322460203141</v>
      </c>
      <c r="AH285">
        <v>1849.5420041049799</v>
      </c>
      <c r="AI285">
        <v>1834.65103030303</v>
      </c>
      <c r="AJ285">
        <v>1.707497922822157</v>
      </c>
      <c r="AK285">
        <v>60.624577214499709</v>
      </c>
      <c r="AL285">
        <f t="shared" si="162"/>
        <v>0.81154667982697692</v>
      </c>
      <c r="AM285">
        <v>33.887640038741829</v>
      </c>
      <c r="AN285">
        <v>34.610753333333342</v>
      </c>
      <c r="AO285">
        <v>9.7814761798079749E-6</v>
      </c>
      <c r="AP285">
        <v>101.7342113738122</v>
      </c>
      <c r="AQ285">
        <v>10</v>
      </c>
      <c r="AR285">
        <v>2</v>
      </c>
      <c r="AS285">
        <f t="shared" si="163"/>
        <v>1</v>
      </c>
      <c r="AT285">
        <f t="shared" si="164"/>
        <v>0</v>
      </c>
      <c r="AU285">
        <f t="shared" si="165"/>
        <v>47423.359109524958</v>
      </c>
      <c r="AV285">
        <f t="shared" si="166"/>
        <v>1200.0687499999999</v>
      </c>
      <c r="AW285">
        <f t="shared" si="167"/>
        <v>1025.9841510934084</v>
      </c>
      <c r="AX285">
        <f t="shared" si="168"/>
        <v>0.85493781176570804</v>
      </c>
      <c r="AY285">
        <f t="shared" si="169"/>
        <v>0.18842997670781675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1678130089.7874999</v>
      </c>
      <c r="BF285">
        <v>1768.17</v>
      </c>
      <c r="BG285">
        <v>1787.5662500000001</v>
      </c>
      <c r="BH285">
        <v>34.610824999999991</v>
      </c>
      <c r="BI285">
        <v>33.887425</v>
      </c>
      <c r="BJ285">
        <v>1777.0025000000001</v>
      </c>
      <c r="BK285">
        <v>34.3553</v>
      </c>
      <c r="BL285">
        <v>650.01637500000004</v>
      </c>
      <c r="BM285">
        <v>101.16849999999999</v>
      </c>
      <c r="BN285">
        <v>9.98658875E-2</v>
      </c>
      <c r="BO285">
        <v>32.784237500000003</v>
      </c>
      <c r="BP285">
        <v>32.800274999999999</v>
      </c>
      <c r="BQ285">
        <v>999.9</v>
      </c>
      <c r="BR285">
        <v>0</v>
      </c>
      <c r="BS285">
        <v>0</v>
      </c>
      <c r="BT285">
        <v>9009.375</v>
      </c>
      <c r="BU285">
        <v>0</v>
      </c>
      <c r="BV285">
        <v>170.32887500000001</v>
      </c>
      <c r="BW285">
        <v>-19.394874999999999</v>
      </c>
      <c r="BX285">
        <v>1831.56</v>
      </c>
      <c r="BY285">
        <v>1850.2637500000001</v>
      </c>
      <c r="BZ285">
        <v>0.72340874999999993</v>
      </c>
      <c r="CA285">
        <v>1787.5662500000001</v>
      </c>
      <c r="CB285">
        <v>33.887425</v>
      </c>
      <c r="CC285">
        <v>3.50152625</v>
      </c>
      <c r="CD285">
        <v>3.4283412499999999</v>
      </c>
      <c r="CE285">
        <v>26.6271375</v>
      </c>
      <c r="CF285">
        <v>26.268987500000001</v>
      </c>
      <c r="CG285">
        <v>1200.0687499999999</v>
      </c>
      <c r="CH285">
        <v>0.49998987499999997</v>
      </c>
      <c r="CI285">
        <v>0.50001012499999997</v>
      </c>
      <c r="CJ285">
        <v>0</v>
      </c>
      <c r="CK285">
        <v>989.38925000000006</v>
      </c>
      <c r="CL285">
        <v>4.9990899999999998</v>
      </c>
      <c r="CM285">
        <v>10550.875</v>
      </c>
      <c r="CN285">
        <v>9558.3587499999994</v>
      </c>
      <c r="CO285">
        <v>42.75</v>
      </c>
      <c r="CP285">
        <v>44.375</v>
      </c>
      <c r="CQ285">
        <v>43.436999999999998</v>
      </c>
      <c r="CR285">
        <v>43.640500000000003</v>
      </c>
      <c r="CS285">
        <v>44.061999999999998</v>
      </c>
      <c r="CT285">
        <v>597.52250000000004</v>
      </c>
      <c r="CU285">
        <v>597.54624999999999</v>
      </c>
      <c r="CV285">
        <v>0</v>
      </c>
      <c r="CW285">
        <v>1678130134</v>
      </c>
      <c r="CX285">
        <v>0</v>
      </c>
      <c r="CY285">
        <v>1678124978.5</v>
      </c>
      <c r="CZ285" t="s">
        <v>356</v>
      </c>
      <c r="DA285">
        <v>1678124978.5</v>
      </c>
      <c r="DB285">
        <v>1678124958</v>
      </c>
      <c r="DC285">
        <v>13</v>
      </c>
      <c r="DD285">
        <v>-0.20300000000000001</v>
      </c>
      <c r="DE285">
        <v>-1.0999999999999999E-2</v>
      </c>
      <c r="DF285">
        <v>-7.2679999999999998</v>
      </c>
      <c r="DG285">
        <v>0.23699999999999999</v>
      </c>
      <c r="DH285">
        <v>791</v>
      </c>
      <c r="DI285">
        <v>32</v>
      </c>
      <c r="DJ285">
        <v>0.03</v>
      </c>
      <c r="DK285">
        <v>7.0000000000000007E-2</v>
      </c>
      <c r="DL285">
        <v>-19.347437500000002</v>
      </c>
      <c r="DM285">
        <v>-0.35710131332080308</v>
      </c>
      <c r="DN285">
        <v>5.5462210952593523E-2</v>
      </c>
      <c r="DO285">
        <v>0</v>
      </c>
      <c r="DP285">
        <v>0.71519774999999997</v>
      </c>
      <c r="DQ285">
        <v>4.3622769230768507E-2</v>
      </c>
      <c r="DR285">
        <v>4.5480577214345114E-3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3.29636</v>
      </c>
      <c r="EB285">
        <v>2.6252399999999998</v>
      </c>
      <c r="EC285">
        <v>0.26502900000000001</v>
      </c>
      <c r="ED285">
        <v>0.26430500000000001</v>
      </c>
      <c r="EE285">
        <v>0.14073099999999999</v>
      </c>
      <c r="EF285">
        <v>0.13750999999999999</v>
      </c>
      <c r="EG285">
        <v>22134.7</v>
      </c>
      <c r="EH285">
        <v>22469.7</v>
      </c>
      <c r="EI285">
        <v>28035.9</v>
      </c>
      <c r="EJ285">
        <v>29414.7</v>
      </c>
      <c r="EK285">
        <v>33175.4</v>
      </c>
      <c r="EL285">
        <v>35228.199999999997</v>
      </c>
      <c r="EM285">
        <v>39592.300000000003</v>
      </c>
      <c r="EN285">
        <v>42040.5</v>
      </c>
      <c r="EO285">
        <v>2.2022699999999999</v>
      </c>
      <c r="EP285">
        <v>2.1974999999999998</v>
      </c>
      <c r="EQ285">
        <v>0.12327</v>
      </c>
      <c r="ER285">
        <v>0</v>
      </c>
      <c r="ES285">
        <v>30.807099999999998</v>
      </c>
      <c r="ET285">
        <v>999.9</v>
      </c>
      <c r="EU285">
        <v>73.2</v>
      </c>
      <c r="EV285">
        <v>33.5</v>
      </c>
      <c r="EW285">
        <v>37.596699999999998</v>
      </c>
      <c r="EX285">
        <v>56.621000000000002</v>
      </c>
      <c r="EY285">
        <v>-4.25481</v>
      </c>
      <c r="EZ285">
        <v>2</v>
      </c>
      <c r="FA285">
        <v>0.47961100000000001</v>
      </c>
      <c r="FB285">
        <v>0.19594500000000001</v>
      </c>
      <c r="FC285">
        <v>20.2746</v>
      </c>
      <c r="FD285">
        <v>5.2196899999999999</v>
      </c>
      <c r="FE285">
        <v>12.009499999999999</v>
      </c>
      <c r="FF285">
        <v>4.9867999999999997</v>
      </c>
      <c r="FG285">
        <v>3.2845499999999999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1.8623000000000001</v>
      </c>
      <c r="FN285">
        <v>1.86432</v>
      </c>
      <c r="FO285">
        <v>1.8603499999999999</v>
      </c>
      <c r="FP285">
        <v>1.86111</v>
      </c>
      <c r="FQ285">
        <v>1.8602000000000001</v>
      </c>
      <c r="FR285">
        <v>1.86191</v>
      </c>
      <c r="FS285">
        <v>1.8585199999999999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-8.84</v>
      </c>
      <c r="GH285">
        <v>0.2555</v>
      </c>
      <c r="GI285">
        <v>-4.6300871571038451</v>
      </c>
      <c r="GJ285">
        <v>-4.6782648166075668E-3</v>
      </c>
      <c r="GK285">
        <v>2.0645039605938809E-6</v>
      </c>
      <c r="GL285">
        <v>-4.2957140779123221E-10</v>
      </c>
      <c r="GM285">
        <v>-8.3289933805379121E-2</v>
      </c>
      <c r="GN285">
        <v>6.7050777095108757E-4</v>
      </c>
      <c r="GO285">
        <v>6.3862846072479287E-4</v>
      </c>
      <c r="GP285">
        <v>-1.0801389653900339E-5</v>
      </c>
      <c r="GQ285">
        <v>6</v>
      </c>
      <c r="GR285">
        <v>2074</v>
      </c>
      <c r="GS285">
        <v>4</v>
      </c>
      <c r="GT285">
        <v>34</v>
      </c>
      <c r="GU285">
        <v>85.2</v>
      </c>
      <c r="GV285">
        <v>85.6</v>
      </c>
      <c r="GW285">
        <v>4.4030800000000001</v>
      </c>
      <c r="GX285">
        <v>2.4865699999999999</v>
      </c>
      <c r="GY285">
        <v>2.04834</v>
      </c>
      <c r="GZ285">
        <v>2.6208499999999999</v>
      </c>
      <c r="HA285">
        <v>2.1972700000000001</v>
      </c>
      <c r="HB285">
        <v>2.3303199999999999</v>
      </c>
      <c r="HC285">
        <v>38.722499999999997</v>
      </c>
      <c r="HD285">
        <v>14.132</v>
      </c>
      <c r="HE285">
        <v>18</v>
      </c>
      <c r="HF285">
        <v>689.66200000000003</v>
      </c>
      <c r="HG285">
        <v>764.15599999999995</v>
      </c>
      <c r="HH285">
        <v>31.000399999999999</v>
      </c>
      <c r="HI285">
        <v>33.454900000000002</v>
      </c>
      <c r="HJ285">
        <v>30</v>
      </c>
      <c r="HK285">
        <v>33.373100000000001</v>
      </c>
      <c r="HL285">
        <v>33.383400000000002</v>
      </c>
      <c r="HM285">
        <v>88.088300000000004</v>
      </c>
      <c r="HN285">
        <v>10.281700000000001</v>
      </c>
      <c r="HO285">
        <v>100</v>
      </c>
      <c r="HP285">
        <v>31</v>
      </c>
      <c r="HQ285">
        <v>1802.87</v>
      </c>
      <c r="HR285">
        <v>33.895699999999998</v>
      </c>
      <c r="HS285">
        <v>98.817700000000002</v>
      </c>
      <c r="HT285">
        <v>97.491399999999999</v>
      </c>
    </row>
    <row r="286" spans="1:228" x14ac:dyDescent="0.2">
      <c r="A286">
        <v>271</v>
      </c>
      <c r="B286">
        <v>1678130096.0999999</v>
      </c>
      <c r="C286">
        <v>1078.099999904633</v>
      </c>
      <c r="D286" t="s">
        <v>901</v>
      </c>
      <c r="E286" t="s">
        <v>902</v>
      </c>
      <c r="F286">
        <v>4</v>
      </c>
      <c r="G286">
        <v>1678130094.0999999</v>
      </c>
      <c r="H286">
        <f t="shared" si="136"/>
        <v>8.2068230538155521E-4</v>
      </c>
      <c r="I286">
        <f t="shared" si="137"/>
        <v>0.82068230538155518</v>
      </c>
      <c r="J286">
        <f t="shared" si="138"/>
        <v>8.661231920036025</v>
      </c>
      <c r="K286">
        <f t="shared" si="139"/>
        <v>1775.3728571428569</v>
      </c>
      <c r="L286">
        <f t="shared" si="140"/>
        <v>1476.2566259933308</v>
      </c>
      <c r="M286">
        <f t="shared" si="141"/>
        <v>149.50063764462055</v>
      </c>
      <c r="N286">
        <f t="shared" si="142"/>
        <v>179.79216453725709</v>
      </c>
      <c r="O286">
        <f t="shared" si="143"/>
        <v>5.3963195234709389E-2</v>
      </c>
      <c r="P286">
        <f t="shared" si="144"/>
        <v>2.7633895746124519</v>
      </c>
      <c r="Q286">
        <f t="shared" si="145"/>
        <v>5.3384533658582922E-2</v>
      </c>
      <c r="R286">
        <f t="shared" si="146"/>
        <v>3.3416806810703491E-2</v>
      </c>
      <c r="S286">
        <f t="shared" si="147"/>
        <v>226.11287109251967</v>
      </c>
      <c r="T286">
        <f t="shared" si="148"/>
        <v>33.963031560734954</v>
      </c>
      <c r="U286">
        <f t="shared" si="149"/>
        <v>32.804685714285711</v>
      </c>
      <c r="V286">
        <f t="shared" si="150"/>
        <v>4.9969274130241752</v>
      </c>
      <c r="W286">
        <f t="shared" si="151"/>
        <v>70.22754343628668</v>
      </c>
      <c r="X286">
        <f t="shared" si="152"/>
        <v>3.5054525040992157</v>
      </c>
      <c r="Y286">
        <f t="shared" si="153"/>
        <v>4.9915636124727998</v>
      </c>
      <c r="Z286">
        <f t="shared" si="154"/>
        <v>1.4914749089249595</v>
      </c>
      <c r="AA286">
        <f t="shared" si="155"/>
        <v>-36.192089667326584</v>
      </c>
      <c r="AB286">
        <f t="shared" si="156"/>
        <v>-2.8433870183610157</v>
      </c>
      <c r="AC286">
        <f t="shared" si="157"/>
        <v>-0.23517806815036196</v>
      </c>
      <c r="AD286">
        <f t="shared" si="158"/>
        <v>186.84221633868171</v>
      </c>
      <c r="AE286">
        <f t="shared" si="159"/>
        <v>19.604173338660978</v>
      </c>
      <c r="AF286">
        <f t="shared" si="160"/>
        <v>0.81765207705856646</v>
      </c>
      <c r="AG286">
        <f t="shared" si="161"/>
        <v>8.661231920036025</v>
      </c>
      <c r="AH286">
        <v>1856.417975592313</v>
      </c>
      <c r="AI286">
        <v>1841.653575757575</v>
      </c>
      <c r="AJ286">
        <v>1.749251198510813</v>
      </c>
      <c r="AK286">
        <v>60.624577214499709</v>
      </c>
      <c r="AL286">
        <f t="shared" si="162"/>
        <v>0.82068230538155518</v>
      </c>
      <c r="AM286">
        <v>33.88629592509573</v>
      </c>
      <c r="AN286">
        <v>34.617376363636367</v>
      </c>
      <c r="AO286">
        <v>3.7302014395514392E-5</v>
      </c>
      <c r="AP286">
        <v>101.7342113738122</v>
      </c>
      <c r="AQ286">
        <v>10</v>
      </c>
      <c r="AR286">
        <v>2</v>
      </c>
      <c r="AS286">
        <f t="shared" si="163"/>
        <v>1</v>
      </c>
      <c r="AT286">
        <f t="shared" si="164"/>
        <v>0</v>
      </c>
      <c r="AU286">
        <f t="shared" si="165"/>
        <v>47253.403525928508</v>
      </c>
      <c r="AV286">
        <f t="shared" si="166"/>
        <v>1199.982857142857</v>
      </c>
      <c r="AW286">
        <f t="shared" si="167"/>
        <v>1025.9107850220307</v>
      </c>
      <c r="AX286">
        <f t="shared" si="168"/>
        <v>0.85493786758313406</v>
      </c>
      <c r="AY286">
        <f t="shared" si="169"/>
        <v>0.18843008443544881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1678130094.0999999</v>
      </c>
      <c r="BF286">
        <v>1775.3728571428569</v>
      </c>
      <c r="BG286">
        <v>1794.808571428571</v>
      </c>
      <c r="BH286">
        <v>34.614885714285712</v>
      </c>
      <c r="BI286">
        <v>33.886271428571433</v>
      </c>
      <c r="BJ286">
        <v>1784.2157142857141</v>
      </c>
      <c r="BK286">
        <v>34.35932857142857</v>
      </c>
      <c r="BL286">
        <v>650.01400000000001</v>
      </c>
      <c r="BM286">
        <v>101.1698571428571</v>
      </c>
      <c r="BN286">
        <v>0.10023032857142861</v>
      </c>
      <c r="BO286">
        <v>32.785600000000002</v>
      </c>
      <c r="BP286">
        <v>32.804685714285711</v>
      </c>
      <c r="BQ286">
        <v>999.89999999999986</v>
      </c>
      <c r="BR286">
        <v>0</v>
      </c>
      <c r="BS286">
        <v>0</v>
      </c>
      <c r="BT286">
        <v>8976.5157142857151</v>
      </c>
      <c r="BU286">
        <v>0</v>
      </c>
      <c r="BV286">
        <v>160.38057142857139</v>
      </c>
      <c r="BW286">
        <v>-19.435400000000001</v>
      </c>
      <c r="BX286">
        <v>1839.028571428571</v>
      </c>
      <c r="BY286">
        <v>1857.758571428571</v>
      </c>
      <c r="BZ286">
        <v>0.72861171428571425</v>
      </c>
      <c r="CA286">
        <v>1794.808571428571</v>
      </c>
      <c r="CB286">
        <v>33.886271428571433</v>
      </c>
      <c r="CC286">
        <v>3.501988571428571</v>
      </c>
      <c r="CD286">
        <v>3.428277142857143</v>
      </c>
      <c r="CE286">
        <v>26.629371428571432</v>
      </c>
      <c r="CF286">
        <v>26.26865714285714</v>
      </c>
      <c r="CG286">
        <v>1199.982857142857</v>
      </c>
      <c r="CH286">
        <v>0.49998914285714291</v>
      </c>
      <c r="CI286">
        <v>0.50001085714285709</v>
      </c>
      <c r="CJ286">
        <v>0</v>
      </c>
      <c r="CK286">
        <v>989.27542857142851</v>
      </c>
      <c r="CL286">
        <v>4.9990899999999998</v>
      </c>
      <c r="CM286">
        <v>10548.485714285711</v>
      </c>
      <c r="CN286">
        <v>9557.6800000000021</v>
      </c>
      <c r="CO286">
        <v>42.75</v>
      </c>
      <c r="CP286">
        <v>44.375</v>
      </c>
      <c r="CQ286">
        <v>43.436999999999998</v>
      </c>
      <c r="CR286">
        <v>43.625</v>
      </c>
      <c r="CS286">
        <v>44.061999999999998</v>
      </c>
      <c r="CT286">
        <v>597.47714285714289</v>
      </c>
      <c r="CU286">
        <v>597.50571428571425</v>
      </c>
      <c r="CV286">
        <v>0</v>
      </c>
      <c r="CW286">
        <v>1678130138.2</v>
      </c>
      <c r="CX286">
        <v>0</v>
      </c>
      <c r="CY286">
        <v>1678124978.5</v>
      </c>
      <c r="CZ286" t="s">
        <v>356</v>
      </c>
      <c r="DA286">
        <v>1678124978.5</v>
      </c>
      <c r="DB286">
        <v>1678124958</v>
      </c>
      <c r="DC286">
        <v>13</v>
      </c>
      <c r="DD286">
        <v>-0.20300000000000001</v>
      </c>
      <c r="DE286">
        <v>-1.0999999999999999E-2</v>
      </c>
      <c r="DF286">
        <v>-7.2679999999999998</v>
      </c>
      <c r="DG286">
        <v>0.23699999999999999</v>
      </c>
      <c r="DH286">
        <v>791</v>
      </c>
      <c r="DI286">
        <v>32</v>
      </c>
      <c r="DJ286">
        <v>0.03</v>
      </c>
      <c r="DK286">
        <v>7.0000000000000007E-2</v>
      </c>
      <c r="DL286">
        <v>-19.372640000000001</v>
      </c>
      <c r="DM286">
        <v>-0.29543864915567009</v>
      </c>
      <c r="DN286">
        <v>5.2332312198105628E-2</v>
      </c>
      <c r="DO286">
        <v>0</v>
      </c>
      <c r="DP286">
        <v>0.71851322500000003</v>
      </c>
      <c r="DQ286">
        <v>6.091687429643456E-2</v>
      </c>
      <c r="DR286">
        <v>6.0628282487940437E-3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3.2964899999999999</v>
      </c>
      <c r="EB286">
        <v>2.62521</v>
      </c>
      <c r="EC286">
        <v>0.26561099999999999</v>
      </c>
      <c r="ED286">
        <v>0.26489400000000002</v>
      </c>
      <c r="EE286">
        <v>0.14075799999999999</v>
      </c>
      <c r="EF286">
        <v>0.137514</v>
      </c>
      <c r="EG286">
        <v>22117.1</v>
      </c>
      <c r="EH286">
        <v>22451.3</v>
      </c>
      <c r="EI286">
        <v>28036</v>
      </c>
      <c r="EJ286">
        <v>29414.3</v>
      </c>
      <c r="EK286">
        <v>33174.9</v>
      </c>
      <c r="EL286">
        <v>35227.9</v>
      </c>
      <c r="EM286">
        <v>39593</v>
      </c>
      <c r="EN286">
        <v>42040.3</v>
      </c>
      <c r="EO286">
        <v>2.20235</v>
      </c>
      <c r="EP286">
        <v>2.1974499999999999</v>
      </c>
      <c r="EQ286">
        <v>0.123736</v>
      </c>
      <c r="ER286">
        <v>0</v>
      </c>
      <c r="ES286">
        <v>30.798100000000002</v>
      </c>
      <c r="ET286">
        <v>999.9</v>
      </c>
      <c r="EU286">
        <v>73.2</v>
      </c>
      <c r="EV286">
        <v>33.5</v>
      </c>
      <c r="EW286">
        <v>37.594999999999999</v>
      </c>
      <c r="EX286">
        <v>56.920999999999999</v>
      </c>
      <c r="EY286">
        <v>-4.2027200000000002</v>
      </c>
      <c r="EZ286">
        <v>2</v>
      </c>
      <c r="FA286">
        <v>0.47947400000000001</v>
      </c>
      <c r="FB286">
        <v>0.19814499999999999</v>
      </c>
      <c r="FC286">
        <v>20.2746</v>
      </c>
      <c r="FD286">
        <v>5.2198399999999996</v>
      </c>
      <c r="FE286">
        <v>12.009399999999999</v>
      </c>
      <c r="FF286">
        <v>4.9870999999999999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1.86232</v>
      </c>
      <c r="FN286">
        <v>1.86432</v>
      </c>
      <c r="FO286">
        <v>1.8603499999999999</v>
      </c>
      <c r="FP286">
        <v>1.86111</v>
      </c>
      <c r="FQ286">
        <v>1.8602099999999999</v>
      </c>
      <c r="FR286">
        <v>1.8619399999999999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-8.85</v>
      </c>
      <c r="GH286">
        <v>0.2555</v>
      </c>
      <c r="GI286">
        <v>-4.6300871571038451</v>
      </c>
      <c r="GJ286">
        <v>-4.6782648166075668E-3</v>
      </c>
      <c r="GK286">
        <v>2.0645039605938809E-6</v>
      </c>
      <c r="GL286">
        <v>-4.2957140779123221E-10</v>
      </c>
      <c r="GM286">
        <v>-8.3289933805379121E-2</v>
      </c>
      <c r="GN286">
        <v>6.7050777095108757E-4</v>
      </c>
      <c r="GO286">
        <v>6.3862846072479287E-4</v>
      </c>
      <c r="GP286">
        <v>-1.0801389653900339E-5</v>
      </c>
      <c r="GQ286">
        <v>6</v>
      </c>
      <c r="GR286">
        <v>2074</v>
      </c>
      <c r="GS286">
        <v>4</v>
      </c>
      <c r="GT286">
        <v>34</v>
      </c>
      <c r="GU286">
        <v>85.3</v>
      </c>
      <c r="GV286">
        <v>85.6</v>
      </c>
      <c r="GW286">
        <v>4.4152800000000001</v>
      </c>
      <c r="GX286">
        <v>2.4841299999999999</v>
      </c>
      <c r="GY286">
        <v>2.04834</v>
      </c>
      <c r="GZ286">
        <v>2.6208499999999999</v>
      </c>
      <c r="HA286">
        <v>2.1972700000000001</v>
      </c>
      <c r="HB286">
        <v>2.3132299999999999</v>
      </c>
      <c r="HC286">
        <v>38.722499999999997</v>
      </c>
      <c r="HD286">
        <v>14.097</v>
      </c>
      <c r="HE286">
        <v>18</v>
      </c>
      <c r="HF286">
        <v>689.72400000000005</v>
      </c>
      <c r="HG286">
        <v>764.10699999999997</v>
      </c>
      <c r="HH286">
        <v>31.000499999999999</v>
      </c>
      <c r="HI286">
        <v>33.454900000000002</v>
      </c>
      <c r="HJ286">
        <v>30.0001</v>
      </c>
      <c r="HK286">
        <v>33.373100000000001</v>
      </c>
      <c r="HL286">
        <v>33.383400000000002</v>
      </c>
      <c r="HM286">
        <v>88.336799999999997</v>
      </c>
      <c r="HN286">
        <v>10.281700000000001</v>
      </c>
      <c r="HO286">
        <v>100</v>
      </c>
      <c r="HP286">
        <v>31</v>
      </c>
      <c r="HQ286">
        <v>1809.56</v>
      </c>
      <c r="HR286">
        <v>33.892800000000001</v>
      </c>
      <c r="HS286">
        <v>98.818799999999996</v>
      </c>
      <c r="HT286">
        <v>97.490600000000001</v>
      </c>
    </row>
    <row r="287" spans="1:228" x14ac:dyDescent="0.2">
      <c r="A287">
        <v>272</v>
      </c>
      <c r="B287">
        <v>1678130099.5999999</v>
      </c>
      <c r="C287">
        <v>1081.599999904633</v>
      </c>
      <c r="D287" t="s">
        <v>903</v>
      </c>
      <c r="E287" t="s">
        <v>904</v>
      </c>
      <c r="F287">
        <v>4</v>
      </c>
      <c r="G287">
        <v>1678130097.5285721</v>
      </c>
      <c r="H287">
        <f t="shared" si="136"/>
        <v>8.2763870137786649E-4</v>
      </c>
      <c r="I287">
        <f t="shared" si="137"/>
        <v>0.82763870137786644</v>
      </c>
      <c r="J287">
        <f t="shared" si="138"/>
        <v>8.4114165566806527</v>
      </c>
      <c r="K287">
        <f t="shared" si="139"/>
        <v>1781.222857142857</v>
      </c>
      <c r="L287">
        <f t="shared" si="140"/>
        <v>1491.350726627775</v>
      </c>
      <c r="M287">
        <f t="shared" si="141"/>
        <v>151.02925396640552</v>
      </c>
      <c r="N287">
        <f t="shared" si="142"/>
        <v>180.38463686573084</v>
      </c>
      <c r="O287">
        <f t="shared" si="143"/>
        <v>5.4407343538123001E-2</v>
      </c>
      <c r="P287">
        <f t="shared" si="144"/>
        <v>2.7659024154462299</v>
      </c>
      <c r="Q287">
        <f t="shared" si="145"/>
        <v>5.3819701453431651E-2</v>
      </c>
      <c r="R287">
        <f t="shared" si="146"/>
        <v>3.3689581729866441E-2</v>
      </c>
      <c r="S287">
        <f t="shared" si="147"/>
        <v>226.12165809183441</v>
      </c>
      <c r="T287">
        <f t="shared" si="148"/>
        <v>33.964565214611866</v>
      </c>
      <c r="U287">
        <f t="shared" si="149"/>
        <v>32.808685714285723</v>
      </c>
      <c r="V287">
        <f t="shared" si="150"/>
        <v>4.9980521983456736</v>
      </c>
      <c r="W287">
        <f t="shared" si="151"/>
        <v>70.223440963776326</v>
      </c>
      <c r="X287">
        <f t="shared" si="152"/>
        <v>3.5061101354571109</v>
      </c>
      <c r="Y287">
        <f t="shared" si="153"/>
        <v>4.9927917050742119</v>
      </c>
      <c r="Z287">
        <f t="shared" si="154"/>
        <v>1.4919420628885627</v>
      </c>
      <c r="AA287">
        <f t="shared" si="155"/>
        <v>-36.498866730763915</v>
      </c>
      <c r="AB287">
        <f t="shared" si="156"/>
        <v>-2.7905869091188569</v>
      </c>
      <c r="AC287">
        <f t="shared" si="157"/>
        <v>-0.23061071896745547</v>
      </c>
      <c r="AD287">
        <f t="shared" si="158"/>
        <v>186.60159373298418</v>
      </c>
      <c r="AE287">
        <f t="shared" si="159"/>
        <v>19.559076588200274</v>
      </c>
      <c r="AF287">
        <f t="shared" si="160"/>
        <v>0.8231406129252361</v>
      </c>
      <c r="AG287">
        <f t="shared" si="161"/>
        <v>8.4114165566806527</v>
      </c>
      <c r="AH287">
        <v>1862.6557488782489</v>
      </c>
      <c r="AI287">
        <v>1847.942363636362</v>
      </c>
      <c r="AJ287">
        <v>1.799935122286892</v>
      </c>
      <c r="AK287">
        <v>60.624577214499709</v>
      </c>
      <c r="AL287">
        <f t="shared" si="162"/>
        <v>0.82763870137786644</v>
      </c>
      <c r="AM287">
        <v>33.887550025332139</v>
      </c>
      <c r="AN287">
        <v>34.62477575757574</v>
      </c>
      <c r="AO287">
        <v>4.2657844911914692E-5</v>
      </c>
      <c r="AP287">
        <v>101.7342113738122</v>
      </c>
      <c r="AQ287">
        <v>10</v>
      </c>
      <c r="AR287">
        <v>2</v>
      </c>
      <c r="AS287">
        <f t="shared" si="163"/>
        <v>1</v>
      </c>
      <c r="AT287">
        <f t="shared" si="164"/>
        <v>0</v>
      </c>
      <c r="AU287">
        <f t="shared" si="165"/>
        <v>47321.872825849605</v>
      </c>
      <c r="AV287">
        <f t="shared" si="166"/>
        <v>1200.0342857142859</v>
      </c>
      <c r="AW287">
        <f t="shared" si="167"/>
        <v>1025.954285021676</v>
      </c>
      <c r="AX287">
        <f t="shared" si="168"/>
        <v>0.85493747739966119</v>
      </c>
      <c r="AY287">
        <f t="shared" si="169"/>
        <v>0.18842933138134632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1678130097.5285721</v>
      </c>
      <c r="BF287">
        <v>1781.222857142857</v>
      </c>
      <c r="BG287">
        <v>1800.63</v>
      </c>
      <c r="BH287">
        <v>34.621371428571422</v>
      </c>
      <c r="BI287">
        <v>33.887885714285709</v>
      </c>
      <c r="BJ287">
        <v>1790.0742857142859</v>
      </c>
      <c r="BK287">
        <v>34.365757142857142</v>
      </c>
      <c r="BL287">
        <v>650.02685714285712</v>
      </c>
      <c r="BM287">
        <v>101.17014285714281</v>
      </c>
      <c r="BN287">
        <v>9.9968371428571415E-2</v>
      </c>
      <c r="BO287">
        <v>32.789971428571427</v>
      </c>
      <c r="BP287">
        <v>32.808685714285723</v>
      </c>
      <c r="BQ287">
        <v>999.89999999999986</v>
      </c>
      <c r="BR287">
        <v>0</v>
      </c>
      <c r="BS287">
        <v>0</v>
      </c>
      <c r="BT287">
        <v>8989.8214285714294</v>
      </c>
      <c r="BU287">
        <v>0</v>
      </c>
      <c r="BV287">
        <v>156.33585714285709</v>
      </c>
      <c r="BW287">
        <v>-19.406228571428571</v>
      </c>
      <c r="BX287">
        <v>1845.1028571428581</v>
      </c>
      <c r="BY287">
        <v>1863.787142857143</v>
      </c>
      <c r="BZ287">
        <v>0.73347685714285704</v>
      </c>
      <c r="CA287">
        <v>1800.63</v>
      </c>
      <c r="CB287">
        <v>33.887885714285709</v>
      </c>
      <c r="CC287">
        <v>3.502655714285714</v>
      </c>
      <c r="CD287">
        <v>3.4284499999999989</v>
      </c>
      <c r="CE287">
        <v>26.63261428571429</v>
      </c>
      <c r="CF287">
        <v>26.269500000000001</v>
      </c>
      <c r="CG287">
        <v>1200.0342857142859</v>
      </c>
      <c r="CH287">
        <v>0.50000085714285725</v>
      </c>
      <c r="CI287">
        <v>0.49999914285714292</v>
      </c>
      <c r="CJ287">
        <v>0</v>
      </c>
      <c r="CK287">
        <v>989.47728571428559</v>
      </c>
      <c r="CL287">
        <v>4.9990899999999998</v>
      </c>
      <c r="CM287">
        <v>10548.257142857139</v>
      </c>
      <c r="CN287">
        <v>9558.1271428571399</v>
      </c>
      <c r="CO287">
        <v>42.713999999999999</v>
      </c>
      <c r="CP287">
        <v>44.375</v>
      </c>
      <c r="CQ287">
        <v>43.436999999999998</v>
      </c>
      <c r="CR287">
        <v>43.625</v>
      </c>
      <c r="CS287">
        <v>44.061999999999998</v>
      </c>
      <c r="CT287">
        <v>597.51857142857148</v>
      </c>
      <c r="CU287">
        <v>597.51571428571424</v>
      </c>
      <c r="CV287">
        <v>0</v>
      </c>
      <c r="CW287">
        <v>1678130141.8</v>
      </c>
      <c r="CX287">
        <v>0</v>
      </c>
      <c r="CY287">
        <v>1678124978.5</v>
      </c>
      <c r="CZ287" t="s">
        <v>356</v>
      </c>
      <c r="DA287">
        <v>1678124978.5</v>
      </c>
      <c r="DB287">
        <v>1678124958</v>
      </c>
      <c r="DC287">
        <v>13</v>
      </c>
      <c r="DD287">
        <v>-0.20300000000000001</v>
      </c>
      <c r="DE287">
        <v>-1.0999999999999999E-2</v>
      </c>
      <c r="DF287">
        <v>-7.2679999999999998</v>
      </c>
      <c r="DG287">
        <v>0.23699999999999999</v>
      </c>
      <c r="DH287">
        <v>791</v>
      </c>
      <c r="DI287">
        <v>32</v>
      </c>
      <c r="DJ287">
        <v>0.03</v>
      </c>
      <c r="DK287">
        <v>7.0000000000000007E-2</v>
      </c>
      <c r="DL287">
        <v>-19.392444999999999</v>
      </c>
      <c r="DM287">
        <v>-0.16925178236396821</v>
      </c>
      <c r="DN287">
        <v>6.2933734793034601E-2</v>
      </c>
      <c r="DO287">
        <v>0</v>
      </c>
      <c r="DP287">
        <v>0.72275840000000002</v>
      </c>
      <c r="DQ287">
        <v>7.680009005628427E-2</v>
      </c>
      <c r="DR287">
        <v>7.4284297492808061E-3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3.2963499999999999</v>
      </c>
      <c r="EB287">
        <v>2.6251899999999999</v>
      </c>
      <c r="EC287">
        <v>0.266127</v>
      </c>
      <c r="ED287">
        <v>0.26538200000000001</v>
      </c>
      <c r="EE287">
        <v>0.14077700000000001</v>
      </c>
      <c r="EF287">
        <v>0.13752200000000001</v>
      </c>
      <c r="EG287">
        <v>22101.7</v>
      </c>
      <c r="EH287">
        <v>22436.2</v>
      </c>
      <c r="EI287">
        <v>28036.3</v>
      </c>
      <c r="EJ287">
        <v>29414</v>
      </c>
      <c r="EK287">
        <v>33174.400000000001</v>
      </c>
      <c r="EL287">
        <v>35227.199999999997</v>
      </c>
      <c r="EM287">
        <v>39593.199999999997</v>
      </c>
      <c r="EN287">
        <v>42039.7</v>
      </c>
      <c r="EO287">
        <v>2.2023700000000002</v>
      </c>
      <c r="EP287">
        <v>2.19767</v>
      </c>
      <c r="EQ287">
        <v>0.124477</v>
      </c>
      <c r="ER287">
        <v>0</v>
      </c>
      <c r="ES287">
        <v>30.794</v>
      </c>
      <c r="ET287">
        <v>999.9</v>
      </c>
      <c r="EU287">
        <v>73.2</v>
      </c>
      <c r="EV287">
        <v>33.5</v>
      </c>
      <c r="EW287">
        <v>37.591000000000001</v>
      </c>
      <c r="EX287">
        <v>56.500999999999998</v>
      </c>
      <c r="EY287">
        <v>-4.1426299999999996</v>
      </c>
      <c r="EZ287">
        <v>2</v>
      </c>
      <c r="FA287">
        <v>0.47945100000000002</v>
      </c>
      <c r="FB287">
        <v>0.19779099999999999</v>
      </c>
      <c r="FC287">
        <v>20.2746</v>
      </c>
      <c r="FD287">
        <v>5.2202799999999998</v>
      </c>
      <c r="FE287">
        <v>12.0091</v>
      </c>
      <c r="FF287">
        <v>4.9871999999999996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1.8622799999999999</v>
      </c>
      <c r="FN287">
        <v>1.86432</v>
      </c>
      <c r="FO287">
        <v>1.8603499999999999</v>
      </c>
      <c r="FP287">
        <v>1.86111</v>
      </c>
      <c r="FQ287">
        <v>1.8602000000000001</v>
      </c>
      <c r="FR287">
        <v>1.8619300000000001</v>
      </c>
      <c r="FS287">
        <v>1.8585199999999999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-8.86</v>
      </c>
      <c r="GH287">
        <v>0.25559999999999999</v>
      </c>
      <c r="GI287">
        <v>-4.6300871571038451</v>
      </c>
      <c r="GJ287">
        <v>-4.6782648166075668E-3</v>
      </c>
      <c r="GK287">
        <v>2.0645039605938809E-6</v>
      </c>
      <c r="GL287">
        <v>-4.2957140779123221E-10</v>
      </c>
      <c r="GM287">
        <v>-8.3289933805379121E-2</v>
      </c>
      <c r="GN287">
        <v>6.7050777095108757E-4</v>
      </c>
      <c r="GO287">
        <v>6.3862846072479287E-4</v>
      </c>
      <c r="GP287">
        <v>-1.0801389653900339E-5</v>
      </c>
      <c r="GQ287">
        <v>6</v>
      </c>
      <c r="GR287">
        <v>2074</v>
      </c>
      <c r="GS287">
        <v>4</v>
      </c>
      <c r="GT287">
        <v>34</v>
      </c>
      <c r="GU287">
        <v>85.4</v>
      </c>
      <c r="GV287">
        <v>85.7</v>
      </c>
      <c r="GW287">
        <v>4.4287099999999997</v>
      </c>
      <c r="GX287">
        <v>2.48047</v>
      </c>
      <c r="GY287">
        <v>2.04834</v>
      </c>
      <c r="GZ287">
        <v>2.6208499999999999</v>
      </c>
      <c r="HA287">
        <v>2.1972700000000001</v>
      </c>
      <c r="HB287">
        <v>2.32178</v>
      </c>
      <c r="HC287">
        <v>38.722499999999997</v>
      </c>
      <c r="HD287">
        <v>14.0707</v>
      </c>
      <c r="HE287">
        <v>18</v>
      </c>
      <c r="HF287">
        <v>689.75900000000001</v>
      </c>
      <c r="HG287">
        <v>764.32799999999997</v>
      </c>
      <c r="HH287">
        <v>31.0002</v>
      </c>
      <c r="HI287">
        <v>33.454900000000002</v>
      </c>
      <c r="HJ287">
        <v>30.0001</v>
      </c>
      <c r="HK287">
        <v>33.374499999999998</v>
      </c>
      <c r="HL287">
        <v>33.383400000000002</v>
      </c>
      <c r="HM287">
        <v>88.532799999999995</v>
      </c>
      <c r="HN287">
        <v>10.281700000000001</v>
      </c>
      <c r="HO287">
        <v>100</v>
      </c>
      <c r="HP287">
        <v>31</v>
      </c>
      <c r="HQ287">
        <v>1816.24</v>
      </c>
      <c r="HR287">
        <v>33.892800000000001</v>
      </c>
      <c r="HS287">
        <v>98.819500000000005</v>
      </c>
      <c r="HT287">
        <v>97.489500000000007</v>
      </c>
    </row>
    <row r="288" spans="1:228" x14ac:dyDescent="0.2">
      <c r="A288">
        <v>273</v>
      </c>
      <c r="B288">
        <v>1678130103.5999999</v>
      </c>
      <c r="C288">
        <v>1085.599999904633</v>
      </c>
      <c r="D288" t="s">
        <v>905</v>
      </c>
      <c r="E288" t="s">
        <v>906</v>
      </c>
      <c r="F288">
        <v>4</v>
      </c>
      <c r="G288">
        <v>1678130101.5999999</v>
      </c>
      <c r="H288">
        <f t="shared" si="136"/>
        <v>8.3357704500289502E-4</v>
      </c>
      <c r="I288">
        <f t="shared" si="137"/>
        <v>0.83357704500289498</v>
      </c>
      <c r="J288">
        <f t="shared" si="138"/>
        <v>8.5744826313314739</v>
      </c>
      <c r="K288">
        <f t="shared" si="139"/>
        <v>1788.1314285714279</v>
      </c>
      <c r="L288">
        <f t="shared" si="140"/>
        <v>1494.6012482851027</v>
      </c>
      <c r="M288">
        <f t="shared" si="141"/>
        <v>151.35817491584862</v>
      </c>
      <c r="N288">
        <f t="shared" si="142"/>
        <v>181.08395791103538</v>
      </c>
      <c r="O288">
        <f t="shared" si="143"/>
        <v>5.4704829546969508E-2</v>
      </c>
      <c r="P288">
        <f t="shared" si="144"/>
        <v>2.7722546800166734</v>
      </c>
      <c r="Q288">
        <f t="shared" si="145"/>
        <v>5.4112126848501328E-2</v>
      </c>
      <c r="R288">
        <f t="shared" si="146"/>
        <v>3.3872796057247301E-2</v>
      </c>
      <c r="S288">
        <f t="shared" si="147"/>
        <v>226.11821580718419</v>
      </c>
      <c r="T288">
        <f t="shared" si="148"/>
        <v>33.960453013150683</v>
      </c>
      <c r="U288">
        <f t="shared" si="149"/>
        <v>32.820314285714282</v>
      </c>
      <c r="V288">
        <f t="shared" si="150"/>
        <v>5.0013233612781587</v>
      </c>
      <c r="W288">
        <f t="shared" si="151"/>
        <v>70.237809963252857</v>
      </c>
      <c r="X288">
        <f t="shared" si="152"/>
        <v>3.5068303688801556</v>
      </c>
      <c r="Y288">
        <f t="shared" si="153"/>
        <v>4.9927957188797105</v>
      </c>
      <c r="Z288">
        <f t="shared" si="154"/>
        <v>1.494492992398003</v>
      </c>
      <c r="AA288">
        <f t="shared" si="155"/>
        <v>-36.760747684627674</v>
      </c>
      <c r="AB288">
        <f t="shared" si="156"/>
        <v>-4.5328413902576434</v>
      </c>
      <c r="AC288">
        <f t="shared" si="157"/>
        <v>-0.37375154051270482</v>
      </c>
      <c r="AD288">
        <f t="shared" si="158"/>
        <v>184.4508751917862</v>
      </c>
      <c r="AE288">
        <f t="shared" si="159"/>
        <v>19.389936040073167</v>
      </c>
      <c r="AF288">
        <f t="shared" si="160"/>
        <v>0.83039778844649981</v>
      </c>
      <c r="AG288">
        <f t="shared" si="161"/>
        <v>8.5744826313314739</v>
      </c>
      <c r="AH288">
        <v>1869.4900531548469</v>
      </c>
      <c r="AI288">
        <v>1854.869818181817</v>
      </c>
      <c r="AJ288">
        <v>1.7324659637333391</v>
      </c>
      <c r="AK288">
        <v>60.624577214499709</v>
      </c>
      <c r="AL288">
        <f t="shared" si="162"/>
        <v>0.83357704500289498</v>
      </c>
      <c r="AM288">
        <v>33.888495184081997</v>
      </c>
      <c r="AN288">
        <v>34.631175757575761</v>
      </c>
      <c r="AO288">
        <v>2.6487556267518121E-5</v>
      </c>
      <c r="AP288">
        <v>101.7342113738122</v>
      </c>
      <c r="AQ288">
        <v>10</v>
      </c>
      <c r="AR288">
        <v>2</v>
      </c>
      <c r="AS288">
        <f t="shared" si="163"/>
        <v>1</v>
      </c>
      <c r="AT288">
        <f t="shared" si="164"/>
        <v>0</v>
      </c>
      <c r="AU288">
        <f t="shared" si="165"/>
        <v>47496.803663070183</v>
      </c>
      <c r="AV288">
        <f t="shared" si="166"/>
        <v>1200.0085714285719</v>
      </c>
      <c r="AW288">
        <f t="shared" si="167"/>
        <v>1025.9330278793705</v>
      </c>
      <c r="AX288">
        <f t="shared" si="168"/>
        <v>0.85493808319888065</v>
      </c>
      <c r="AY288">
        <f t="shared" si="169"/>
        <v>0.18843050057383978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1678130101.5999999</v>
      </c>
      <c r="BF288">
        <v>1788.1314285714279</v>
      </c>
      <c r="BG288">
        <v>1807.4014285714291</v>
      </c>
      <c r="BH288">
        <v>34.628542857142847</v>
      </c>
      <c r="BI288">
        <v>33.888528571428573</v>
      </c>
      <c r="BJ288">
        <v>1796.994285714286</v>
      </c>
      <c r="BK288">
        <v>34.372928571428567</v>
      </c>
      <c r="BL288">
        <v>649.96771428571424</v>
      </c>
      <c r="BM288">
        <v>101.17014285714291</v>
      </c>
      <c r="BN288">
        <v>9.9794585714285705E-2</v>
      </c>
      <c r="BO288">
        <v>32.78998571428572</v>
      </c>
      <c r="BP288">
        <v>32.820314285714282</v>
      </c>
      <c r="BQ288">
        <v>999.89999999999986</v>
      </c>
      <c r="BR288">
        <v>0</v>
      </c>
      <c r="BS288">
        <v>0</v>
      </c>
      <c r="BT288">
        <v>9023.5728571428572</v>
      </c>
      <c r="BU288">
        <v>0</v>
      </c>
      <c r="BV288">
        <v>152.93185714285721</v>
      </c>
      <c r="BW288">
        <v>-19.270099999999999</v>
      </c>
      <c r="BX288">
        <v>1852.272857142857</v>
      </c>
      <c r="BY288">
        <v>1870.8</v>
      </c>
      <c r="BZ288">
        <v>0.74001742857142871</v>
      </c>
      <c r="CA288">
        <v>1807.4014285714291</v>
      </c>
      <c r="CB288">
        <v>33.888528571428573</v>
      </c>
      <c r="CC288">
        <v>3.5033757142857138</v>
      </c>
      <c r="CD288">
        <v>3.4285085714285719</v>
      </c>
      <c r="CE288">
        <v>26.636099999999999</v>
      </c>
      <c r="CF288">
        <v>26.26981428571429</v>
      </c>
      <c r="CG288">
        <v>1200.0085714285719</v>
      </c>
      <c r="CH288">
        <v>0.49998300000000001</v>
      </c>
      <c r="CI288">
        <v>0.50001699999999993</v>
      </c>
      <c r="CJ288">
        <v>0</v>
      </c>
      <c r="CK288">
        <v>989.34028571428564</v>
      </c>
      <c r="CL288">
        <v>4.9990899999999998</v>
      </c>
      <c r="CM288">
        <v>10547.98571428572</v>
      </c>
      <c r="CN288">
        <v>9557.8485714285725</v>
      </c>
      <c r="CO288">
        <v>42.75</v>
      </c>
      <c r="CP288">
        <v>44.357000000000014</v>
      </c>
      <c r="CQ288">
        <v>43.436999999999998</v>
      </c>
      <c r="CR288">
        <v>43.625</v>
      </c>
      <c r="CS288">
        <v>44.061999999999998</v>
      </c>
      <c r="CT288">
        <v>597.48142857142852</v>
      </c>
      <c r="CU288">
        <v>597.52714285714296</v>
      </c>
      <c r="CV288">
        <v>0</v>
      </c>
      <c r="CW288">
        <v>1678130146</v>
      </c>
      <c r="CX288">
        <v>0</v>
      </c>
      <c r="CY288">
        <v>1678124978.5</v>
      </c>
      <c r="CZ288" t="s">
        <v>356</v>
      </c>
      <c r="DA288">
        <v>1678124978.5</v>
      </c>
      <c r="DB288">
        <v>1678124958</v>
      </c>
      <c r="DC288">
        <v>13</v>
      </c>
      <c r="DD288">
        <v>-0.20300000000000001</v>
      </c>
      <c r="DE288">
        <v>-1.0999999999999999E-2</v>
      </c>
      <c r="DF288">
        <v>-7.2679999999999998</v>
      </c>
      <c r="DG288">
        <v>0.23699999999999999</v>
      </c>
      <c r="DH288">
        <v>791</v>
      </c>
      <c r="DI288">
        <v>32</v>
      </c>
      <c r="DJ288">
        <v>0.03</v>
      </c>
      <c r="DK288">
        <v>7.0000000000000007E-2</v>
      </c>
      <c r="DL288">
        <v>-19.36665</v>
      </c>
      <c r="DM288">
        <v>0.18415384615387501</v>
      </c>
      <c r="DN288">
        <v>8.231793243273329E-2</v>
      </c>
      <c r="DO288">
        <v>0</v>
      </c>
      <c r="DP288">
        <v>0.72812290000000002</v>
      </c>
      <c r="DQ288">
        <v>8.312884052532761E-2</v>
      </c>
      <c r="DR288">
        <v>8.0222298016199966E-3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3.2963900000000002</v>
      </c>
      <c r="EB288">
        <v>2.62527</v>
      </c>
      <c r="EC288">
        <v>0.26669399999999999</v>
      </c>
      <c r="ED288">
        <v>0.265957</v>
      </c>
      <c r="EE288">
        <v>0.140789</v>
      </c>
      <c r="EF288">
        <v>0.137519</v>
      </c>
      <c r="EG288">
        <v>22084.7</v>
      </c>
      <c r="EH288">
        <v>22418.2</v>
      </c>
      <c r="EI288">
        <v>28036.400000000001</v>
      </c>
      <c r="EJ288">
        <v>29413.7</v>
      </c>
      <c r="EK288">
        <v>33174.6</v>
      </c>
      <c r="EL288">
        <v>35226.699999999997</v>
      </c>
      <c r="EM288">
        <v>39593.9</v>
      </c>
      <c r="EN288">
        <v>42039</v>
      </c>
      <c r="EO288">
        <v>2.2023700000000002</v>
      </c>
      <c r="EP288">
        <v>2.1977000000000002</v>
      </c>
      <c r="EQ288">
        <v>0.12509200000000001</v>
      </c>
      <c r="ER288">
        <v>0</v>
      </c>
      <c r="ES288">
        <v>30.791399999999999</v>
      </c>
      <c r="ET288">
        <v>999.9</v>
      </c>
      <c r="EU288">
        <v>73.2</v>
      </c>
      <c r="EV288">
        <v>33.5</v>
      </c>
      <c r="EW288">
        <v>37.590600000000002</v>
      </c>
      <c r="EX288">
        <v>56.411000000000001</v>
      </c>
      <c r="EY288">
        <v>-4.1626599999999998</v>
      </c>
      <c r="EZ288">
        <v>2</v>
      </c>
      <c r="FA288">
        <v>0.479431</v>
      </c>
      <c r="FB288">
        <v>0.198987</v>
      </c>
      <c r="FC288">
        <v>20.274699999999999</v>
      </c>
      <c r="FD288">
        <v>5.2198399999999996</v>
      </c>
      <c r="FE288">
        <v>12.0091</v>
      </c>
      <c r="FF288">
        <v>4.9870000000000001</v>
      </c>
      <c r="FG288">
        <v>3.2846500000000001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1.8623000000000001</v>
      </c>
      <c r="FN288">
        <v>1.86432</v>
      </c>
      <c r="FO288">
        <v>1.8603499999999999</v>
      </c>
      <c r="FP288">
        <v>1.86111</v>
      </c>
      <c r="FQ288">
        <v>1.8602000000000001</v>
      </c>
      <c r="FR288">
        <v>1.86191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-8.86</v>
      </c>
      <c r="GH288">
        <v>0.25559999999999999</v>
      </c>
      <c r="GI288">
        <v>-4.6300871571038451</v>
      </c>
      <c r="GJ288">
        <v>-4.6782648166075668E-3</v>
      </c>
      <c r="GK288">
        <v>2.0645039605938809E-6</v>
      </c>
      <c r="GL288">
        <v>-4.2957140779123221E-10</v>
      </c>
      <c r="GM288">
        <v>-8.3289933805379121E-2</v>
      </c>
      <c r="GN288">
        <v>6.7050777095108757E-4</v>
      </c>
      <c r="GO288">
        <v>6.3862846072479287E-4</v>
      </c>
      <c r="GP288">
        <v>-1.0801389653900339E-5</v>
      </c>
      <c r="GQ288">
        <v>6</v>
      </c>
      <c r="GR288">
        <v>2074</v>
      </c>
      <c r="GS288">
        <v>4</v>
      </c>
      <c r="GT288">
        <v>34</v>
      </c>
      <c r="GU288">
        <v>85.4</v>
      </c>
      <c r="GV288">
        <v>85.8</v>
      </c>
      <c r="GW288">
        <v>4.4409200000000002</v>
      </c>
      <c r="GX288">
        <v>2.4841299999999999</v>
      </c>
      <c r="GY288">
        <v>2.04834</v>
      </c>
      <c r="GZ288">
        <v>2.6220699999999999</v>
      </c>
      <c r="HA288">
        <v>2.1972700000000001</v>
      </c>
      <c r="HB288">
        <v>2.3120099999999999</v>
      </c>
      <c r="HC288">
        <v>38.722499999999997</v>
      </c>
      <c r="HD288">
        <v>14.1233</v>
      </c>
      <c r="HE288">
        <v>18</v>
      </c>
      <c r="HF288">
        <v>689.77700000000004</v>
      </c>
      <c r="HG288">
        <v>764.35199999999998</v>
      </c>
      <c r="HH288">
        <v>31.000299999999999</v>
      </c>
      <c r="HI288">
        <v>33.454900000000002</v>
      </c>
      <c r="HJ288">
        <v>30</v>
      </c>
      <c r="HK288">
        <v>33.375999999999998</v>
      </c>
      <c r="HL288">
        <v>33.383400000000002</v>
      </c>
      <c r="HM288">
        <v>88.781499999999994</v>
      </c>
      <c r="HN288">
        <v>10.281700000000001</v>
      </c>
      <c r="HO288">
        <v>100</v>
      </c>
      <c r="HP288">
        <v>31</v>
      </c>
      <c r="HQ288">
        <v>1822.92</v>
      </c>
      <c r="HR288">
        <v>33.892800000000001</v>
      </c>
      <c r="HS288">
        <v>98.820800000000006</v>
      </c>
      <c r="HT288">
        <v>97.488</v>
      </c>
    </row>
    <row r="289" spans="1:228" x14ac:dyDescent="0.2">
      <c r="A289">
        <v>274</v>
      </c>
      <c r="B289">
        <v>1678130107.5999999</v>
      </c>
      <c r="C289">
        <v>1089.599999904633</v>
      </c>
      <c r="D289" t="s">
        <v>907</v>
      </c>
      <c r="E289" t="s">
        <v>908</v>
      </c>
      <c r="F289">
        <v>4</v>
      </c>
      <c r="G289">
        <v>1678130105.2874999</v>
      </c>
      <c r="H289">
        <f t="shared" si="136"/>
        <v>8.3346448734529879E-4</v>
      </c>
      <c r="I289">
        <f t="shared" si="137"/>
        <v>0.83346448734529877</v>
      </c>
      <c r="J289">
        <f t="shared" si="138"/>
        <v>8.9035782220866242</v>
      </c>
      <c r="K289">
        <f t="shared" si="139"/>
        <v>1794.2337500000001</v>
      </c>
      <c r="L289">
        <f t="shared" si="140"/>
        <v>1490.8886568993973</v>
      </c>
      <c r="M289">
        <f t="shared" si="141"/>
        <v>150.98189409241425</v>
      </c>
      <c r="N289">
        <f t="shared" si="142"/>
        <v>181.70157024530565</v>
      </c>
      <c r="O289">
        <f t="shared" si="143"/>
        <v>5.4692556798275914E-2</v>
      </c>
      <c r="P289">
        <f t="shared" si="144"/>
        <v>2.7644847456193964</v>
      </c>
      <c r="Q289">
        <f t="shared" si="145"/>
        <v>5.4098472844542132E-2</v>
      </c>
      <c r="R289">
        <f t="shared" si="146"/>
        <v>3.386438378960771E-2</v>
      </c>
      <c r="S289">
        <f t="shared" si="147"/>
        <v>226.12966986030659</v>
      </c>
      <c r="T289">
        <f t="shared" si="148"/>
        <v>33.966729824724219</v>
      </c>
      <c r="U289">
        <f t="shared" si="149"/>
        <v>32.822037499999993</v>
      </c>
      <c r="V289">
        <f t="shared" si="150"/>
        <v>5.0018082666966333</v>
      </c>
      <c r="W289">
        <f t="shared" si="151"/>
        <v>70.231789439327997</v>
      </c>
      <c r="X289">
        <f t="shared" si="152"/>
        <v>3.5071492923441512</v>
      </c>
      <c r="Y289">
        <f t="shared" si="153"/>
        <v>4.993677820745142</v>
      </c>
      <c r="Z289">
        <f t="shared" si="154"/>
        <v>1.4946589743524821</v>
      </c>
      <c r="AA289">
        <f t="shared" si="155"/>
        <v>-36.755783891927678</v>
      </c>
      <c r="AB289">
        <f t="shared" si="156"/>
        <v>-4.3090872426771396</v>
      </c>
      <c r="AC289">
        <f t="shared" si="157"/>
        <v>-0.35630920420710904</v>
      </c>
      <c r="AD289">
        <f t="shared" si="158"/>
        <v>184.70848952149464</v>
      </c>
      <c r="AE289">
        <f t="shared" si="159"/>
        <v>19.416791039359055</v>
      </c>
      <c r="AF289">
        <f t="shared" si="160"/>
        <v>0.83344753248024817</v>
      </c>
      <c r="AG289">
        <f t="shared" si="161"/>
        <v>8.9035782220866242</v>
      </c>
      <c r="AH289">
        <v>1876.420355815291</v>
      </c>
      <c r="AI289">
        <v>1861.6455151515149</v>
      </c>
      <c r="AJ289">
        <v>1.6895631203800039</v>
      </c>
      <c r="AK289">
        <v>60.624577214499709</v>
      </c>
      <c r="AL289">
        <f t="shared" si="162"/>
        <v>0.83346448734529877</v>
      </c>
      <c r="AM289">
        <v>33.889450466166871</v>
      </c>
      <c r="AN289">
        <v>34.632126060606062</v>
      </c>
      <c r="AO289">
        <v>6.3024915907470826E-6</v>
      </c>
      <c r="AP289">
        <v>101.7342113738122</v>
      </c>
      <c r="AQ289">
        <v>10</v>
      </c>
      <c r="AR289">
        <v>2</v>
      </c>
      <c r="AS289">
        <f t="shared" si="163"/>
        <v>1</v>
      </c>
      <c r="AT289">
        <f t="shared" si="164"/>
        <v>0</v>
      </c>
      <c r="AU289">
        <f t="shared" si="165"/>
        <v>47282.369316076125</v>
      </c>
      <c r="AV289">
        <f t="shared" si="166"/>
        <v>1200.0725</v>
      </c>
      <c r="AW289">
        <f t="shared" si="167"/>
        <v>1025.9873760934231</v>
      </c>
      <c r="AX289">
        <f t="shared" si="168"/>
        <v>0.85493782758410264</v>
      </c>
      <c r="AY289">
        <f t="shared" si="169"/>
        <v>0.18843000723731823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1678130105.2874999</v>
      </c>
      <c r="BF289">
        <v>1794.2337500000001</v>
      </c>
      <c r="BG289">
        <v>1813.5374999999999</v>
      </c>
      <c r="BH289">
        <v>34.631762500000001</v>
      </c>
      <c r="BI289">
        <v>33.889062499999987</v>
      </c>
      <c r="BJ289">
        <v>1803.105</v>
      </c>
      <c r="BK289">
        <v>34.376112499999998</v>
      </c>
      <c r="BL289">
        <v>649.99362499999995</v>
      </c>
      <c r="BM289">
        <v>101.169625</v>
      </c>
      <c r="BN289">
        <v>0.100106575</v>
      </c>
      <c r="BO289">
        <v>32.793125000000003</v>
      </c>
      <c r="BP289">
        <v>32.822037499999993</v>
      </c>
      <c r="BQ289">
        <v>999.9</v>
      </c>
      <c r="BR289">
        <v>0</v>
      </c>
      <c r="BS289">
        <v>0</v>
      </c>
      <c r="BT289">
        <v>8982.3449999999993</v>
      </c>
      <c r="BU289">
        <v>0</v>
      </c>
      <c r="BV289">
        <v>151.13437500000001</v>
      </c>
      <c r="BW289">
        <v>-19.304575</v>
      </c>
      <c r="BX289">
        <v>1858.6025</v>
      </c>
      <c r="BY289">
        <v>1877.1537499999999</v>
      </c>
      <c r="BZ289">
        <v>0.74269862500000006</v>
      </c>
      <c r="CA289">
        <v>1813.5374999999999</v>
      </c>
      <c r="CB289">
        <v>33.889062499999987</v>
      </c>
      <c r="CC289">
        <v>3.5036825</v>
      </c>
      <c r="CD289">
        <v>3.4285462500000001</v>
      </c>
      <c r="CE289">
        <v>26.637599999999999</v>
      </c>
      <c r="CF289">
        <v>26.269987499999999</v>
      </c>
      <c r="CG289">
        <v>1200.0725</v>
      </c>
      <c r="CH289">
        <v>0.49998987499999997</v>
      </c>
      <c r="CI289">
        <v>0.50001012499999997</v>
      </c>
      <c r="CJ289">
        <v>0</v>
      </c>
      <c r="CK289">
        <v>989.34962499999995</v>
      </c>
      <c r="CL289">
        <v>4.9990899999999998</v>
      </c>
      <c r="CM289">
        <v>10547.737499999999</v>
      </c>
      <c r="CN289">
        <v>9558.3937499999993</v>
      </c>
      <c r="CO289">
        <v>42.734250000000003</v>
      </c>
      <c r="CP289">
        <v>44.319875000000003</v>
      </c>
      <c r="CQ289">
        <v>43.436999999999998</v>
      </c>
      <c r="CR289">
        <v>43.625</v>
      </c>
      <c r="CS289">
        <v>44.046499999999988</v>
      </c>
      <c r="CT289">
        <v>597.52375000000006</v>
      </c>
      <c r="CU289">
        <v>597.54874999999993</v>
      </c>
      <c r="CV289">
        <v>0</v>
      </c>
      <c r="CW289">
        <v>1678130150.2</v>
      </c>
      <c r="CX289">
        <v>0</v>
      </c>
      <c r="CY289">
        <v>1678124978.5</v>
      </c>
      <c r="CZ289" t="s">
        <v>356</v>
      </c>
      <c r="DA289">
        <v>1678124978.5</v>
      </c>
      <c r="DB289">
        <v>1678124958</v>
      </c>
      <c r="DC289">
        <v>13</v>
      </c>
      <c r="DD289">
        <v>-0.20300000000000001</v>
      </c>
      <c r="DE289">
        <v>-1.0999999999999999E-2</v>
      </c>
      <c r="DF289">
        <v>-7.2679999999999998</v>
      </c>
      <c r="DG289">
        <v>0.23699999999999999</v>
      </c>
      <c r="DH289">
        <v>791</v>
      </c>
      <c r="DI289">
        <v>32</v>
      </c>
      <c r="DJ289">
        <v>0.03</v>
      </c>
      <c r="DK289">
        <v>7.0000000000000007E-2</v>
      </c>
      <c r="DL289">
        <v>-19.359582499999998</v>
      </c>
      <c r="DM289">
        <v>0.47218424015012439</v>
      </c>
      <c r="DN289">
        <v>8.2855814181927154E-2</v>
      </c>
      <c r="DO289">
        <v>0</v>
      </c>
      <c r="DP289">
        <v>0.73321772500000004</v>
      </c>
      <c r="DQ289">
        <v>7.7409872420264147E-2</v>
      </c>
      <c r="DR289">
        <v>7.5223204830274981E-3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3.2963499999999999</v>
      </c>
      <c r="EB289">
        <v>2.6253000000000002</v>
      </c>
      <c r="EC289">
        <v>0.26726299999999997</v>
      </c>
      <c r="ED289">
        <v>0.26651999999999998</v>
      </c>
      <c r="EE289">
        <v>0.140796</v>
      </c>
      <c r="EF289">
        <v>0.13752200000000001</v>
      </c>
      <c r="EG289">
        <v>22067.4</v>
      </c>
      <c r="EH289">
        <v>22400.7</v>
      </c>
      <c r="EI289">
        <v>28036.400000000001</v>
      </c>
      <c r="EJ289">
        <v>29413.3</v>
      </c>
      <c r="EK289">
        <v>33174.1</v>
      </c>
      <c r="EL289">
        <v>35226.300000000003</v>
      </c>
      <c r="EM289">
        <v>39593.599999999999</v>
      </c>
      <c r="EN289">
        <v>42038.5</v>
      </c>
      <c r="EO289">
        <v>2.20275</v>
      </c>
      <c r="EP289">
        <v>2.19767</v>
      </c>
      <c r="EQ289">
        <v>0.125643</v>
      </c>
      <c r="ER289">
        <v>0</v>
      </c>
      <c r="ES289">
        <v>30.791599999999999</v>
      </c>
      <c r="ET289">
        <v>999.9</v>
      </c>
      <c r="EU289">
        <v>73.2</v>
      </c>
      <c r="EV289">
        <v>33.5</v>
      </c>
      <c r="EW289">
        <v>37.5931</v>
      </c>
      <c r="EX289">
        <v>56.920999999999999</v>
      </c>
      <c r="EY289">
        <v>-4.3028899999999997</v>
      </c>
      <c r="EZ289">
        <v>2</v>
      </c>
      <c r="FA289">
        <v>0.47942299999999999</v>
      </c>
      <c r="FB289">
        <v>0.199101</v>
      </c>
      <c r="FC289">
        <v>20.274699999999999</v>
      </c>
      <c r="FD289">
        <v>5.2195400000000003</v>
      </c>
      <c r="FE289">
        <v>12.009399999999999</v>
      </c>
      <c r="FF289">
        <v>4.98705</v>
      </c>
      <c r="FG289">
        <v>3.2845800000000001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1.86229</v>
      </c>
      <c r="FN289">
        <v>1.8643099999999999</v>
      </c>
      <c r="FO289">
        <v>1.8603499999999999</v>
      </c>
      <c r="FP289">
        <v>1.86111</v>
      </c>
      <c r="FQ289">
        <v>1.8602000000000001</v>
      </c>
      <c r="FR289">
        <v>1.8619000000000001</v>
      </c>
      <c r="FS289">
        <v>1.8585199999999999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-8.8800000000000008</v>
      </c>
      <c r="GH289">
        <v>0.25569999999999998</v>
      </c>
      <c r="GI289">
        <v>-4.6300871571038451</v>
      </c>
      <c r="GJ289">
        <v>-4.6782648166075668E-3</v>
      </c>
      <c r="GK289">
        <v>2.0645039605938809E-6</v>
      </c>
      <c r="GL289">
        <v>-4.2957140779123221E-10</v>
      </c>
      <c r="GM289">
        <v>-8.3289933805379121E-2</v>
      </c>
      <c r="GN289">
        <v>6.7050777095108757E-4</v>
      </c>
      <c r="GO289">
        <v>6.3862846072479287E-4</v>
      </c>
      <c r="GP289">
        <v>-1.0801389653900339E-5</v>
      </c>
      <c r="GQ289">
        <v>6</v>
      </c>
      <c r="GR289">
        <v>2074</v>
      </c>
      <c r="GS289">
        <v>4</v>
      </c>
      <c r="GT289">
        <v>34</v>
      </c>
      <c r="GU289">
        <v>85.5</v>
      </c>
      <c r="GV289">
        <v>85.8</v>
      </c>
      <c r="GW289">
        <v>4.4531200000000002</v>
      </c>
      <c r="GX289">
        <v>2.48169</v>
      </c>
      <c r="GY289">
        <v>2.04834</v>
      </c>
      <c r="GZ289">
        <v>2.6220699999999999</v>
      </c>
      <c r="HA289">
        <v>2.1972700000000001</v>
      </c>
      <c r="HB289">
        <v>2.35229</v>
      </c>
      <c r="HC289">
        <v>38.722499999999997</v>
      </c>
      <c r="HD289">
        <v>14.1495</v>
      </c>
      <c r="HE289">
        <v>18</v>
      </c>
      <c r="HF289">
        <v>690.08600000000001</v>
      </c>
      <c r="HG289">
        <v>764.32799999999997</v>
      </c>
      <c r="HH289">
        <v>31.0002</v>
      </c>
      <c r="HI289">
        <v>33.454900000000002</v>
      </c>
      <c r="HJ289">
        <v>30</v>
      </c>
      <c r="HK289">
        <v>33.375999999999998</v>
      </c>
      <c r="HL289">
        <v>33.383400000000002</v>
      </c>
      <c r="HM289">
        <v>89.031999999999996</v>
      </c>
      <c r="HN289">
        <v>10.281700000000001</v>
      </c>
      <c r="HO289">
        <v>100</v>
      </c>
      <c r="HP289">
        <v>31</v>
      </c>
      <c r="HQ289">
        <v>1829.6</v>
      </c>
      <c r="HR289">
        <v>33.892800000000001</v>
      </c>
      <c r="HS289">
        <v>98.820300000000003</v>
      </c>
      <c r="HT289">
        <v>97.486800000000002</v>
      </c>
    </row>
    <row r="290" spans="1:228" x14ac:dyDescent="0.2">
      <c r="A290">
        <v>275</v>
      </c>
      <c r="B290">
        <v>1678130111.5999999</v>
      </c>
      <c r="C290">
        <v>1093.599999904633</v>
      </c>
      <c r="D290" t="s">
        <v>909</v>
      </c>
      <c r="E290" t="s">
        <v>910</v>
      </c>
      <c r="F290">
        <v>4</v>
      </c>
      <c r="G290">
        <v>1678130109.5999999</v>
      </c>
      <c r="H290">
        <f t="shared" si="136"/>
        <v>8.3466076702043142E-4</v>
      </c>
      <c r="I290">
        <f t="shared" si="137"/>
        <v>0.83466076702043146</v>
      </c>
      <c r="J290">
        <f t="shared" si="138"/>
        <v>8.60565467223309</v>
      </c>
      <c r="K290">
        <f t="shared" si="139"/>
        <v>1801.4285714285711</v>
      </c>
      <c r="L290">
        <f t="shared" si="140"/>
        <v>1504.8368982737304</v>
      </c>
      <c r="M290">
        <f t="shared" si="141"/>
        <v>152.39599188554109</v>
      </c>
      <c r="N290">
        <f t="shared" si="142"/>
        <v>182.43205909473468</v>
      </c>
      <c r="O290">
        <f t="shared" si="143"/>
        <v>5.4370274428153204E-2</v>
      </c>
      <c r="P290">
        <f t="shared" si="144"/>
        <v>2.7705561195674919</v>
      </c>
      <c r="Q290">
        <f t="shared" si="145"/>
        <v>5.3784402430670251E-2</v>
      </c>
      <c r="R290">
        <f t="shared" si="146"/>
        <v>3.3667363626481393E-2</v>
      </c>
      <c r="S290">
        <f t="shared" si="147"/>
        <v>226.10078923621731</v>
      </c>
      <c r="T290">
        <f t="shared" si="148"/>
        <v>33.979025080083574</v>
      </c>
      <c r="U290">
        <f t="shared" si="149"/>
        <v>32.861299999999993</v>
      </c>
      <c r="V290">
        <f t="shared" si="150"/>
        <v>5.0128676633020346</v>
      </c>
      <c r="W290">
        <f t="shared" si="151"/>
        <v>70.176694065468567</v>
      </c>
      <c r="X290">
        <f t="shared" si="152"/>
        <v>3.5073944983614895</v>
      </c>
      <c r="Y290">
        <f t="shared" si="153"/>
        <v>4.9979477447162228</v>
      </c>
      <c r="Z290">
        <f t="shared" si="154"/>
        <v>1.5054731649405451</v>
      </c>
      <c r="AA290">
        <f t="shared" si="155"/>
        <v>-36.808539825601024</v>
      </c>
      <c r="AB290">
        <f t="shared" si="156"/>
        <v>-7.9142759372954767</v>
      </c>
      <c r="AC290">
        <f t="shared" si="157"/>
        <v>-0.65315488742520889</v>
      </c>
      <c r="AD290">
        <f t="shared" si="158"/>
        <v>180.72481858589558</v>
      </c>
      <c r="AE290">
        <f t="shared" si="159"/>
        <v>19.533373045936262</v>
      </c>
      <c r="AF290">
        <f t="shared" si="160"/>
        <v>0.8346670012364179</v>
      </c>
      <c r="AG290">
        <f t="shared" si="161"/>
        <v>8.60565467223309</v>
      </c>
      <c r="AH290">
        <v>1883.4087259528519</v>
      </c>
      <c r="AI290">
        <v>1868.6829090909091</v>
      </c>
      <c r="AJ290">
        <v>1.7532147652221941</v>
      </c>
      <c r="AK290">
        <v>60.624577214499709</v>
      </c>
      <c r="AL290">
        <f t="shared" si="162"/>
        <v>0.83466076702043146</v>
      </c>
      <c r="AM290">
        <v>33.889821258057466</v>
      </c>
      <c r="AN290">
        <v>34.633554545454537</v>
      </c>
      <c r="AO290">
        <v>5.2686613309275157E-6</v>
      </c>
      <c r="AP290">
        <v>101.7342113738122</v>
      </c>
      <c r="AQ290">
        <v>10</v>
      </c>
      <c r="AR290">
        <v>2</v>
      </c>
      <c r="AS290">
        <f t="shared" si="163"/>
        <v>1</v>
      </c>
      <c r="AT290">
        <f t="shared" si="164"/>
        <v>0</v>
      </c>
      <c r="AU290">
        <f t="shared" si="165"/>
        <v>47447.169427108449</v>
      </c>
      <c r="AV290">
        <f t="shared" si="166"/>
        <v>1199.9128571428571</v>
      </c>
      <c r="AW290">
        <f t="shared" si="167"/>
        <v>1025.8515135938949</v>
      </c>
      <c r="AX290">
        <f t="shared" si="168"/>
        <v>0.85493834613671527</v>
      </c>
      <c r="AY290">
        <f t="shared" si="169"/>
        <v>0.18843100804386048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1678130109.5999999</v>
      </c>
      <c r="BF290">
        <v>1801.4285714285711</v>
      </c>
      <c r="BG290">
        <v>1820.8471428571429</v>
      </c>
      <c r="BH290">
        <v>34.633828571428573</v>
      </c>
      <c r="BI290">
        <v>33.890057142857138</v>
      </c>
      <c r="BJ290">
        <v>1810.3114285714289</v>
      </c>
      <c r="BK290">
        <v>34.378157142857141</v>
      </c>
      <c r="BL290">
        <v>650.00557142857144</v>
      </c>
      <c r="BM290">
        <v>101.17100000000001</v>
      </c>
      <c r="BN290">
        <v>9.9770314285714284E-2</v>
      </c>
      <c r="BO290">
        <v>32.808314285714282</v>
      </c>
      <c r="BP290">
        <v>32.861299999999993</v>
      </c>
      <c r="BQ290">
        <v>999.89999999999986</v>
      </c>
      <c r="BR290">
        <v>0</v>
      </c>
      <c r="BS290">
        <v>0</v>
      </c>
      <c r="BT290">
        <v>9014.4642857142862</v>
      </c>
      <c r="BU290">
        <v>0</v>
      </c>
      <c r="BV290">
        <v>150.67871428571431</v>
      </c>
      <c r="BW290">
        <v>-19.418800000000001</v>
      </c>
      <c r="BX290">
        <v>1866.055714285714</v>
      </c>
      <c r="BY290">
        <v>1884.72</v>
      </c>
      <c r="BZ290">
        <v>0.74380057142857137</v>
      </c>
      <c r="CA290">
        <v>1820.8471428571429</v>
      </c>
      <c r="CB290">
        <v>33.890057142857138</v>
      </c>
      <c r="CC290">
        <v>3.5039342857142861</v>
      </c>
      <c r="CD290">
        <v>3.4286857142857139</v>
      </c>
      <c r="CE290">
        <v>26.638842857142858</v>
      </c>
      <c r="CF290">
        <v>26.270671428571429</v>
      </c>
      <c r="CG290">
        <v>1199.9128571428571</v>
      </c>
      <c r="CH290">
        <v>0.49997328571428579</v>
      </c>
      <c r="CI290">
        <v>0.50002671428571432</v>
      </c>
      <c r="CJ290">
        <v>0</v>
      </c>
      <c r="CK290">
        <v>989.19171428571428</v>
      </c>
      <c r="CL290">
        <v>4.9990899999999998</v>
      </c>
      <c r="CM290">
        <v>10544.01428571428</v>
      </c>
      <c r="CN290">
        <v>9557.0742857142868</v>
      </c>
      <c r="CO290">
        <v>42.75</v>
      </c>
      <c r="CP290">
        <v>44.33</v>
      </c>
      <c r="CQ290">
        <v>43.436999999999998</v>
      </c>
      <c r="CR290">
        <v>43.625</v>
      </c>
      <c r="CS290">
        <v>44.061999999999998</v>
      </c>
      <c r="CT290">
        <v>597.4228571428572</v>
      </c>
      <c r="CU290">
        <v>597.4899999999999</v>
      </c>
      <c r="CV290">
        <v>0</v>
      </c>
      <c r="CW290">
        <v>1678130153.8</v>
      </c>
      <c r="CX290">
        <v>0</v>
      </c>
      <c r="CY290">
        <v>1678124978.5</v>
      </c>
      <c r="CZ290" t="s">
        <v>356</v>
      </c>
      <c r="DA290">
        <v>1678124978.5</v>
      </c>
      <c r="DB290">
        <v>1678124958</v>
      </c>
      <c r="DC290">
        <v>13</v>
      </c>
      <c r="DD290">
        <v>-0.20300000000000001</v>
      </c>
      <c r="DE290">
        <v>-1.0999999999999999E-2</v>
      </c>
      <c r="DF290">
        <v>-7.2679999999999998</v>
      </c>
      <c r="DG290">
        <v>0.23699999999999999</v>
      </c>
      <c r="DH290">
        <v>791</v>
      </c>
      <c r="DI290">
        <v>32</v>
      </c>
      <c r="DJ290">
        <v>0.03</v>
      </c>
      <c r="DK290">
        <v>7.0000000000000007E-2</v>
      </c>
      <c r="DL290">
        <v>-19.362189999999998</v>
      </c>
      <c r="DM290">
        <v>0.16837373358351601</v>
      </c>
      <c r="DN290">
        <v>8.5936214135834701E-2</v>
      </c>
      <c r="DO290">
        <v>0</v>
      </c>
      <c r="DP290">
        <v>0.73740605000000004</v>
      </c>
      <c r="DQ290">
        <v>6.2723639774858217E-2</v>
      </c>
      <c r="DR290">
        <v>6.3321203634722533E-3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3.2963100000000001</v>
      </c>
      <c r="EB290">
        <v>2.6251899999999999</v>
      </c>
      <c r="EC290">
        <v>0.26783600000000002</v>
      </c>
      <c r="ED290">
        <v>0.26709300000000002</v>
      </c>
      <c r="EE290">
        <v>0.14079900000000001</v>
      </c>
      <c r="EF290">
        <v>0.13752900000000001</v>
      </c>
      <c r="EG290">
        <v>22050.2</v>
      </c>
      <c r="EH290">
        <v>22383.3</v>
      </c>
      <c r="EI290">
        <v>28036.5</v>
      </c>
      <c r="EJ290">
        <v>29413.599999999999</v>
      </c>
      <c r="EK290">
        <v>33173.9</v>
      </c>
      <c r="EL290">
        <v>35226.5</v>
      </c>
      <c r="EM290">
        <v>39593.5</v>
      </c>
      <c r="EN290">
        <v>42039.1</v>
      </c>
      <c r="EO290">
        <v>2.2024499999999998</v>
      </c>
      <c r="EP290">
        <v>2.1976499999999999</v>
      </c>
      <c r="EQ290">
        <v>0.129081</v>
      </c>
      <c r="ER290">
        <v>0</v>
      </c>
      <c r="ES290">
        <v>30.7944</v>
      </c>
      <c r="ET290">
        <v>999.9</v>
      </c>
      <c r="EU290">
        <v>73.2</v>
      </c>
      <c r="EV290">
        <v>33.5</v>
      </c>
      <c r="EW290">
        <v>37.594799999999999</v>
      </c>
      <c r="EX290">
        <v>56.831000000000003</v>
      </c>
      <c r="EY290">
        <v>-4.1145899999999997</v>
      </c>
      <c r="EZ290">
        <v>2</v>
      </c>
      <c r="FA290">
        <v>0.47936000000000001</v>
      </c>
      <c r="FB290">
        <v>0.197576</v>
      </c>
      <c r="FC290">
        <v>20.274699999999999</v>
      </c>
      <c r="FD290">
        <v>5.2195400000000003</v>
      </c>
      <c r="FE290">
        <v>12.0099</v>
      </c>
      <c r="FF290">
        <v>4.9868499999999996</v>
      </c>
      <c r="FG290">
        <v>3.2845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1.8623000000000001</v>
      </c>
      <c r="FN290">
        <v>1.86432</v>
      </c>
      <c r="FO290">
        <v>1.8603499999999999</v>
      </c>
      <c r="FP290">
        <v>1.86111</v>
      </c>
      <c r="FQ290">
        <v>1.8602000000000001</v>
      </c>
      <c r="FR290">
        <v>1.86191</v>
      </c>
      <c r="FS290">
        <v>1.8585199999999999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-8.8800000000000008</v>
      </c>
      <c r="GH290">
        <v>0.25559999999999999</v>
      </c>
      <c r="GI290">
        <v>-4.6300871571038451</v>
      </c>
      <c r="GJ290">
        <v>-4.6782648166075668E-3</v>
      </c>
      <c r="GK290">
        <v>2.0645039605938809E-6</v>
      </c>
      <c r="GL290">
        <v>-4.2957140779123221E-10</v>
      </c>
      <c r="GM290">
        <v>-8.3289933805379121E-2</v>
      </c>
      <c r="GN290">
        <v>6.7050777095108757E-4</v>
      </c>
      <c r="GO290">
        <v>6.3862846072479287E-4</v>
      </c>
      <c r="GP290">
        <v>-1.0801389653900339E-5</v>
      </c>
      <c r="GQ290">
        <v>6</v>
      </c>
      <c r="GR290">
        <v>2074</v>
      </c>
      <c r="GS290">
        <v>4</v>
      </c>
      <c r="GT290">
        <v>34</v>
      </c>
      <c r="GU290">
        <v>85.6</v>
      </c>
      <c r="GV290">
        <v>85.9</v>
      </c>
      <c r="GW290">
        <v>4.4665499999999998</v>
      </c>
      <c r="GX290">
        <v>2.48047</v>
      </c>
      <c r="GY290">
        <v>2.04834</v>
      </c>
      <c r="GZ290">
        <v>2.6208499999999999</v>
      </c>
      <c r="HA290">
        <v>2.1972700000000001</v>
      </c>
      <c r="HB290">
        <v>2.3290999999999999</v>
      </c>
      <c r="HC290">
        <v>38.722499999999997</v>
      </c>
      <c r="HD290">
        <v>14.079499999999999</v>
      </c>
      <c r="HE290">
        <v>18</v>
      </c>
      <c r="HF290">
        <v>689.83900000000006</v>
      </c>
      <c r="HG290">
        <v>764.303</v>
      </c>
      <c r="HH290">
        <v>30.9998</v>
      </c>
      <c r="HI290">
        <v>33.454900000000002</v>
      </c>
      <c r="HJ290">
        <v>30</v>
      </c>
      <c r="HK290">
        <v>33.375999999999998</v>
      </c>
      <c r="HL290">
        <v>33.383400000000002</v>
      </c>
      <c r="HM290">
        <v>89.281099999999995</v>
      </c>
      <c r="HN290">
        <v>10.281700000000001</v>
      </c>
      <c r="HO290">
        <v>100</v>
      </c>
      <c r="HP290">
        <v>31</v>
      </c>
      <c r="HQ290">
        <v>1836.28</v>
      </c>
      <c r="HR290">
        <v>33.892800000000001</v>
      </c>
      <c r="HS290">
        <v>98.820300000000003</v>
      </c>
      <c r="HT290">
        <v>97.488100000000003</v>
      </c>
    </row>
    <row r="291" spans="1:228" x14ac:dyDescent="0.2">
      <c r="A291">
        <v>276</v>
      </c>
      <c r="B291">
        <v>1678130115.5999999</v>
      </c>
      <c r="C291">
        <v>1097.599999904633</v>
      </c>
      <c r="D291" t="s">
        <v>911</v>
      </c>
      <c r="E291" t="s">
        <v>912</v>
      </c>
      <c r="F291">
        <v>4</v>
      </c>
      <c r="G291">
        <v>1678130113.2874999</v>
      </c>
      <c r="H291">
        <f t="shared" si="136"/>
        <v>8.3925574106426758E-4</v>
      </c>
      <c r="I291">
        <f t="shared" si="137"/>
        <v>0.83925574106426759</v>
      </c>
      <c r="J291">
        <f t="shared" si="138"/>
        <v>8.6713033441423963</v>
      </c>
      <c r="K291">
        <f t="shared" si="139"/>
        <v>1807.6575</v>
      </c>
      <c r="L291">
        <f t="shared" si="140"/>
        <v>1507.9233773204485</v>
      </c>
      <c r="M291">
        <f t="shared" si="141"/>
        <v>152.7075615051566</v>
      </c>
      <c r="N291">
        <f t="shared" si="142"/>
        <v>183.06166812801246</v>
      </c>
      <c r="O291">
        <f t="shared" si="143"/>
        <v>5.4215404873903632E-2</v>
      </c>
      <c r="P291">
        <f t="shared" si="144"/>
        <v>2.7656392611498588</v>
      </c>
      <c r="Q291">
        <f t="shared" si="145"/>
        <v>5.3631822788720827E-2</v>
      </c>
      <c r="R291">
        <f t="shared" si="146"/>
        <v>3.3571798223412337E-2</v>
      </c>
      <c r="S291">
        <f t="shared" si="147"/>
        <v>226.1106468621349</v>
      </c>
      <c r="T291">
        <f t="shared" si="148"/>
        <v>33.989880095032369</v>
      </c>
      <c r="U291">
        <f t="shared" si="149"/>
        <v>32.906162499999994</v>
      </c>
      <c r="V291">
        <f t="shared" si="150"/>
        <v>5.0255304997566634</v>
      </c>
      <c r="W291">
        <f t="shared" si="151"/>
        <v>70.140268274952831</v>
      </c>
      <c r="X291">
        <f t="shared" si="152"/>
        <v>3.5075736977220053</v>
      </c>
      <c r="Y291">
        <f t="shared" si="153"/>
        <v>5.0007988050062302</v>
      </c>
      <c r="Z291">
        <f t="shared" si="154"/>
        <v>1.5179568020346581</v>
      </c>
      <c r="AA291">
        <f t="shared" si="155"/>
        <v>-37.011178180934202</v>
      </c>
      <c r="AB291">
        <f t="shared" si="156"/>
        <v>-13.07803407968899</v>
      </c>
      <c r="AC291">
        <f t="shared" si="157"/>
        <v>-1.0815236636330088</v>
      </c>
      <c r="AD291">
        <f t="shared" si="158"/>
        <v>174.93991093787869</v>
      </c>
      <c r="AE291">
        <f t="shared" si="159"/>
        <v>19.496418188548049</v>
      </c>
      <c r="AF291">
        <f t="shared" si="160"/>
        <v>0.83534913105406339</v>
      </c>
      <c r="AG291">
        <f t="shared" si="161"/>
        <v>8.6713033441423963</v>
      </c>
      <c r="AH291">
        <v>1890.423563193847</v>
      </c>
      <c r="AI291">
        <v>1875.6759393939401</v>
      </c>
      <c r="AJ291">
        <v>1.7423374876880571</v>
      </c>
      <c r="AK291">
        <v>60.624577214499709</v>
      </c>
      <c r="AL291">
        <f t="shared" si="162"/>
        <v>0.83925574106426759</v>
      </c>
      <c r="AM291">
        <v>33.891469911120659</v>
      </c>
      <c r="AN291">
        <v>34.639194545454536</v>
      </c>
      <c r="AO291">
        <v>1.8693079984656379E-5</v>
      </c>
      <c r="AP291">
        <v>101.7342113738122</v>
      </c>
      <c r="AQ291">
        <v>10</v>
      </c>
      <c r="AR291">
        <v>2</v>
      </c>
      <c r="AS291">
        <f t="shared" si="163"/>
        <v>1</v>
      </c>
      <c r="AT291">
        <f t="shared" si="164"/>
        <v>0</v>
      </c>
      <c r="AU291">
        <f t="shared" si="165"/>
        <v>47310.223348948508</v>
      </c>
      <c r="AV291">
        <f t="shared" si="166"/>
        <v>1199.95875</v>
      </c>
      <c r="AW291">
        <f t="shared" si="167"/>
        <v>1025.8913760943703</v>
      </c>
      <c r="AX291">
        <f t="shared" si="168"/>
        <v>0.85493886860225021</v>
      </c>
      <c r="AY291">
        <f t="shared" si="169"/>
        <v>0.18843201640234292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1678130113.2874999</v>
      </c>
      <c r="BF291">
        <v>1807.6575</v>
      </c>
      <c r="BG291">
        <v>1827.0474999999999</v>
      </c>
      <c r="BH291">
        <v>34.635824999999997</v>
      </c>
      <c r="BI291">
        <v>33.891462500000003</v>
      </c>
      <c r="BJ291">
        <v>1816.5487499999999</v>
      </c>
      <c r="BK291">
        <v>34.380162499999997</v>
      </c>
      <c r="BL291">
        <v>650.01887499999998</v>
      </c>
      <c r="BM291">
        <v>101.17</v>
      </c>
      <c r="BN291">
        <v>0.100106825</v>
      </c>
      <c r="BO291">
        <v>32.818449999999999</v>
      </c>
      <c r="BP291">
        <v>32.906162499999994</v>
      </c>
      <c r="BQ291">
        <v>999.9</v>
      </c>
      <c r="BR291">
        <v>0</v>
      </c>
      <c r="BS291">
        <v>0</v>
      </c>
      <c r="BT291">
        <v>8988.4375</v>
      </c>
      <c r="BU291">
        <v>0</v>
      </c>
      <c r="BV291">
        <v>151.35599999999999</v>
      </c>
      <c r="BW291">
        <v>-19.391349999999999</v>
      </c>
      <c r="BX291">
        <v>1872.51125</v>
      </c>
      <c r="BY291">
        <v>1891.14</v>
      </c>
      <c r="BZ291">
        <v>0.74436562499999992</v>
      </c>
      <c r="CA291">
        <v>1827.0474999999999</v>
      </c>
      <c r="CB291">
        <v>33.891462500000003</v>
      </c>
      <c r="CC291">
        <v>3.5041037500000001</v>
      </c>
      <c r="CD291">
        <v>3.4287974999999999</v>
      </c>
      <c r="CE291">
        <v>26.63965</v>
      </c>
      <c r="CF291">
        <v>26.271237500000002</v>
      </c>
      <c r="CG291">
        <v>1199.95875</v>
      </c>
      <c r="CH291">
        <v>0.4999555</v>
      </c>
      <c r="CI291">
        <v>0.5000445</v>
      </c>
      <c r="CJ291">
        <v>0</v>
      </c>
      <c r="CK291">
        <v>988.84050000000002</v>
      </c>
      <c r="CL291">
        <v>4.9990899999999998</v>
      </c>
      <c r="CM291">
        <v>10542.775</v>
      </c>
      <c r="CN291">
        <v>9557.3675000000003</v>
      </c>
      <c r="CO291">
        <v>42.718499999999999</v>
      </c>
      <c r="CP291">
        <v>44.311999999999998</v>
      </c>
      <c r="CQ291">
        <v>43.436999999999998</v>
      </c>
      <c r="CR291">
        <v>43.625</v>
      </c>
      <c r="CS291">
        <v>44.038749999999993</v>
      </c>
      <c r="CT291">
        <v>597.42499999999995</v>
      </c>
      <c r="CU291">
        <v>597.53375000000005</v>
      </c>
      <c r="CV291">
        <v>0</v>
      </c>
      <c r="CW291">
        <v>1678130158</v>
      </c>
      <c r="CX291">
        <v>0</v>
      </c>
      <c r="CY291">
        <v>1678124978.5</v>
      </c>
      <c r="CZ291" t="s">
        <v>356</v>
      </c>
      <c r="DA291">
        <v>1678124978.5</v>
      </c>
      <c r="DB291">
        <v>1678124958</v>
      </c>
      <c r="DC291">
        <v>13</v>
      </c>
      <c r="DD291">
        <v>-0.20300000000000001</v>
      </c>
      <c r="DE291">
        <v>-1.0999999999999999E-2</v>
      </c>
      <c r="DF291">
        <v>-7.2679999999999998</v>
      </c>
      <c r="DG291">
        <v>0.23699999999999999</v>
      </c>
      <c r="DH291">
        <v>791</v>
      </c>
      <c r="DI291">
        <v>32</v>
      </c>
      <c r="DJ291">
        <v>0.03</v>
      </c>
      <c r="DK291">
        <v>7.0000000000000007E-2</v>
      </c>
      <c r="DL291">
        <v>-19.357665000000001</v>
      </c>
      <c r="DM291">
        <v>-0.1008652908067348</v>
      </c>
      <c r="DN291">
        <v>8.3557562643964356E-2</v>
      </c>
      <c r="DO291">
        <v>0</v>
      </c>
      <c r="DP291">
        <v>0.74078037499999994</v>
      </c>
      <c r="DQ291">
        <v>3.9796108818010462E-2</v>
      </c>
      <c r="DR291">
        <v>4.312479719879846E-3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3.2965100000000001</v>
      </c>
      <c r="EB291">
        <v>2.6252399999999998</v>
      </c>
      <c r="EC291">
        <v>0.26839499999999999</v>
      </c>
      <c r="ED291">
        <v>0.267652</v>
      </c>
      <c r="EE291">
        <v>0.14080799999999999</v>
      </c>
      <c r="EF291">
        <v>0.13752500000000001</v>
      </c>
      <c r="EG291">
        <v>22032.9</v>
      </c>
      <c r="EH291">
        <v>22366.2</v>
      </c>
      <c r="EI291">
        <v>28036.1</v>
      </c>
      <c r="EJ291">
        <v>29413.599999999999</v>
      </c>
      <c r="EK291">
        <v>33173.5</v>
      </c>
      <c r="EL291">
        <v>35226.300000000003</v>
      </c>
      <c r="EM291">
        <v>39593.4</v>
      </c>
      <c r="EN291">
        <v>42038.6</v>
      </c>
      <c r="EO291">
        <v>2.2029000000000001</v>
      </c>
      <c r="EP291">
        <v>2.1976200000000001</v>
      </c>
      <c r="EQ291">
        <v>0.13139100000000001</v>
      </c>
      <c r="ER291">
        <v>0</v>
      </c>
      <c r="ES291">
        <v>30.797699999999999</v>
      </c>
      <c r="ET291">
        <v>999.9</v>
      </c>
      <c r="EU291">
        <v>73.2</v>
      </c>
      <c r="EV291">
        <v>33.5</v>
      </c>
      <c r="EW291">
        <v>37.592399999999998</v>
      </c>
      <c r="EX291">
        <v>56.561</v>
      </c>
      <c r="EY291">
        <v>-4.1386200000000004</v>
      </c>
      <c r="EZ291">
        <v>2</v>
      </c>
      <c r="FA291">
        <v>0.479327</v>
      </c>
      <c r="FB291">
        <v>0.19622000000000001</v>
      </c>
      <c r="FC291">
        <v>20.2745</v>
      </c>
      <c r="FD291">
        <v>5.2196899999999999</v>
      </c>
      <c r="FE291">
        <v>12.0098</v>
      </c>
      <c r="FF291">
        <v>4.9868499999999996</v>
      </c>
      <c r="FG291">
        <v>3.2845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1.8623099999999999</v>
      </c>
      <c r="FN291">
        <v>1.86432</v>
      </c>
      <c r="FO291">
        <v>1.8603499999999999</v>
      </c>
      <c r="FP291">
        <v>1.86111</v>
      </c>
      <c r="FQ291">
        <v>1.8602000000000001</v>
      </c>
      <c r="FR291">
        <v>1.86191</v>
      </c>
      <c r="FS291">
        <v>1.8585199999999999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-8.9</v>
      </c>
      <c r="GH291">
        <v>0.25569999999999998</v>
      </c>
      <c r="GI291">
        <v>-4.6300871571038451</v>
      </c>
      <c r="GJ291">
        <v>-4.6782648166075668E-3</v>
      </c>
      <c r="GK291">
        <v>2.0645039605938809E-6</v>
      </c>
      <c r="GL291">
        <v>-4.2957140779123221E-10</v>
      </c>
      <c r="GM291">
        <v>-8.3289933805379121E-2</v>
      </c>
      <c r="GN291">
        <v>6.7050777095108757E-4</v>
      </c>
      <c r="GO291">
        <v>6.3862846072479287E-4</v>
      </c>
      <c r="GP291">
        <v>-1.0801389653900339E-5</v>
      </c>
      <c r="GQ291">
        <v>6</v>
      </c>
      <c r="GR291">
        <v>2074</v>
      </c>
      <c r="GS291">
        <v>4</v>
      </c>
      <c r="GT291">
        <v>34</v>
      </c>
      <c r="GU291">
        <v>85.6</v>
      </c>
      <c r="GV291">
        <v>86</v>
      </c>
      <c r="GW291">
        <v>4.4787600000000003</v>
      </c>
      <c r="GX291">
        <v>2.4877899999999999</v>
      </c>
      <c r="GY291">
        <v>2.04834</v>
      </c>
      <c r="GZ291">
        <v>2.6208499999999999</v>
      </c>
      <c r="HA291">
        <v>2.1972700000000001</v>
      </c>
      <c r="HB291">
        <v>2.2729499999999998</v>
      </c>
      <c r="HC291">
        <v>38.722499999999997</v>
      </c>
      <c r="HD291">
        <v>14.097</v>
      </c>
      <c r="HE291">
        <v>18</v>
      </c>
      <c r="HF291">
        <v>690.21</v>
      </c>
      <c r="HG291">
        <v>764.28499999999997</v>
      </c>
      <c r="HH291">
        <v>30.999700000000001</v>
      </c>
      <c r="HI291">
        <v>33.454900000000002</v>
      </c>
      <c r="HJ291">
        <v>30</v>
      </c>
      <c r="HK291">
        <v>33.375999999999998</v>
      </c>
      <c r="HL291">
        <v>33.384</v>
      </c>
      <c r="HM291">
        <v>89.530199999999994</v>
      </c>
      <c r="HN291">
        <v>10.281700000000001</v>
      </c>
      <c r="HO291">
        <v>100</v>
      </c>
      <c r="HP291">
        <v>31</v>
      </c>
      <c r="HQ291">
        <v>1842.97</v>
      </c>
      <c r="HR291">
        <v>33.892800000000001</v>
      </c>
      <c r="HS291">
        <v>98.819500000000005</v>
      </c>
      <c r="HT291">
        <v>97.487300000000005</v>
      </c>
    </row>
    <row r="292" spans="1:228" x14ac:dyDescent="0.2">
      <c r="A292">
        <v>277</v>
      </c>
      <c r="B292">
        <v>1678130120.0999999</v>
      </c>
      <c r="C292">
        <v>1102.099999904633</v>
      </c>
      <c r="D292" t="s">
        <v>913</v>
      </c>
      <c r="E292" t="s">
        <v>914</v>
      </c>
      <c r="F292">
        <v>4</v>
      </c>
      <c r="G292">
        <v>1678130117.8499999</v>
      </c>
      <c r="H292">
        <f t="shared" si="136"/>
        <v>8.3659835937312699E-4</v>
      </c>
      <c r="I292">
        <f t="shared" si="137"/>
        <v>0.83659835937312699</v>
      </c>
      <c r="J292">
        <f t="shared" si="138"/>
        <v>8.6872454362330682</v>
      </c>
      <c r="K292">
        <f t="shared" si="139"/>
        <v>1815.22875</v>
      </c>
      <c r="L292">
        <f t="shared" si="140"/>
        <v>1512.1708846261531</v>
      </c>
      <c r="M292">
        <f t="shared" si="141"/>
        <v>153.13823792804072</v>
      </c>
      <c r="N292">
        <f t="shared" si="142"/>
        <v>183.829046728435</v>
      </c>
      <c r="O292">
        <f t="shared" si="143"/>
        <v>5.3703912820479503E-2</v>
      </c>
      <c r="P292">
        <f t="shared" si="144"/>
        <v>2.7658518633691176</v>
      </c>
      <c r="Q292">
        <f t="shared" si="145"/>
        <v>5.3131271108231154E-2</v>
      </c>
      <c r="R292">
        <f t="shared" si="146"/>
        <v>3.3257985109388787E-2</v>
      </c>
      <c r="S292">
        <f t="shared" si="147"/>
        <v>226.11476773507994</v>
      </c>
      <c r="T292">
        <f t="shared" si="148"/>
        <v>33.991747316429347</v>
      </c>
      <c r="U292">
        <f t="shared" si="149"/>
        <v>32.940524999999987</v>
      </c>
      <c r="V292">
        <f t="shared" si="150"/>
        <v>5.035248433445024</v>
      </c>
      <c r="W292">
        <f t="shared" si="151"/>
        <v>70.142382464905864</v>
      </c>
      <c r="X292">
        <f t="shared" si="152"/>
        <v>3.5079162527961554</v>
      </c>
      <c r="Y292">
        <f t="shared" si="153"/>
        <v>5.0011364449322224</v>
      </c>
      <c r="Z292">
        <f t="shared" si="154"/>
        <v>1.5273321806488687</v>
      </c>
      <c r="AA292">
        <f t="shared" si="155"/>
        <v>-36.893987648354901</v>
      </c>
      <c r="AB292">
        <f t="shared" si="156"/>
        <v>-18.023986208903008</v>
      </c>
      <c r="AC292">
        <f t="shared" si="157"/>
        <v>-1.4906880585331397</v>
      </c>
      <c r="AD292">
        <f t="shared" si="158"/>
        <v>169.70610581928887</v>
      </c>
      <c r="AE292">
        <f t="shared" si="159"/>
        <v>19.465525806203047</v>
      </c>
      <c r="AF292">
        <f t="shared" si="160"/>
        <v>0.83775524893391107</v>
      </c>
      <c r="AG292">
        <f t="shared" si="161"/>
        <v>8.6872454362330682</v>
      </c>
      <c r="AH292">
        <v>1898.1181569771429</v>
      </c>
      <c r="AI292">
        <v>1883.388363636363</v>
      </c>
      <c r="AJ292">
        <v>1.7334432728890901</v>
      </c>
      <c r="AK292">
        <v>60.624577214499709</v>
      </c>
      <c r="AL292">
        <f t="shared" si="162"/>
        <v>0.83659835937312699</v>
      </c>
      <c r="AM292">
        <v>33.892601200946842</v>
      </c>
      <c r="AN292">
        <v>34.63808545454544</v>
      </c>
      <c r="AO292">
        <v>-2.3056281466007689E-6</v>
      </c>
      <c r="AP292">
        <v>101.7342113738122</v>
      </c>
      <c r="AQ292">
        <v>10</v>
      </c>
      <c r="AR292">
        <v>2</v>
      </c>
      <c r="AS292">
        <f t="shared" si="163"/>
        <v>1</v>
      </c>
      <c r="AT292">
        <f t="shared" si="164"/>
        <v>0</v>
      </c>
      <c r="AU292">
        <f t="shared" si="165"/>
        <v>47315.890876101148</v>
      </c>
      <c r="AV292">
        <f t="shared" si="166"/>
        <v>1199.9949999999999</v>
      </c>
      <c r="AW292">
        <f t="shared" si="167"/>
        <v>1025.9209635933055</v>
      </c>
      <c r="AX292">
        <f t="shared" si="168"/>
        <v>0.85493769856816526</v>
      </c>
      <c r="AY292">
        <f t="shared" si="169"/>
        <v>0.18842975823655927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1678130117.8499999</v>
      </c>
      <c r="BF292">
        <v>1815.22875</v>
      </c>
      <c r="BG292">
        <v>1834.6</v>
      </c>
      <c r="BH292">
        <v>34.639087500000002</v>
      </c>
      <c r="BI292">
        <v>33.892587499999998</v>
      </c>
      <c r="BJ292">
        <v>1824.13</v>
      </c>
      <c r="BK292">
        <v>34.383387499999998</v>
      </c>
      <c r="BL292">
        <v>650.02237500000001</v>
      </c>
      <c r="BM292">
        <v>101.17037500000001</v>
      </c>
      <c r="BN292">
        <v>0.1000829125</v>
      </c>
      <c r="BO292">
        <v>32.819650000000003</v>
      </c>
      <c r="BP292">
        <v>32.940524999999987</v>
      </c>
      <c r="BQ292">
        <v>999.9</v>
      </c>
      <c r="BR292">
        <v>0</v>
      </c>
      <c r="BS292">
        <v>0</v>
      </c>
      <c r="BT292">
        <v>8989.5324999999993</v>
      </c>
      <c r="BU292">
        <v>0</v>
      </c>
      <c r="BV292">
        <v>154.07825</v>
      </c>
      <c r="BW292">
        <v>-19.372187499999999</v>
      </c>
      <c r="BX292">
        <v>1880.3612499999999</v>
      </c>
      <c r="BY292">
        <v>1898.96</v>
      </c>
      <c r="BZ292">
        <v>0.746502</v>
      </c>
      <c r="CA292">
        <v>1834.6</v>
      </c>
      <c r="CB292">
        <v>33.892587499999998</v>
      </c>
      <c r="CC292">
        <v>3.5044537500000001</v>
      </c>
      <c r="CD292">
        <v>3.4289274999999999</v>
      </c>
      <c r="CE292">
        <v>26.641337499999999</v>
      </c>
      <c r="CF292">
        <v>26.271899999999999</v>
      </c>
      <c r="CG292">
        <v>1199.9949999999999</v>
      </c>
      <c r="CH292">
        <v>0.49999337500000002</v>
      </c>
      <c r="CI292">
        <v>0.50000662500000004</v>
      </c>
      <c r="CJ292">
        <v>0</v>
      </c>
      <c r="CK292">
        <v>988.81925000000001</v>
      </c>
      <c r="CL292">
        <v>4.9990899999999998</v>
      </c>
      <c r="CM292">
        <v>10540.975</v>
      </c>
      <c r="CN292">
        <v>9557.78125</v>
      </c>
      <c r="CO292">
        <v>42.702749999999988</v>
      </c>
      <c r="CP292">
        <v>44.311999999999998</v>
      </c>
      <c r="CQ292">
        <v>43.436999999999998</v>
      </c>
      <c r="CR292">
        <v>43.625</v>
      </c>
      <c r="CS292">
        <v>44.030999999999999</v>
      </c>
      <c r="CT292">
        <v>597.49</v>
      </c>
      <c r="CU292">
        <v>597.505</v>
      </c>
      <c r="CV292">
        <v>0</v>
      </c>
      <c r="CW292">
        <v>1678130162.2</v>
      </c>
      <c r="CX292">
        <v>0</v>
      </c>
      <c r="CY292">
        <v>1678124978.5</v>
      </c>
      <c r="CZ292" t="s">
        <v>356</v>
      </c>
      <c r="DA292">
        <v>1678124978.5</v>
      </c>
      <c r="DB292">
        <v>1678124958</v>
      </c>
      <c r="DC292">
        <v>13</v>
      </c>
      <c r="DD292">
        <v>-0.20300000000000001</v>
      </c>
      <c r="DE292">
        <v>-1.0999999999999999E-2</v>
      </c>
      <c r="DF292">
        <v>-7.2679999999999998</v>
      </c>
      <c r="DG292">
        <v>0.23699999999999999</v>
      </c>
      <c r="DH292">
        <v>791</v>
      </c>
      <c r="DI292">
        <v>32</v>
      </c>
      <c r="DJ292">
        <v>0.03</v>
      </c>
      <c r="DK292">
        <v>7.0000000000000007E-2</v>
      </c>
      <c r="DL292">
        <v>-19.346114634146339</v>
      </c>
      <c r="DM292">
        <v>-0.49123066202086102</v>
      </c>
      <c r="DN292">
        <v>6.8858053219350054E-2</v>
      </c>
      <c r="DO292">
        <v>0</v>
      </c>
      <c r="DP292">
        <v>0.74300936585365851</v>
      </c>
      <c r="DQ292">
        <v>2.847566550522657E-2</v>
      </c>
      <c r="DR292">
        <v>3.210726076656466E-3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3.2963900000000002</v>
      </c>
      <c r="EB292">
        <v>2.6252599999999999</v>
      </c>
      <c r="EC292">
        <v>0.26903500000000002</v>
      </c>
      <c r="ED292">
        <v>0.268285</v>
      </c>
      <c r="EE292">
        <v>0.14080799999999999</v>
      </c>
      <c r="EF292">
        <v>0.13753099999999999</v>
      </c>
      <c r="EG292">
        <v>22014</v>
      </c>
      <c r="EH292">
        <v>22347.3</v>
      </c>
      <c r="EI292">
        <v>28036.6</v>
      </c>
      <c r="EJ292">
        <v>29414.3</v>
      </c>
      <c r="EK292">
        <v>33174</v>
      </c>
      <c r="EL292">
        <v>35227</v>
      </c>
      <c r="EM292">
        <v>39593.9</v>
      </c>
      <c r="EN292">
        <v>42039.8</v>
      </c>
      <c r="EO292">
        <v>2.20262</v>
      </c>
      <c r="EP292">
        <v>2.1976499999999999</v>
      </c>
      <c r="EQ292">
        <v>0.13245299999999999</v>
      </c>
      <c r="ER292">
        <v>0</v>
      </c>
      <c r="ES292">
        <v>30.8001</v>
      </c>
      <c r="ET292">
        <v>999.9</v>
      </c>
      <c r="EU292">
        <v>73.2</v>
      </c>
      <c r="EV292">
        <v>33.5</v>
      </c>
      <c r="EW292">
        <v>37.591799999999999</v>
      </c>
      <c r="EX292">
        <v>56.741</v>
      </c>
      <c r="EY292">
        <v>-4.2507999999999999</v>
      </c>
      <c r="EZ292">
        <v>2</v>
      </c>
      <c r="FA292">
        <v>0.479271</v>
      </c>
      <c r="FB292">
        <v>0.19450700000000001</v>
      </c>
      <c r="FC292">
        <v>20.2746</v>
      </c>
      <c r="FD292">
        <v>5.2201399999999998</v>
      </c>
      <c r="FE292">
        <v>12.0092</v>
      </c>
      <c r="FF292">
        <v>4.9869500000000002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1.86229</v>
      </c>
      <c r="FN292">
        <v>1.86432</v>
      </c>
      <c r="FO292">
        <v>1.8603499999999999</v>
      </c>
      <c r="FP292">
        <v>1.86111</v>
      </c>
      <c r="FQ292">
        <v>1.8602000000000001</v>
      </c>
      <c r="FR292">
        <v>1.8619000000000001</v>
      </c>
      <c r="FS292">
        <v>1.8585199999999999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-8.91</v>
      </c>
      <c r="GH292">
        <v>0.25569999999999998</v>
      </c>
      <c r="GI292">
        <v>-4.6300871571038451</v>
      </c>
      <c r="GJ292">
        <v>-4.6782648166075668E-3</v>
      </c>
      <c r="GK292">
        <v>2.0645039605938809E-6</v>
      </c>
      <c r="GL292">
        <v>-4.2957140779123221E-10</v>
      </c>
      <c r="GM292">
        <v>-8.3289933805379121E-2</v>
      </c>
      <c r="GN292">
        <v>6.7050777095108757E-4</v>
      </c>
      <c r="GO292">
        <v>6.3862846072479287E-4</v>
      </c>
      <c r="GP292">
        <v>-1.0801389653900339E-5</v>
      </c>
      <c r="GQ292">
        <v>6</v>
      </c>
      <c r="GR292">
        <v>2074</v>
      </c>
      <c r="GS292">
        <v>4</v>
      </c>
      <c r="GT292">
        <v>34</v>
      </c>
      <c r="GU292">
        <v>85.7</v>
      </c>
      <c r="GV292">
        <v>86</v>
      </c>
      <c r="GW292">
        <v>4.4909699999999999</v>
      </c>
      <c r="GX292">
        <v>2.4853499999999999</v>
      </c>
      <c r="GY292">
        <v>2.04834</v>
      </c>
      <c r="GZ292">
        <v>2.6208499999999999</v>
      </c>
      <c r="HA292">
        <v>2.1972700000000001</v>
      </c>
      <c r="HB292">
        <v>2.32422</v>
      </c>
      <c r="HC292">
        <v>38.747100000000003</v>
      </c>
      <c r="HD292">
        <v>14.097</v>
      </c>
      <c r="HE292">
        <v>18</v>
      </c>
      <c r="HF292">
        <v>689.98299999999995</v>
      </c>
      <c r="HG292">
        <v>764.34100000000001</v>
      </c>
      <c r="HH292">
        <v>30.999700000000001</v>
      </c>
      <c r="HI292">
        <v>33.454900000000002</v>
      </c>
      <c r="HJ292">
        <v>29.9999</v>
      </c>
      <c r="HK292">
        <v>33.375999999999998</v>
      </c>
      <c r="HL292">
        <v>33.386400000000002</v>
      </c>
      <c r="HM292">
        <v>89.834800000000001</v>
      </c>
      <c r="HN292">
        <v>10.281700000000001</v>
      </c>
      <c r="HO292">
        <v>100</v>
      </c>
      <c r="HP292">
        <v>31</v>
      </c>
      <c r="HQ292">
        <v>1849.69</v>
      </c>
      <c r="HR292">
        <v>33.892800000000001</v>
      </c>
      <c r="HS292">
        <v>98.820999999999998</v>
      </c>
      <c r="HT292">
        <v>97.489900000000006</v>
      </c>
    </row>
    <row r="293" spans="1:228" x14ac:dyDescent="0.2">
      <c r="A293">
        <v>278</v>
      </c>
      <c r="B293">
        <v>1678130124.0999999</v>
      </c>
      <c r="C293">
        <v>1106.099999904633</v>
      </c>
      <c r="D293" t="s">
        <v>915</v>
      </c>
      <c r="E293" t="s">
        <v>916</v>
      </c>
      <c r="F293">
        <v>4</v>
      </c>
      <c r="G293">
        <v>1678130122.0999999</v>
      </c>
      <c r="H293">
        <f t="shared" si="136"/>
        <v>8.3936440905050072E-4</v>
      </c>
      <c r="I293">
        <f t="shared" si="137"/>
        <v>0.83936440905050069</v>
      </c>
      <c r="J293">
        <f t="shared" si="138"/>
        <v>9.0174804936486037</v>
      </c>
      <c r="K293">
        <f t="shared" si="139"/>
        <v>1822.24</v>
      </c>
      <c r="L293">
        <f t="shared" si="140"/>
        <v>1509.1516992744757</v>
      </c>
      <c r="M293">
        <f t="shared" si="141"/>
        <v>152.83138132012874</v>
      </c>
      <c r="N293">
        <f t="shared" si="142"/>
        <v>184.53774821356791</v>
      </c>
      <c r="O293">
        <f t="shared" si="143"/>
        <v>5.371741954998463E-2</v>
      </c>
      <c r="P293">
        <f t="shared" si="144"/>
        <v>2.7753365538446912</v>
      </c>
      <c r="Q293">
        <f t="shared" si="145"/>
        <v>5.3146426941463605E-2</v>
      </c>
      <c r="R293">
        <f t="shared" si="146"/>
        <v>3.326731239078877E-2</v>
      </c>
      <c r="S293">
        <f t="shared" si="147"/>
        <v>226.11073637845234</v>
      </c>
      <c r="T293">
        <f t="shared" si="148"/>
        <v>33.987161373685581</v>
      </c>
      <c r="U293">
        <f t="shared" si="149"/>
        <v>32.956971428571428</v>
      </c>
      <c r="V293">
        <f t="shared" si="150"/>
        <v>5.0399053708680865</v>
      </c>
      <c r="W293">
        <f t="shared" si="151"/>
        <v>70.144667840851213</v>
      </c>
      <c r="X293">
        <f t="shared" si="152"/>
        <v>3.5080094008922087</v>
      </c>
      <c r="Y293">
        <f t="shared" si="153"/>
        <v>5.0011062977037808</v>
      </c>
      <c r="Z293">
        <f t="shared" si="154"/>
        <v>1.5318959699758778</v>
      </c>
      <c r="AA293">
        <f t="shared" si="155"/>
        <v>-37.015970439127081</v>
      </c>
      <c r="AB293">
        <f t="shared" si="156"/>
        <v>-20.562604915403181</v>
      </c>
      <c r="AC293">
        <f t="shared" si="157"/>
        <v>-1.6949704071048504</v>
      </c>
      <c r="AD293">
        <f t="shared" si="158"/>
        <v>166.83719061681725</v>
      </c>
      <c r="AE293">
        <f t="shared" si="159"/>
        <v>19.619047503636207</v>
      </c>
      <c r="AF293">
        <f t="shared" si="160"/>
        <v>0.83688354433775303</v>
      </c>
      <c r="AG293">
        <f t="shared" si="161"/>
        <v>9.0174804936486037</v>
      </c>
      <c r="AH293">
        <v>1905.0800049005929</v>
      </c>
      <c r="AI293">
        <v>1890.1766666666661</v>
      </c>
      <c r="AJ293">
        <v>1.6948306164659499</v>
      </c>
      <c r="AK293">
        <v>60.624577214499709</v>
      </c>
      <c r="AL293">
        <f t="shared" si="162"/>
        <v>0.83936440905050069</v>
      </c>
      <c r="AM293">
        <v>33.894200972127152</v>
      </c>
      <c r="AN293">
        <v>34.64210666666667</v>
      </c>
      <c r="AO293">
        <v>1.436150417231513E-5</v>
      </c>
      <c r="AP293">
        <v>101.7342113738122</v>
      </c>
      <c r="AQ293">
        <v>10</v>
      </c>
      <c r="AR293">
        <v>2</v>
      </c>
      <c r="AS293">
        <f t="shared" si="163"/>
        <v>1</v>
      </c>
      <c r="AT293">
        <f t="shared" si="164"/>
        <v>0</v>
      </c>
      <c r="AU293">
        <f t="shared" si="165"/>
        <v>47577.148904084395</v>
      </c>
      <c r="AV293">
        <f t="shared" si="166"/>
        <v>1199.97</v>
      </c>
      <c r="AW293">
        <f t="shared" si="167"/>
        <v>1025.8999421650012</v>
      </c>
      <c r="AX293">
        <f t="shared" si="168"/>
        <v>0.85493799192063236</v>
      </c>
      <c r="AY293">
        <f t="shared" si="169"/>
        <v>0.18843032440682045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1678130122.0999999</v>
      </c>
      <c r="BF293">
        <v>1822.24</v>
      </c>
      <c r="BG293">
        <v>1841.7585714285719</v>
      </c>
      <c r="BH293">
        <v>34.640257142857138</v>
      </c>
      <c r="BI293">
        <v>33.894471428571421</v>
      </c>
      <c r="BJ293">
        <v>1831.1514285714291</v>
      </c>
      <c r="BK293">
        <v>34.38455714285714</v>
      </c>
      <c r="BL293">
        <v>649.96714285714279</v>
      </c>
      <c r="BM293">
        <v>101.1698571428571</v>
      </c>
      <c r="BN293">
        <v>9.9870342857142871E-2</v>
      </c>
      <c r="BO293">
        <v>32.819542857142856</v>
      </c>
      <c r="BP293">
        <v>32.956971428571428</v>
      </c>
      <c r="BQ293">
        <v>999.89999999999986</v>
      </c>
      <c r="BR293">
        <v>0</v>
      </c>
      <c r="BS293">
        <v>0</v>
      </c>
      <c r="BT293">
        <v>9040</v>
      </c>
      <c r="BU293">
        <v>0</v>
      </c>
      <c r="BV293">
        <v>158.06171428571429</v>
      </c>
      <c r="BW293">
        <v>-19.517399999999999</v>
      </c>
      <c r="BX293">
        <v>1887.6271428571431</v>
      </c>
      <c r="BY293">
        <v>1906.3728571428569</v>
      </c>
      <c r="BZ293">
        <v>0.745810857142857</v>
      </c>
      <c r="CA293">
        <v>1841.7585714285719</v>
      </c>
      <c r="CB293">
        <v>33.894471428571421</v>
      </c>
      <c r="CC293">
        <v>3.5045542857142862</v>
      </c>
      <c r="CD293">
        <v>3.4291014285714279</v>
      </c>
      <c r="CE293">
        <v>26.641828571428569</v>
      </c>
      <c r="CF293">
        <v>26.272742857142859</v>
      </c>
      <c r="CG293">
        <v>1199.97</v>
      </c>
      <c r="CH293">
        <v>0.49998500000000012</v>
      </c>
      <c r="CI293">
        <v>0.50001499999999999</v>
      </c>
      <c r="CJ293">
        <v>0</v>
      </c>
      <c r="CK293">
        <v>988.55357142857144</v>
      </c>
      <c r="CL293">
        <v>4.9990899999999998</v>
      </c>
      <c r="CM293">
        <v>10539.22857142857</v>
      </c>
      <c r="CN293">
        <v>9557.5528571428567</v>
      </c>
      <c r="CO293">
        <v>42.686999999999998</v>
      </c>
      <c r="CP293">
        <v>44.33</v>
      </c>
      <c r="CQ293">
        <v>43.436999999999998</v>
      </c>
      <c r="CR293">
        <v>43.625</v>
      </c>
      <c r="CS293">
        <v>44</v>
      </c>
      <c r="CT293">
        <v>597.46571428571417</v>
      </c>
      <c r="CU293">
        <v>597.50428571428563</v>
      </c>
      <c r="CV293">
        <v>0</v>
      </c>
      <c r="CW293">
        <v>1678130166.4000001</v>
      </c>
      <c r="CX293">
        <v>0</v>
      </c>
      <c r="CY293">
        <v>1678124978.5</v>
      </c>
      <c r="CZ293" t="s">
        <v>356</v>
      </c>
      <c r="DA293">
        <v>1678124978.5</v>
      </c>
      <c r="DB293">
        <v>1678124958</v>
      </c>
      <c r="DC293">
        <v>13</v>
      </c>
      <c r="DD293">
        <v>-0.20300000000000001</v>
      </c>
      <c r="DE293">
        <v>-1.0999999999999999E-2</v>
      </c>
      <c r="DF293">
        <v>-7.2679999999999998</v>
      </c>
      <c r="DG293">
        <v>0.23699999999999999</v>
      </c>
      <c r="DH293">
        <v>791</v>
      </c>
      <c r="DI293">
        <v>32</v>
      </c>
      <c r="DJ293">
        <v>0.03</v>
      </c>
      <c r="DK293">
        <v>7.0000000000000007E-2</v>
      </c>
      <c r="DL293">
        <v>-19.38593902439024</v>
      </c>
      <c r="DM293">
        <v>-0.43015400696864858</v>
      </c>
      <c r="DN293">
        <v>6.6230889109379576E-2</v>
      </c>
      <c r="DO293">
        <v>0</v>
      </c>
      <c r="DP293">
        <v>0.74448353658536592</v>
      </c>
      <c r="DQ293">
        <v>1.2599163763066979E-2</v>
      </c>
      <c r="DR293">
        <v>1.7183243269429571E-3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3.2964000000000002</v>
      </c>
      <c r="EB293">
        <v>2.6255600000000001</v>
      </c>
      <c r="EC293">
        <v>0.26958900000000002</v>
      </c>
      <c r="ED293">
        <v>0.268847</v>
      </c>
      <c r="EE293">
        <v>0.140823</v>
      </c>
      <c r="EF293">
        <v>0.13753799999999999</v>
      </c>
      <c r="EG293">
        <v>21997.1</v>
      </c>
      <c r="EH293">
        <v>22330.400000000001</v>
      </c>
      <c r="EI293">
        <v>28036.5</v>
      </c>
      <c r="EJ293">
        <v>29414.799999999999</v>
      </c>
      <c r="EK293">
        <v>33173.699999999997</v>
      </c>
      <c r="EL293">
        <v>35227.5</v>
      </c>
      <c r="EM293">
        <v>39594.199999999997</v>
      </c>
      <c r="EN293">
        <v>42040.6</v>
      </c>
      <c r="EO293">
        <v>2.2029000000000001</v>
      </c>
      <c r="EP293">
        <v>2.1976499999999999</v>
      </c>
      <c r="EQ293">
        <v>0.133552</v>
      </c>
      <c r="ER293">
        <v>0</v>
      </c>
      <c r="ES293">
        <v>30.801200000000001</v>
      </c>
      <c r="ET293">
        <v>999.9</v>
      </c>
      <c r="EU293">
        <v>73.2</v>
      </c>
      <c r="EV293">
        <v>33.5</v>
      </c>
      <c r="EW293">
        <v>37.590800000000002</v>
      </c>
      <c r="EX293">
        <v>56.951000000000001</v>
      </c>
      <c r="EY293">
        <v>-4.1947099999999997</v>
      </c>
      <c r="EZ293">
        <v>2</v>
      </c>
      <c r="FA293">
        <v>0.47886200000000001</v>
      </c>
      <c r="FB293">
        <v>0.19237199999999999</v>
      </c>
      <c r="FC293">
        <v>20.2746</v>
      </c>
      <c r="FD293">
        <v>5.2202799999999998</v>
      </c>
      <c r="FE293">
        <v>12.0097</v>
      </c>
      <c r="FF293">
        <v>4.9869500000000002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1.86233</v>
      </c>
      <c r="FN293">
        <v>1.86432</v>
      </c>
      <c r="FO293">
        <v>1.8603499999999999</v>
      </c>
      <c r="FP293">
        <v>1.8611</v>
      </c>
      <c r="FQ293">
        <v>1.8602000000000001</v>
      </c>
      <c r="FR293">
        <v>1.86189</v>
      </c>
      <c r="FS293">
        <v>1.8585400000000001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-8.92</v>
      </c>
      <c r="GH293">
        <v>0.25580000000000003</v>
      </c>
      <c r="GI293">
        <v>-4.6300871571038451</v>
      </c>
      <c r="GJ293">
        <v>-4.6782648166075668E-3</v>
      </c>
      <c r="GK293">
        <v>2.0645039605938809E-6</v>
      </c>
      <c r="GL293">
        <v>-4.2957140779123221E-10</v>
      </c>
      <c r="GM293">
        <v>-8.3289933805379121E-2</v>
      </c>
      <c r="GN293">
        <v>6.7050777095108757E-4</v>
      </c>
      <c r="GO293">
        <v>6.3862846072479287E-4</v>
      </c>
      <c r="GP293">
        <v>-1.0801389653900339E-5</v>
      </c>
      <c r="GQ293">
        <v>6</v>
      </c>
      <c r="GR293">
        <v>2074</v>
      </c>
      <c r="GS293">
        <v>4</v>
      </c>
      <c r="GT293">
        <v>34</v>
      </c>
      <c r="GU293">
        <v>85.8</v>
      </c>
      <c r="GV293">
        <v>86.1</v>
      </c>
      <c r="GW293">
        <v>4.5031699999999999</v>
      </c>
      <c r="GX293">
        <v>2.47559</v>
      </c>
      <c r="GY293">
        <v>2.04834</v>
      </c>
      <c r="GZ293">
        <v>2.6208499999999999</v>
      </c>
      <c r="HA293">
        <v>2.1972700000000001</v>
      </c>
      <c r="HB293">
        <v>2.3303199999999999</v>
      </c>
      <c r="HC293">
        <v>38.747100000000003</v>
      </c>
      <c r="HD293">
        <v>14.079499999999999</v>
      </c>
      <c r="HE293">
        <v>18</v>
      </c>
      <c r="HF293">
        <v>690.21</v>
      </c>
      <c r="HG293">
        <v>764.34100000000001</v>
      </c>
      <c r="HH293">
        <v>30.999500000000001</v>
      </c>
      <c r="HI293">
        <v>33.454900000000002</v>
      </c>
      <c r="HJ293">
        <v>30</v>
      </c>
      <c r="HK293">
        <v>33.375999999999998</v>
      </c>
      <c r="HL293">
        <v>33.386400000000002</v>
      </c>
      <c r="HM293">
        <v>90.0792</v>
      </c>
      <c r="HN293">
        <v>10.281700000000001</v>
      </c>
      <c r="HO293">
        <v>100</v>
      </c>
      <c r="HP293">
        <v>31</v>
      </c>
      <c r="HQ293">
        <v>1856.37</v>
      </c>
      <c r="HR293">
        <v>33.892800000000001</v>
      </c>
      <c r="HS293">
        <v>98.821200000000005</v>
      </c>
      <c r="HT293">
        <v>97.491699999999994</v>
      </c>
    </row>
    <row r="294" spans="1:228" x14ac:dyDescent="0.2">
      <c r="A294">
        <v>279</v>
      </c>
      <c r="B294">
        <v>1678130128.0999999</v>
      </c>
      <c r="C294">
        <v>1110.099999904633</v>
      </c>
      <c r="D294" t="s">
        <v>917</v>
      </c>
      <c r="E294" t="s">
        <v>918</v>
      </c>
      <c r="F294">
        <v>4</v>
      </c>
      <c r="G294">
        <v>1678130125.7874999</v>
      </c>
      <c r="H294">
        <f t="shared" si="136"/>
        <v>8.3995224541785318E-4</v>
      </c>
      <c r="I294">
        <f t="shared" si="137"/>
        <v>0.83995224541785318</v>
      </c>
      <c r="J294">
        <f t="shared" si="138"/>
        <v>8.5236094144340644</v>
      </c>
      <c r="K294">
        <f t="shared" si="139"/>
        <v>1828.4324999999999</v>
      </c>
      <c r="L294">
        <f t="shared" si="140"/>
        <v>1529.3140777753003</v>
      </c>
      <c r="M294">
        <f t="shared" si="141"/>
        <v>154.87468870969164</v>
      </c>
      <c r="N294">
        <f t="shared" si="142"/>
        <v>185.16661709942755</v>
      </c>
      <c r="O294">
        <f t="shared" si="143"/>
        <v>5.362616459378914E-2</v>
      </c>
      <c r="P294">
        <f t="shared" si="144"/>
        <v>2.7651616750228403</v>
      </c>
      <c r="Q294">
        <f t="shared" si="145"/>
        <v>5.3055029338717322E-2</v>
      </c>
      <c r="R294">
        <f t="shared" si="146"/>
        <v>3.3210200593211864E-2</v>
      </c>
      <c r="S294">
        <f t="shared" si="147"/>
        <v>226.12453761088</v>
      </c>
      <c r="T294">
        <f t="shared" si="148"/>
        <v>33.993921747152022</v>
      </c>
      <c r="U294">
        <f t="shared" si="149"/>
        <v>32.971362499999998</v>
      </c>
      <c r="V294">
        <f t="shared" si="150"/>
        <v>5.0439833913756038</v>
      </c>
      <c r="W294">
        <f t="shared" si="151"/>
        <v>70.141030142061823</v>
      </c>
      <c r="X294">
        <f t="shared" si="152"/>
        <v>3.5083938630345211</v>
      </c>
      <c r="Y294">
        <f t="shared" si="153"/>
        <v>5.0019137955754447</v>
      </c>
      <c r="Z294">
        <f t="shared" si="154"/>
        <v>1.5355895283410828</v>
      </c>
      <c r="AA294">
        <f t="shared" si="155"/>
        <v>-37.041894022927323</v>
      </c>
      <c r="AB294">
        <f t="shared" si="156"/>
        <v>-22.204780267539572</v>
      </c>
      <c r="AC294">
        <f t="shared" si="157"/>
        <v>-1.8372250516719795</v>
      </c>
      <c r="AD294">
        <f t="shared" si="158"/>
        <v>165.04063826874111</v>
      </c>
      <c r="AE294">
        <f t="shared" si="159"/>
        <v>19.610798072291708</v>
      </c>
      <c r="AF294">
        <f t="shared" si="160"/>
        <v>0.83909114780253125</v>
      </c>
      <c r="AG294">
        <f t="shared" si="161"/>
        <v>8.5236094144340644</v>
      </c>
      <c r="AH294">
        <v>1912.0343093545241</v>
      </c>
      <c r="AI294">
        <v>1897.2806666666661</v>
      </c>
      <c r="AJ294">
        <v>1.782091083221669</v>
      </c>
      <c r="AK294">
        <v>60.624577214499709</v>
      </c>
      <c r="AL294">
        <f t="shared" si="162"/>
        <v>0.83995224541785318</v>
      </c>
      <c r="AM294">
        <v>33.896049165006843</v>
      </c>
      <c r="AN294">
        <v>34.644432727272722</v>
      </c>
      <c r="AO294">
        <v>9.3460426211028005E-6</v>
      </c>
      <c r="AP294">
        <v>101.7342113738122</v>
      </c>
      <c r="AQ294">
        <v>10</v>
      </c>
      <c r="AR294">
        <v>2</v>
      </c>
      <c r="AS294">
        <f t="shared" si="163"/>
        <v>1</v>
      </c>
      <c r="AT294">
        <f t="shared" si="164"/>
        <v>0</v>
      </c>
      <c r="AU294">
        <f t="shared" si="165"/>
        <v>47296.472183084625</v>
      </c>
      <c r="AV294">
        <f t="shared" si="166"/>
        <v>1200.04125</v>
      </c>
      <c r="AW294">
        <f t="shared" si="167"/>
        <v>1025.9610510937202</v>
      </c>
      <c r="AX294">
        <f t="shared" si="168"/>
        <v>0.85493815407905371</v>
      </c>
      <c r="AY294">
        <f t="shared" si="169"/>
        <v>0.18843063737257365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1678130125.7874999</v>
      </c>
      <c r="BF294">
        <v>1828.4324999999999</v>
      </c>
      <c r="BG294">
        <v>1847.95</v>
      </c>
      <c r="BH294">
        <v>34.643725000000003</v>
      </c>
      <c r="BI294">
        <v>33.896050000000002</v>
      </c>
      <c r="BJ294">
        <v>1837.3512499999999</v>
      </c>
      <c r="BK294">
        <v>34.387999999999998</v>
      </c>
      <c r="BL294">
        <v>650.03262500000005</v>
      </c>
      <c r="BM294">
        <v>101.1705</v>
      </c>
      <c r="BN294">
        <v>0.100187925</v>
      </c>
      <c r="BO294">
        <v>32.822412499999999</v>
      </c>
      <c r="BP294">
        <v>32.971362499999998</v>
      </c>
      <c r="BQ294">
        <v>999.9</v>
      </c>
      <c r="BR294">
        <v>0</v>
      </c>
      <c r="BS294">
        <v>0</v>
      </c>
      <c r="BT294">
        <v>8985.8587499999994</v>
      </c>
      <c r="BU294">
        <v>0</v>
      </c>
      <c r="BV294">
        <v>161.85400000000001</v>
      </c>
      <c r="BW294">
        <v>-19.517749999999999</v>
      </c>
      <c r="BX294">
        <v>1894.0487499999999</v>
      </c>
      <c r="BY294">
        <v>1912.7862500000001</v>
      </c>
      <c r="BZ294">
        <v>0.74767149999999993</v>
      </c>
      <c r="CA294">
        <v>1847.95</v>
      </c>
      <c r="CB294">
        <v>33.896050000000002</v>
      </c>
      <c r="CC294">
        <v>3.5049187499999999</v>
      </c>
      <c r="CD294">
        <v>3.42927625</v>
      </c>
      <c r="CE294">
        <v>26.643599999999999</v>
      </c>
      <c r="CF294">
        <v>26.273612499999999</v>
      </c>
      <c r="CG294">
        <v>1200.04125</v>
      </c>
      <c r="CH294">
        <v>0.49997950000000002</v>
      </c>
      <c r="CI294">
        <v>0.50002049999999998</v>
      </c>
      <c r="CJ294">
        <v>0</v>
      </c>
      <c r="CK294">
        <v>988.61687499999994</v>
      </c>
      <c r="CL294">
        <v>4.9990899999999998</v>
      </c>
      <c r="CM294">
        <v>10538.5875</v>
      </c>
      <c r="CN294">
        <v>9558.130000000001</v>
      </c>
      <c r="CO294">
        <v>42.686999999999998</v>
      </c>
      <c r="CP294">
        <v>44.311999999999998</v>
      </c>
      <c r="CQ294">
        <v>43.436999999999998</v>
      </c>
      <c r="CR294">
        <v>43.593499999999999</v>
      </c>
      <c r="CS294">
        <v>44.015500000000003</v>
      </c>
      <c r="CT294">
        <v>597.495</v>
      </c>
      <c r="CU294">
        <v>597.54624999999999</v>
      </c>
      <c r="CV294">
        <v>0</v>
      </c>
      <c r="CW294">
        <v>1678130170</v>
      </c>
      <c r="CX294">
        <v>0</v>
      </c>
      <c r="CY294">
        <v>1678124978.5</v>
      </c>
      <c r="CZ294" t="s">
        <v>356</v>
      </c>
      <c r="DA294">
        <v>1678124978.5</v>
      </c>
      <c r="DB294">
        <v>1678124958</v>
      </c>
      <c r="DC294">
        <v>13</v>
      </c>
      <c r="DD294">
        <v>-0.20300000000000001</v>
      </c>
      <c r="DE294">
        <v>-1.0999999999999999E-2</v>
      </c>
      <c r="DF294">
        <v>-7.2679999999999998</v>
      </c>
      <c r="DG294">
        <v>0.23699999999999999</v>
      </c>
      <c r="DH294">
        <v>791</v>
      </c>
      <c r="DI294">
        <v>32</v>
      </c>
      <c r="DJ294">
        <v>0.03</v>
      </c>
      <c r="DK294">
        <v>7.0000000000000007E-2</v>
      </c>
      <c r="DL294">
        <v>-19.4383625</v>
      </c>
      <c r="DM294">
        <v>-0.49951407129455722</v>
      </c>
      <c r="DN294">
        <v>7.4139394681572768E-2</v>
      </c>
      <c r="DO294">
        <v>0</v>
      </c>
      <c r="DP294">
        <v>0.74562182499999996</v>
      </c>
      <c r="DQ294">
        <v>1.2780168855534639E-2</v>
      </c>
      <c r="DR294">
        <v>1.7323011990918341E-3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3.2964500000000001</v>
      </c>
      <c r="EB294">
        <v>2.6252499999999999</v>
      </c>
      <c r="EC294">
        <v>0.27016400000000002</v>
      </c>
      <c r="ED294">
        <v>0.26940500000000001</v>
      </c>
      <c r="EE294">
        <v>0.14082500000000001</v>
      </c>
      <c r="EF294">
        <v>0.137541</v>
      </c>
      <c r="EG294">
        <v>21979.8</v>
      </c>
      <c r="EH294">
        <v>22313.1</v>
      </c>
      <c r="EI294">
        <v>28036.6</v>
      </c>
      <c r="EJ294">
        <v>29414.6</v>
      </c>
      <c r="EK294">
        <v>33173.4</v>
      </c>
      <c r="EL294">
        <v>35227.300000000003</v>
      </c>
      <c r="EM294">
        <v>39593.800000000003</v>
      </c>
      <c r="EN294">
        <v>42040.4</v>
      </c>
      <c r="EO294">
        <v>2.2028500000000002</v>
      </c>
      <c r="EP294">
        <v>2.1977000000000002</v>
      </c>
      <c r="EQ294">
        <v>0.13383100000000001</v>
      </c>
      <c r="ER294">
        <v>0</v>
      </c>
      <c r="ES294">
        <v>30.802800000000001</v>
      </c>
      <c r="ET294">
        <v>999.9</v>
      </c>
      <c r="EU294">
        <v>73.2</v>
      </c>
      <c r="EV294">
        <v>33.5</v>
      </c>
      <c r="EW294">
        <v>37.5931</v>
      </c>
      <c r="EX294">
        <v>56.561</v>
      </c>
      <c r="EY294">
        <v>-4.1626599999999998</v>
      </c>
      <c r="EZ294">
        <v>2</v>
      </c>
      <c r="FA294">
        <v>0.47923500000000002</v>
      </c>
      <c r="FB294">
        <v>0.19056400000000001</v>
      </c>
      <c r="FC294">
        <v>20.274799999999999</v>
      </c>
      <c r="FD294">
        <v>5.2201399999999998</v>
      </c>
      <c r="FE294">
        <v>12.009499999999999</v>
      </c>
      <c r="FF294">
        <v>4.9873500000000002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1.8623000000000001</v>
      </c>
      <c r="FN294">
        <v>1.86432</v>
      </c>
      <c r="FO294">
        <v>1.8603499999999999</v>
      </c>
      <c r="FP294">
        <v>1.86111</v>
      </c>
      <c r="FQ294">
        <v>1.8602000000000001</v>
      </c>
      <c r="FR294">
        <v>1.8619000000000001</v>
      </c>
      <c r="FS294">
        <v>1.8585400000000001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-8.92</v>
      </c>
      <c r="GH294">
        <v>0.25569999999999998</v>
      </c>
      <c r="GI294">
        <v>-4.6300871571038451</v>
      </c>
      <c r="GJ294">
        <v>-4.6782648166075668E-3</v>
      </c>
      <c r="GK294">
        <v>2.0645039605938809E-6</v>
      </c>
      <c r="GL294">
        <v>-4.2957140779123221E-10</v>
      </c>
      <c r="GM294">
        <v>-8.3289933805379121E-2</v>
      </c>
      <c r="GN294">
        <v>6.7050777095108757E-4</v>
      </c>
      <c r="GO294">
        <v>6.3862846072479287E-4</v>
      </c>
      <c r="GP294">
        <v>-1.0801389653900339E-5</v>
      </c>
      <c r="GQ294">
        <v>6</v>
      </c>
      <c r="GR294">
        <v>2074</v>
      </c>
      <c r="GS294">
        <v>4</v>
      </c>
      <c r="GT294">
        <v>34</v>
      </c>
      <c r="GU294">
        <v>85.8</v>
      </c>
      <c r="GV294">
        <v>86.2</v>
      </c>
      <c r="GW294">
        <v>4.5153800000000004</v>
      </c>
      <c r="GX294">
        <v>2.47681</v>
      </c>
      <c r="GY294">
        <v>2.04834</v>
      </c>
      <c r="GZ294">
        <v>2.6208499999999999</v>
      </c>
      <c r="HA294">
        <v>2.1972700000000001</v>
      </c>
      <c r="HB294">
        <v>2.33643</v>
      </c>
      <c r="HC294">
        <v>38.747100000000003</v>
      </c>
      <c r="HD294">
        <v>14.061999999999999</v>
      </c>
      <c r="HE294">
        <v>18</v>
      </c>
      <c r="HF294">
        <v>690.18</v>
      </c>
      <c r="HG294">
        <v>764.39</v>
      </c>
      <c r="HH294">
        <v>30.999500000000001</v>
      </c>
      <c r="HI294">
        <v>33.454900000000002</v>
      </c>
      <c r="HJ294">
        <v>30.0002</v>
      </c>
      <c r="HK294">
        <v>33.377200000000002</v>
      </c>
      <c r="HL294">
        <v>33.386400000000002</v>
      </c>
      <c r="HM294">
        <v>90.327200000000005</v>
      </c>
      <c r="HN294">
        <v>10.281700000000001</v>
      </c>
      <c r="HO294">
        <v>100</v>
      </c>
      <c r="HP294">
        <v>31</v>
      </c>
      <c r="HQ294">
        <v>1863.05</v>
      </c>
      <c r="HR294">
        <v>33.892800000000001</v>
      </c>
      <c r="HS294">
        <v>98.820899999999995</v>
      </c>
      <c r="HT294">
        <v>97.491200000000006</v>
      </c>
    </row>
    <row r="295" spans="1:228" x14ac:dyDescent="0.2">
      <c r="A295">
        <v>280</v>
      </c>
      <c r="B295">
        <v>1678130132.0999999</v>
      </c>
      <c r="C295">
        <v>1114.099999904633</v>
      </c>
      <c r="D295" t="s">
        <v>919</v>
      </c>
      <c r="E295" t="s">
        <v>920</v>
      </c>
      <c r="F295">
        <v>4</v>
      </c>
      <c r="G295">
        <v>1678130130.0999999</v>
      </c>
      <c r="H295">
        <f t="shared" si="136"/>
        <v>8.4030500395713471E-4</v>
      </c>
      <c r="I295">
        <f t="shared" si="137"/>
        <v>0.8403050039571347</v>
      </c>
      <c r="J295">
        <f t="shared" si="138"/>
        <v>8.8502286834606814</v>
      </c>
      <c r="K295">
        <f t="shared" si="139"/>
        <v>1835.684285714286</v>
      </c>
      <c r="L295">
        <f t="shared" si="140"/>
        <v>1526.363311152694</v>
      </c>
      <c r="M295">
        <f t="shared" si="141"/>
        <v>154.5738871735785</v>
      </c>
      <c r="N295">
        <f t="shared" si="142"/>
        <v>185.89863474379951</v>
      </c>
      <c r="O295">
        <f t="shared" si="143"/>
        <v>5.3573746123491271E-2</v>
      </c>
      <c r="P295">
        <f t="shared" si="144"/>
        <v>2.7692890261671552</v>
      </c>
      <c r="Q295">
        <f t="shared" si="145"/>
        <v>5.300456029659377E-2</v>
      </c>
      <c r="R295">
        <f t="shared" si="146"/>
        <v>3.3178485253387971E-2</v>
      </c>
      <c r="S295">
        <f t="shared" si="147"/>
        <v>226.11757423547314</v>
      </c>
      <c r="T295">
        <f t="shared" si="148"/>
        <v>33.996082189146733</v>
      </c>
      <c r="U295">
        <f t="shared" si="149"/>
        <v>32.979114285714289</v>
      </c>
      <c r="V295">
        <f t="shared" si="150"/>
        <v>5.0461812165955697</v>
      </c>
      <c r="W295">
        <f t="shared" si="151"/>
        <v>70.128159506898086</v>
      </c>
      <c r="X295">
        <f t="shared" si="152"/>
        <v>3.5085229945905909</v>
      </c>
      <c r="Y295">
        <f t="shared" si="153"/>
        <v>5.0030159343415797</v>
      </c>
      <c r="Z295">
        <f t="shared" si="154"/>
        <v>1.5376582220049788</v>
      </c>
      <c r="AA295">
        <f t="shared" si="155"/>
        <v>-37.057450674509639</v>
      </c>
      <c r="AB295">
        <f t="shared" si="156"/>
        <v>-22.810587817464434</v>
      </c>
      <c r="AC295">
        <f t="shared" si="157"/>
        <v>-1.8846445334070345</v>
      </c>
      <c r="AD295">
        <f t="shared" si="158"/>
        <v>164.36489121009205</v>
      </c>
      <c r="AE295">
        <f t="shared" si="159"/>
        <v>19.486215718326136</v>
      </c>
      <c r="AF295">
        <f t="shared" si="160"/>
        <v>0.8398831437491413</v>
      </c>
      <c r="AG295">
        <f t="shared" si="161"/>
        <v>8.8502286834606814</v>
      </c>
      <c r="AH295">
        <v>1918.9159631501011</v>
      </c>
      <c r="AI295">
        <v>1904.1246666666659</v>
      </c>
      <c r="AJ295">
        <v>1.7080364332883731</v>
      </c>
      <c r="AK295">
        <v>60.624577214499709</v>
      </c>
      <c r="AL295">
        <f t="shared" si="162"/>
        <v>0.8403050039571347</v>
      </c>
      <c r="AM295">
        <v>33.897030824697687</v>
      </c>
      <c r="AN295">
        <v>34.645775757575748</v>
      </c>
      <c r="AO295">
        <v>4.9352021829773679E-6</v>
      </c>
      <c r="AP295">
        <v>101.7342113738122</v>
      </c>
      <c r="AQ295">
        <v>10</v>
      </c>
      <c r="AR295">
        <v>2</v>
      </c>
      <c r="AS295">
        <f t="shared" si="163"/>
        <v>1</v>
      </c>
      <c r="AT295">
        <f t="shared" si="164"/>
        <v>0</v>
      </c>
      <c r="AU295">
        <f t="shared" si="165"/>
        <v>47409.46877276936</v>
      </c>
      <c r="AV295">
        <f t="shared" si="166"/>
        <v>1200.007142857143</v>
      </c>
      <c r="AW295">
        <f t="shared" si="167"/>
        <v>1025.9316135935096</v>
      </c>
      <c r="AX295">
        <f t="shared" si="168"/>
        <v>0.85493792241171973</v>
      </c>
      <c r="AY295">
        <f t="shared" si="169"/>
        <v>0.18843019025461893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1678130130.0999999</v>
      </c>
      <c r="BF295">
        <v>1835.684285714286</v>
      </c>
      <c r="BG295">
        <v>1855.0942857142859</v>
      </c>
      <c r="BH295">
        <v>34.645442857142847</v>
      </c>
      <c r="BI295">
        <v>33.897042857142857</v>
      </c>
      <c r="BJ295">
        <v>1844.6157142857139</v>
      </c>
      <c r="BK295">
        <v>34.389742857142863</v>
      </c>
      <c r="BL295">
        <v>650.01471428571426</v>
      </c>
      <c r="BM295">
        <v>101.1695714285714</v>
      </c>
      <c r="BN295">
        <v>9.9822328571428573E-2</v>
      </c>
      <c r="BO295">
        <v>32.826328571428569</v>
      </c>
      <c r="BP295">
        <v>32.979114285714289</v>
      </c>
      <c r="BQ295">
        <v>999.89999999999986</v>
      </c>
      <c r="BR295">
        <v>0</v>
      </c>
      <c r="BS295">
        <v>0</v>
      </c>
      <c r="BT295">
        <v>9007.8571428571431</v>
      </c>
      <c r="BU295">
        <v>0</v>
      </c>
      <c r="BV295">
        <v>166.35285714285709</v>
      </c>
      <c r="BW295">
        <v>-19.412471428571429</v>
      </c>
      <c r="BX295">
        <v>1901.562857142857</v>
      </c>
      <c r="BY295">
        <v>1920.184285714286</v>
      </c>
      <c r="BZ295">
        <v>0.74842471428571433</v>
      </c>
      <c r="CA295">
        <v>1855.0942857142859</v>
      </c>
      <c r="CB295">
        <v>33.897042857142857</v>
      </c>
      <c r="CC295">
        <v>3.5050628571428568</v>
      </c>
      <c r="CD295">
        <v>3.4293471428571429</v>
      </c>
      <c r="CE295">
        <v>26.644285714285719</v>
      </c>
      <c r="CF295">
        <v>26.273957142857139</v>
      </c>
      <c r="CG295">
        <v>1200.007142857143</v>
      </c>
      <c r="CH295">
        <v>0.49998714285714302</v>
      </c>
      <c r="CI295">
        <v>0.50001285714285704</v>
      </c>
      <c r="CJ295">
        <v>0</v>
      </c>
      <c r="CK295">
        <v>988.53428571428572</v>
      </c>
      <c r="CL295">
        <v>4.9990899999999998</v>
      </c>
      <c r="CM295">
        <v>10537.471428571431</v>
      </c>
      <c r="CN295">
        <v>9557.8685714285712</v>
      </c>
      <c r="CO295">
        <v>42.686999999999998</v>
      </c>
      <c r="CP295">
        <v>44.311999999999998</v>
      </c>
      <c r="CQ295">
        <v>43.436999999999998</v>
      </c>
      <c r="CR295">
        <v>43.598000000000013</v>
      </c>
      <c r="CS295">
        <v>44.035428571428568</v>
      </c>
      <c r="CT295">
        <v>597.48714285714289</v>
      </c>
      <c r="CU295">
        <v>597.5200000000001</v>
      </c>
      <c r="CV295">
        <v>0</v>
      </c>
      <c r="CW295">
        <v>1678130174.2</v>
      </c>
      <c r="CX295">
        <v>0</v>
      </c>
      <c r="CY295">
        <v>1678124978.5</v>
      </c>
      <c r="CZ295" t="s">
        <v>356</v>
      </c>
      <c r="DA295">
        <v>1678124978.5</v>
      </c>
      <c r="DB295">
        <v>1678124958</v>
      </c>
      <c r="DC295">
        <v>13</v>
      </c>
      <c r="DD295">
        <v>-0.20300000000000001</v>
      </c>
      <c r="DE295">
        <v>-1.0999999999999999E-2</v>
      </c>
      <c r="DF295">
        <v>-7.2679999999999998</v>
      </c>
      <c r="DG295">
        <v>0.23699999999999999</v>
      </c>
      <c r="DH295">
        <v>791</v>
      </c>
      <c r="DI295">
        <v>32</v>
      </c>
      <c r="DJ295">
        <v>0.03</v>
      </c>
      <c r="DK295">
        <v>7.0000000000000007E-2</v>
      </c>
      <c r="DL295">
        <v>-19.44036829268293</v>
      </c>
      <c r="DM295">
        <v>-0.27434425087110792</v>
      </c>
      <c r="DN295">
        <v>7.1579072561695017E-2</v>
      </c>
      <c r="DO295">
        <v>0</v>
      </c>
      <c r="DP295">
        <v>0.74626197560975605</v>
      </c>
      <c r="DQ295">
        <v>1.3947930313589429E-2</v>
      </c>
      <c r="DR295">
        <v>1.813138694704397E-3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3.2963100000000001</v>
      </c>
      <c r="EB295">
        <v>2.6250800000000001</v>
      </c>
      <c r="EC295">
        <v>0.27072000000000002</v>
      </c>
      <c r="ED295">
        <v>0.269951</v>
      </c>
      <c r="EE295">
        <v>0.14083499999999999</v>
      </c>
      <c r="EF295">
        <v>0.137543</v>
      </c>
      <c r="EG295">
        <v>21963.200000000001</v>
      </c>
      <c r="EH295">
        <v>22296.5</v>
      </c>
      <c r="EI295">
        <v>28036.9</v>
      </c>
      <c r="EJ295">
        <v>29414.7</v>
      </c>
      <c r="EK295">
        <v>33173.300000000003</v>
      </c>
      <c r="EL295">
        <v>35227.599999999999</v>
      </c>
      <c r="EM295">
        <v>39594.199999999997</v>
      </c>
      <c r="EN295">
        <v>42040.9</v>
      </c>
      <c r="EO295">
        <v>2.2027199999999998</v>
      </c>
      <c r="EP295">
        <v>2.1978499999999999</v>
      </c>
      <c r="EQ295">
        <v>0.13388700000000001</v>
      </c>
      <c r="ER295">
        <v>0</v>
      </c>
      <c r="ES295">
        <v>30.8063</v>
      </c>
      <c r="ET295">
        <v>999.9</v>
      </c>
      <c r="EU295">
        <v>73.2</v>
      </c>
      <c r="EV295">
        <v>33.5</v>
      </c>
      <c r="EW295">
        <v>37.594200000000001</v>
      </c>
      <c r="EX295">
        <v>57.040999999999997</v>
      </c>
      <c r="EY295">
        <v>-4.09856</v>
      </c>
      <c r="EZ295">
        <v>2</v>
      </c>
      <c r="FA295">
        <v>0.47889999999999999</v>
      </c>
      <c r="FB295">
        <v>0.188829</v>
      </c>
      <c r="FC295">
        <v>20.274699999999999</v>
      </c>
      <c r="FD295">
        <v>5.2192400000000001</v>
      </c>
      <c r="FE295">
        <v>12.009399999999999</v>
      </c>
      <c r="FF295">
        <v>4.9867499999999998</v>
      </c>
      <c r="FG295">
        <v>3.2845800000000001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1.8623000000000001</v>
      </c>
      <c r="FN295">
        <v>1.8643099999999999</v>
      </c>
      <c r="FO295">
        <v>1.8603499999999999</v>
      </c>
      <c r="FP295">
        <v>1.86111</v>
      </c>
      <c r="FQ295">
        <v>1.8602099999999999</v>
      </c>
      <c r="FR295">
        <v>1.86191</v>
      </c>
      <c r="FS295">
        <v>1.8585400000000001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-8.94</v>
      </c>
      <c r="GH295">
        <v>0.25580000000000003</v>
      </c>
      <c r="GI295">
        <v>-4.6300871571038451</v>
      </c>
      <c r="GJ295">
        <v>-4.6782648166075668E-3</v>
      </c>
      <c r="GK295">
        <v>2.0645039605938809E-6</v>
      </c>
      <c r="GL295">
        <v>-4.2957140779123221E-10</v>
      </c>
      <c r="GM295">
        <v>-8.3289933805379121E-2</v>
      </c>
      <c r="GN295">
        <v>6.7050777095108757E-4</v>
      </c>
      <c r="GO295">
        <v>6.3862846072479287E-4</v>
      </c>
      <c r="GP295">
        <v>-1.0801389653900339E-5</v>
      </c>
      <c r="GQ295">
        <v>6</v>
      </c>
      <c r="GR295">
        <v>2074</v>
      </c>
      <c r="GS295">
        <v>4</v>
      </c>
      <c r="GT295">
        <v>34</v>
      </c>
      <c r="GU295">
        <v>85.9</v>
      </c>
      <c r="GV295">
        <v>86.2</v>
      </c>
      <c r="GW295">
        <v>4.52881</v>
      </c>
      <c r="GX295">
        <v>2.4877899999999999</v>
      </c>
      <c r="GY295">
        <v>2.04834</v>
      </c>
      <c r="GZ295">
        <v>2.6196299999999999</v>
      </c>
      <c r="HA295">
        <v>2.1972700000000001</v>
      </c>
      <c r="HB295">
        <v>2.2839399999999999</v>
      </c>
      <c r="HC295">
        <v>38.747100000000003</v>
      </c>
      <c r="HD295">
        <v>14.044499999999999</v>
      </c>
      <c r="HE295">
        <v>18</v>
      </c>
      <c r="HF295">
        <v>690.09</v>
      </c>
      <c r="HG295">
        <v>764.53700000000003</v>
      </c>
      <c r="HH295">
        <v>30.999500000000001</v>
      </c>
      <c r="HI295">
        <v>33.454900000000002</v>
      </c>
      <c r="HJ295">
        <v>30</v>
      </c>
      <c r="HK295">
        <v>33.378300000000003</v>
      </c>
      <c r="HL295">
        <v>33.386400000000002</v>
      </c>
      <c r="HM295">
        <v>90.531400000000005</v>
      </c>
      <c r="HN295">
        <v>10.281700000000001</v>
      </c>
      <c r="HO295">
        <v>100</v>
      </c>
      <c r="HP295">
        <v>31</v>
      </c>
      <c r="HQ295">
        <v>1869.78</v>
      </c>
      <c r="HR295">
        <v>33.892800000000001</v>
      </c>
      <c r="HS295">
        <v>98.821899999999999</v>
      </c>
      <c r="HT295">
        <v>97.492000000000004</v>
      </c>
    </row>
    <row r="296" spans="1:228" x14ac:dyDescent="0.2">
      <c r="A296">
        <v>281</v>
      </c>
      <c r="B296">
        <v>1678130136.0999999</v>
      </c>
      <c r="C296">
        <v>1118.099999904633</v>
      </c>
      <c r="D296" t="s">
        <v>921</v>
      </c>
      <c r="E296" t="s">
        <v>922</v>
      </c>
      <c r="F296">
        <v>4</v>
      </c>
      <c r="G296">
        <v>1678130133.7874999</v>
      </c>
      <c r="H296">
        <f t="shared" si="136"/>
        <v>8.4486405496138881E-4</v>
      </c>
      <c r="I296">
        <f t="shared" si="137"/>
        <v>0.84486405496138883</v>
      </c>
      <c r="J296">
        <f t="shared" si="138"/>
        <v>8.8066694068938904</v>
      </c>
      <c r="K296">
        <f t="shared" si="139"/>
        <v>1841.75875</v>
      </c>
      <c r="L296">
        <f t="shared" si="140"/>
        <v>1535.15934385983</v>
      </c>
      <c r="M296">
        <f t="shared" si="141"/>
        <v>155.46256237364062</v>
      </c>
      <c r="N296">
        <f t="shared" si="142"/>
        <v>186.51128020963057</v>
      </c>
      <c r="O296">
        <f t="shared" si="143"/>
        <v>5.3896343918866461E-2</v>
      </c>
      <c r="P296">
        <f t="shared" si="144"/>
        <v>2.7690105058484122</v>
      </c>
      <c r="Q296">
        <f t="shared" si="145"/>
        <v>5.3320265157791508E-2</v>
      </c>
      <c r="R296">
        <f t="shared" si="146"/>
        <v>3.3376410909422831E-2</v>
      </c>
      <c r="S296">
        <f t="shared" si="147"/>
        <v>226.11259273485953</v>
      </c>
      <c r="T296">
        <f t="shared" si="148"/>
        <v>33.999920520693664</v>
      </c>
      <c r="U296">
        <f t="shared" si="149"/>
        <v>32.977462500000001</v>
      </c>
      <c r="V296">
        <f t="shared" si="150"/>
        <v>5.0457128241669462</v>
      </c>
      <c r="W296">
        <f t="shared" si="151"/>
        <v>70.115666304914839</v>
      </c>
      <c r="X296">
        <f t="shared" si="152"/>
        <v>3.5088866028862875</v>
      </c>
      <c r="Y296">
        <f t="shared" si="153"/>
        <v>5.004425954717524</v>
      </c>
      <c r="Z296">
        <f t="shared" si="154"/>
        <v>1.5368262212806587</v>
      </c>
      <c r="AA296">
        <f t="shared" si="155"/>
        <v>-37.258504823797246</v>
      </c>
      <c r="AB296">
        <f t="shared" si="156"/>
        <v>-21.813962942929393</v>
      </c>
      <c r="AC296">
        <f t="shared" si="157"/>
        <v>-1.8025128577731053</v>
      </c>
      <c r="AD296">
        <f t="shared" si="158"/>
        <v>165.23761211035981</v>
      </c>
      <c r="AE296">
        <f t="shared" si="159"/>
        <v>19.365419912811856</v>
      </c>
      <c r="AF296">
        <f t="shared" si="160"/>
        <v>0.84246257876619135</v>
      </c>
      <c r="AG296">
        <f t="shared" si="161"/>
        <v>8.8066694068938904</v>
      </c>
      <c r="AH296">
        <v>1925.7017372388959</v>
      </c>
      <c r="AI296">
        <v>1910.956848484848</v>
      </c>
      <c r="AJ296">
        <v>1.706036753133445</v>
      </c>
      <c r="AK296">
        <v>60.624577214499709</v>
      </c>
      <c r="AL296">
        <f t="shared" si="162"/>
        <v>0.84486405496138883</v>
      </c>
      <c r="AM296">
        <v>33.898709712666999</v>
      </c>
      <c r="AN296">
        <v>34.651574545454523</v>
      </c>
      <c r="AO296">
        <v>1.7885490595156509E-5</v>
      </c>
      <c r="AP296">
        <v>101.7342113738122</v>
      </c>
      <c r="AQ296">
        <v>10</v>
      </c>
      <c r="AR296">
        <v>2</v>
      </c>
      <c r="AS296">
        <f t="shared" si="163"/>
        <v>1</v>
      </c>
      <c r="AT296">
        <f t="shared" si="164"/>
        <v>0</v>
      </c>
      <c r="AU296">
        <f t="shared" si="165"/>
        <v>47401.014559596857</v>
      </c>
      <c r="AV296">
        <f t="shared" si="166"/>
        <v>1199.9849999999999</v>
      </c>
      <c r="AW296">
        <f t="shared" si="167"/>
        <v>1025.9122635931915</v>
      </c>
      <c r="AX296">
        <f t="shared" si="168"/>
        <v>0.85493757304732276</v>
      </c>
      <c r="AY296">
        <f t="shared" si="169"/>
        <v>0.18842951598133273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1678130133.7874999</v>
      </c>
      <c r="BF296">
        <v>1841.75875</v>
      </c>
      <c r="BG296">
        <v>1861.07</v>
      </c>
      <c r="BH296">
        <v>34.649500000000003</v>
      </c>
      <c r="BI296">
        <v>33.8986625</v>
      </c>
      <c r="BJ296">
        <v>1850.69875</v>
      </c>
      <c r="BK296">
        <v>34.393725000000003</v>
      </c>
      <c r="BL296">
        <v>649.89162499999998</v>
      </c>
      <c r="BM296">
        <v>101.168375</v>
      </c>
      <c r="BN296">
        <v>9.9654925000000005E-2</v>
      </c>
      <c r="BO296">
        <v>32.831337499999997</v>
      </c>
      <c r="BP296">
        <v>32.977462500000001</v>
      </c>
      <c r="BQ296">
        <v>999.9</v>
      </c>
      <c r="BR296">
        <v>0</v>
      </c>
      <c r="BS296">
        <v>0</v>
      </c>
      <c r="BT296">
        <v>9006.4837499999994</v>
      </c>
      <c r="BU296">
        <v>0</v>
      </c>
      <c r="BV296">
        <v>170.63262499999999</v>
      </c>
      <c r="BW296">
        <v>-19.311225</v>
      </c>
      <c r="BX296">
        <v>1907.865</v>
      </c>
      <c r="BY296">
        <v>1926.37</v>
      </c>
      <c r="BZ296">
        <v>0.75084887499999997</v>
      </c>
      <c r="CA296">
        <v>1861.07</v>
      </c>
      <c r="CB296">
        <v>33.8986625</v>
      </c>
      <c r="CC296">
        <v>3.5054349999999999</v>
      </c>
      <c r="CD296">
        <v>3.4294712500000002</v>
      </c>
      <c r="CE296">
        <v>26.6460875</v>
      </c>
      <c r="CF296">
        <v>26.274550000000001</v>
      </c>
      <c r="CG296">
        <v>1199.9849999999999</v>
      </c>
      <c r="CH296">
        <v>0.49999687500000001</v>
      </c>
      <c r="CI296">
        <v>0.50000312499999999</v>
      </c>
      <c r="CJ296">
        <v>0</v>
      </c>
      <c r="CK296">
        <v>988.40274999999997</v>
      </c>
      <c r="CL296">
        <v>4.9990899999999998</v>
      </c>
      <c r="CM296">
        <v>10536.762500000001</v>
      </c>
      <c r="CN296">
        <v>9557.7462500000001</v>
      </c>
      <c r="CO296">
        <v>42.718499999999999</v>
      </c>
      <c r="CP296">
        <v>44.311999999999998</v>
      </c>
      <c r="CQ296">
        <v>43.436999999999998</v>
      </c>
      <c r="CR296">
        <v>43.601374999999997</v>
      </c>
      <c r="CS296">
        <v>44.007750000000001</v>
      </c>
      <c r="CT296">
        <v>597.49</v>
      </c>
      <c r="CU296">
        <v>597.495</v>
      </c>
      <c r="CV296">
        <v>0</v>
      </c>
      <c r="CW296">
        <v>1678130178.4000001</v>
      </c>
      <c r="CX296">
        <v>0</v>
      </c>
      <c r="CY296">
        <v>1678124978.5</v>
      </c>
      <c r="CZ296" t="s">
        <v>356</v>
      </c>
      <c r="DA296">
        <v>1678124978.5</v>
      </c>
      <c r="DB296">
        <v>1678124958</v>
      </c>
      <c r="DC296">
        <v>13</v>
      </c>
      <c r="DD296">
        <v>-0.20300000000000001</v>
      </c>
      <c r="DE296">
        <v>-1.0999999999999999E-2</v>
      </c>
      <c r="DF296">
        <v>-7.2679999999999998</v>
      </c>
      <c r="DG296">
        <v>0.23699999999999999</v>
      </c>
      <c r="DH296">
        <v>791</v>
      </c>
      <c r="DI296">
        <v>32</v>
      </c>
      <c r="DJ296">
        <v>0.03</v>
      </c>
      <c r="DK296">
        <v>7.0000000000000007E-2</v>
      </c>
      <c r="DL296">
        <v>-19.429590000000001</v>
      </c>
      <c r="DM296">
        <v>0.23381763602254349</v>
      </c>
      <c r="DN296">
        <v>8.5562876880105068E-2</v>
      </c>
      <c r="DO296">
        <v>0</v>
      </c>
      <c r="DP296">
        <v>0.74773294999999995</v>
      </c>
      <c r="DQ296">
        <v>1.521145215759818E-2</v>
      </c>
      <c r="DR296">
        <v>1.841826104033707E-3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3.2963499999999999</v>
      </c>
      <c r="EB296">
        <v>2.6253799999999998</v>
      </c>
      <c r="EC296">
        <v>0.27126699999999998</v>
      </c>
      <c r="ED296">
        <v>0.27047300000000002</v>
      </c>
      <c r="EE296">
        <v>0.140845</v>
      </c>
      <c r="EF296">
        <v>0.137549</v>
      </c>
      <c r="EG296">
        <v>21946.5</v>
      </c>
      <c r="EH296">
        <v>22280.3</v>
      </c>
      <c r="EI296">
        <v>28036.7</v>
      </c>
      <c r="EJ296">
        <v>29414.6</v>
      </c>
      <c r="EK296">
        <v>33172.699999999997</v>
      </c>
      <c r="EL296">
        <v>35227.300000000003</v>
      </c>
      <c r="EM296">
        <v>39593.800000000003</v>
      </c>
      <c r="EN296">
        <v>42040.7</v>
      </c>
      <c r="EO296">
        <v>2.2025199999999998</v>
      </c>
      <c r="EP296">
        <v>2.1979700000000002</v>
      </c>
      <c r="EQ296">
        <v>0.13394300000000001</v>
      </c>
      <c r="ER296">
        <v>0</v>
      </c>
      <c r="ES296">
        <v>30.810099999999998</v>
      </c>
      <c r="ET296">
        <v>999.9</v>
      </c>
      <c r="EU296">
        <v>73.2</v>
      </c>
      <c r="EV296">
        <v>33.5</v>
      </c>
      <c r="EW296">
        <v>37.593400000000003</v>
      </c>
      <c r="EX296">
        <v>56.801000000000002</v>
      </c>
      <c r="EY296">
        <v>-4.2147399999999999</v>
      </c>
      <c r="EZ296">
        <v>2</v>
      </c>
      <c r="FA296">
        <v>0.47886400000000001</v>
      </c>
      <c r="FB296">
        <v>0.186585</v>
      </c>
      <c r="FC296">
        <v>20.2744</v>
      </c>
      <c r="FD296">
        <v>5.2184900000000001</v>
      </c>
      <c r="FE296">
        <v>12.0092</v>
      </c>
      <c r="FF296">
        <v>4.9849500000000004</v>
      </c>
      <c r="FG296">
        <v>3.2844799999999998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1.86232</v>
      </c>
      <c r="FN296">
        <v>1.86432</v>
      </c>
      <c r="FO296">
        <v>1.8603499999999999</v>
      </c>
      <c r="FP296">
        <v>1.86111</v>
      </c>
      <c r="FQ296">
        <v>1.8602000000000001</v>
      </c>
      <c r="FR296">
        <v>1.86191</v>
      </c>
      <c r="FS296">
        <v>1.85853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-8.9499999999999993</v>
      </c>
      <c r="GH296">
        <v>0.25580000000000003</v>
      </c>
      <c r="GI296">
        <v>-4.6300871571038451</v>
      </c>
      <c r="GJ296">
        <v>-4.6782648166075668E-3</v>
      </c>
      <c r="GK296">
        <v>2.0645039605938809E-6</v>
      </c>
      <c r="GL296">
        <v>-4.2957140779123221E-10</v>
      </c>
      <c r="GM296">
        <v>-8.3289933805379121E-2</v>
      </c>
      <c r="GN296">
        <v>6.7050777095108757E-4</v>
      </c>
      <c r="GO296">
        <v>6.3862846072479287E-4</v>
      </c>
      <c r="GP296">
        <v>-1.0801389653900339E-5</v>
      </c>
      <c r="GQ296">
        <v>6</v>
      </c>
      <c r="GR296">
        <v>2074</v>
      </c>
      <c r="GS296">
        <v>4</v>
      </c>
      <c r="GT296">
        <v>34</v>
      </c>
      <c r="GU296">
        <v>86</v>
      </c>
      <c r="GV296">
        <v>86.3</v>
      </c>
      <c r="GW296">
        <v>4.53979</v>
      </c>
      <c r="GX296">
        <v>2.4853499999999999</v>
      </c>
      <c r="GY296">
        <v>2.04834</v>
      </c>
      <c r="GZ296">
        <v>2.6208499999999999</v>
      </c>
      <c r="HA296">
        <v>2.1972700000000001</v>
      </c>
      <c r="HB296">
        <v>2.33643</v>
      </c>
      <c r="HC296">
        <v>38.747100000000003</v>
      </c>
      <c r="HD296">
        <v>14.1233</v>
      </c>
      <c r="HE296">
        <v>18</v>
      </c>
      <c r="HF296">
        <v>689.93299999999999</v>
      </c>
      <c r="HG296">
        <v>764.66</v>
      </c>
      <c r="HH296">
        <v>30.999500000000001</v>
      </c>
      <c r="HI296">
        <v>33.454900000000002</v>
      </c>
      <c r="HJ296">
        <v>30.0001</v>
      </c>
      <c r="HK296">
        <v>33.378999999999998</v>
      </c>
      <c r="HL296">
        <v>33.386400000000002</v>
      </c>
      <c r="HM296">
        <v>90.770700000000005</v>
      </c>
      <c r="HN296">
        <v>10.281700000000001</v>
      </c>
      <c r="HO296">
        <v>100</v>
      </c>
      <c r="HP296">
        <v>31</v>
      </c>
      <c r="HQ296">
        <v>1876.46</v>
      </c>
      <c r="HR296">
        <v>33.892800000000001</v>
      </c>
      <c r="HS296">
        <v>98.821100000000001</v>
      </c>
      <c r="HT296">
        <v>97.491699999999994</v>
      </c>
    </row>
    <row r="297" spans="1:228" x14ac:dyDescent="0.2">
      <c r="A297">
        <v>282</v>
      </c>
      <c r="B297">
        <v>1678130140.0999999</v>
      </c>
      <c r="C297">
        <v>1122.099999904633</v>
      </c>
      <c r="D297" t="s">
        <v>923</v>
      </c>
      <c r="E297" t="s">
        <v>924</v>
      </c>
      <c r="F297">
        <v>4</v>
      </c>
      <c r="G297">
        <v>1678130138.0999999</v>
      </c>
      <c r="H297">
        <f t="shared" si="136"/>
        <v>8.4593649477175919E-4</v>
      </c>
      <c r="I297">
        <f t="shared" si="137"/>
        <v>0.84593649477175914</v>
      </c>
      <c r="J297">
        <f t="shared" si="138"/>
        <v>8.7022852493853247</v>
      </c>
      <c r="K297">
        <f t="shared" si="139"/>
        <v>1848.735714285714</v>
      </c>
      <c r="L297">
        <f t="shared" si="140"/>
        <v>1544.8662606709149</v>
      </c>
      <c r="M297">
        <f t="shared" si="141"/>
        <v>156.44850509561206</v>
      </c>
      <c r="N297">
        <f t="shared" si="142"/>
        <v>187.22134477275654</v>
      </c>
      <c r="O297">
        <f t="shared" si="143"/>
        <v>5.3872592204958179E-2</v>
      </c>
      <c r="P297">
        <f t="shared" si="144"/>
        <v>2.7698457289692979</v>
      </c>
      <c r="Q297">
        <f t="shared" si="145"/>
        <v>5.3297189714048801E-2</v>
      </c>
      <c r="R297">
        <f t="shared" si="146"/>
        <v>3.3361928974634733E-2</v>
      </c>
      <c r="S297">
        <f t="shared" si="147"/>
        <v>226.10424952190201</v>
      </c>
      <c r="T297">
        <f t="shared" si="148"/>
        <v>34.001282988621419</v>
      </c>
      <c r="U297">
        <f t="shared" si="149"/>
        <v>32.988171428571427</v>
      </c>
      <c r="V297">
        <f t="shared" si="150"/>
        <v>5.0487501987253784</v>
      </c>
      <c r="W297">
        <f t="shared" si="151"/>
        <v>70.115986511394993</v>
      </c>
      <c r="X297">
        <f t="shared" si="152"/>
        <v>3.5093041482869283</v>
      </c>
      <c r="Y297">
        <f t="shared" si="153"/>
        <v>5.0049986071530341</v>
      </c>
      <c r="Z297">
        <f t="shared" si="154"/>
        <v>1.5394460504384502</v>
      </c>
      <c r="AA297">
        <f t="shared" si="155"/>
        <v>-37.305799419434578</v>
      </c>
      <c r="AB297">
        <f t="shared" si="156"/>
        <v>-23.115962471141028</v>
      </c>
      <c r="AC297">
        <f t="shared" si="157"/>
        <v>-1.9096419345140845</v>
      </c>
      <c r="AD297">
        <f t="shared" si="158"/>
        <v>163.77284569681231</v>
      </c>
      <c r="AE297">
        <f t="shared" si="159"/>
        <v>19.10271714120536</v>
      </c>
      <c r="AF297">
        <f t="shared" si="160"/>
        <v>0.84426673916663542</v>
      </c>
      <c r="AG297">
        <f t="shared" si="161"/>
        <v>8.7022852493853247</v>
      </c>
      <c r="AH297">
        <v>1932.0804717541159</v>
      </c>
      <c r="AI297">
        <v>1917.6012121212109</v>
      </c>
      <c r="AJ297">
        <v>1.662492808932384</v>
      </c>
      <c r="AK297">
        <v>60.624577214499709</v>
      </c>
      <c r="AL297">
        <f t="shared" si="162"/>
        <v>0.84593649477175914</v>
      </c>
      <c r="AM297">
        <v>33.900433625177769</v>
      </c>
      <c r="AN297">
        <v>34.654075757575747</v>
      </c>
      <c r="AO297">
        <v>9.4784126445505734E-6</v>
      </c>
      <c r="AP297">
        <v>101.7342113738122</v>
      </c>
      <c r="AQ297">
        <v>10</v>
      </c>
      <c r="AR297">
        <v>2</v>
      </c>
      <c r="AS297">
        <f t="shared" si="163"/>
        <v>1</v>
      </c>
      <c r="AT297">
        <f t="shared" si="164"/>
        <v>0</v>
      </c>
      <c r="AU297">
        <f t="shared" si="165"/>
        <v>47423.708113567605</v>
      </c>
      <c r="AV297">
        <f t="shared" si="166"/>
        <v>1199.931428571429</v>
      </c>
      <c r="AW297">
        <f t="shared" si="167"/>
        <v>1025.867370736737</v>
      </c>
      <c r="AX297">
        <f t="shared" si="168"/>
        <v>0.85493832923276059</v>
      </c>
      <c r="AY297">
        <f t="shared" si="169"/>
        <v>0.18843097541922793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1678130138.0999999</v>
      </c>
      <c r="BF297">
        <v>1848.735714285714</v>
      </c>
      <c r="BG297">
        <v>1867.8071428571429</v>
      </c>
      <c r="BH297">
        <v>34.652971428571433</v>
      </c>
      <c r="BI297">
        <v>33.900757142857138</v>
      </c>
      <c r="BJ297">
        <v>1857.6857142857141</v>
      </c>
      <c r="BK297">
        <v>34.397185714285712</v>
      </c>
      <c r="BL297">
        <v>650.08900000000006</v>
      </c>
      <c r="BM297">
        <v>101.16971428571431</v>
      </c>
      <c r="BN297">
        <v>0.10022025714285709</v>
      </c>
      <c r="BO297">
        <v>32.833371428571432</v>
      </c>
      <c r="BP297">
        <v>32.988171428571427</v>
      </c>
      <c r="BQ297">
        <v>999.89999999999986</v>
      </c>
      <c r="BR297">
        <v>0</v>
      </c>
      <c r="BS297">
        <v>0</v>
      </c>
      <c r="BT297">
        <v>9010.8028571428567</v>
      </c>
      <c r="BU297">
        <v>0</v>
      </c>
      <c r="BV297">
        <v>176.4185714285714</v>
      </c>
      <c r="BW297">
        <v>-19.071342857142859</v>
      </c>
      <c r="BX297">
        <v>1915.1</v>
      </c>
      <c r="BY297">
        <v>1933.35</v>
      </c>
      <c r="BZ297">
        <v>0.75221571428571432</v>
      </c>
      <c r="CA297">
        <v>1867.8071428571429</v>
      </c>
      <c r="CB297">
        <v>33.900757142857138</v>
      </c>
      <c r="CC297">
        <v>3.505832857142857</v>
      </c>
      <c r="CD297">
        <v>3.429731428571428</v>
      </c>
      <c r="CE297">
        <v>26.648014285714289</v>
      </c>
      <c r="CF297">
        <v>26.275857142857149</v>
      </c>
      <c r="CG297">
        <v>1199.931428571429</v>
      </c>
      <c r="CH297">
        <v>0.49997314285714278</v>
      </c>
      <c r="CI297">
        <v>0.50002685714285711</v>
      </c>
      <c r="CJ297">
        <v>0</v>
      </c>
      <c r="CK297">
        <v>988.10857142857151</v>
      </c>
      <c r="CL297">
        <v>4.9990899999999998</v>
      </c>
      <c r="CM297">
        <v>10535.8</v>
      </c>
      <c r="CN297">
        <v>9557.2114285714288</v>
      </c>
      <c r="CO297">
        <v>42.705000000000013</v>
      </c>
      <c r="CP297">
        <v>44.311999999999998</v>
      </c>
      <c r="CQ297">
        <v>43.436999999999998</v>
      </c>
      <c r="CR297">
        <v>43.598000000000013</v>
      </c>
      <c r="CS297">
        <v>44</v>
      </c>
      <c r="CT297">
        <v>597.43285714285707</v>
      </c>
      <c r="CU297">
        <v>597.49857142857138</v>
      </c>
      <c r="CV297">
        <v>0</v>
      </c>
      <c r="CW297">
        <v>1678130182</v>
      </c>
      <c r="CX297">
        <v>0</v>
      </c>
      <c r="CY297">
        <v>1678124978.5</v>
      </c>
      <c r="CZ297" t="s">
        <v>356</v>
      </c>
      <c r="DA297">
        <v>1678124978.5</v>
      </c>
      <c r="DB297">
        <v>1678124958</v>
      </c>
      <c r="DC297">
        <v>13</v>
      </c>
      <c r="DD297">
        <v>-0.20300000000000001</v>
      </c>
      <c r="DE297">
        <v>-1.0999999999999999E-2</v>
      </c>
      <c r="DF297">
        <v>-7.2679999999999998</v>
      </c>
      <c r="DG297">
        <v>0.23699999999999999</v>
      </c>
      <c r="DH297">
        <v>791</v>
      </c>
      <c r="DI297">
        <v>32</v>
      </c>
      <c r="DJ297">
        <v>0.03</v>
      </c>
      <c r="DK297">
        <v>7.0000000000000007E-2</v>
      </c>
      <c r="DL297">
        <v>-19.367137499999998</v>
      </c>
      <c r="DM297">
        <v>1.4595388367730531</v>
      </c>
      <c r="DN297">
        <v>0.16913236633994719</v>
      </c>
      <c r="DO297">
        <v>0</v>
      </c>
      <c r="DP297">
        <v>0.74882927499999996</v>
      </c>
      <c r="DQ297">
        <v>2.462437148217481E-2</v>
      </c>
      <c r="DR297">
        <v>2.4434391540152922E-3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3.29644</v>
      </c>
      <c r="EB297">
        <v>2.6253600000000001</v>
      </c>
      <c r="EC297">
        <v>0.27180100000000001</v>
      </c>
      <c r="ED297">
        <v>0.27101599999999998</v>
      </c>
      <c r="EE297">
        <v>0.140843</v>
      </c>
      <c r="EF297">
        <v>0.13755300000000001</v>
      </c>
      <c r="EG297">
        <v>21930.3</v>
      </c>
      <c r="EH297">
        <v>22263.5</v>
      </c>
      <c r="EI297">
        <v>28036.7</v>
      </c>
      <c r="EJ297">
        <v>29414.400000000001</v>
      </c>
      <c r="EK297">
        <v>33173.199999999997</v>
      </c>
      <c r="EL297">
        <v>35226.800000000003</v>
      </c>
      <c r="EM297">
        <v>39594.400000000001</v>
      </c>
      <c r="EN297">
        <v>42040.3</v>
      </c>
      <c r="EO297">
        <v>2.2027199999999998</v>
      </c>
      <c r="EP297">
        <v>2.1979000000000002</v>
      </c>
      <c r="EQ297">
        <v>0.134129</v>
      </c>
      <c r="ER297">
        <v>0</v>
      </c>
      <c r="ES297">
        <v>30.8142</v>
      </c>
      <c r="ET297">
        <v>999.9</v>
      </c>
      <c r="EU297">
        <v>73.2</v>
      </c>
      <c r="EV297">
        <v>33.5</v>
      </c>
      <c r="EW297">
        <v>37.597000000000001</v>
      </c>
      <c r="EX297">
        <v>56.920999999999999</v>
      </c>
      <c r="EY297">
        <v>-4.2147399999999999</v>
      </c>
      <c r="EZ297">
        <v>2</v>
      </c>
      <c r="FA297">
        <v>0.47897099999999998</v>
      </c>
      <c r="FB297">
        <v>0.184948</v>
      </c>
      <c r="FC297">
        <v>20.2744</v>
      </c>
      <c r="FD297">
        <v>5.2199900000000001</v>
      </c>
      <c r="FE297">
        <v>12.0099</v>
      </c>
      <c r="FF297">
        <v>4.9869500000000002</v>
      </c>
      <c r="FG297">
        <v>3.2845800000000001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1.86232</v>
      </c>
      <c r="FN297">
        <v>1.86432</v>
      </c>
      <c r="FO297">
        <v>1.8603499999999999</v>
      </c>
      <c r="FP297">
        <v>1.86111</v>
      </c>
      <c r="FQ297">
        <v>1.8602000000000001</v>
      </c>
      <c r="FR297">
        <v>1.86189</v>
      </c>
      <c r="FS297">
        <v>1.8585400000000001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-8.9600000000000009</v>
      </c>
      <c r="GH297">
        <v>0.25580000000000003</v>
      </c>
      <c r="GI297">
        <v>-4.6300871571038451</v>
      </c>
      <c r="GJ297">
        <v>-4.6782648166075668E-3</v>
      </c>
      <c r="GK297">
        <v>2.0645039605938809E-6</v>
      </c>
      <c r="GL297">
        <v>-4.2957140779123221E-10</v>
      </c>
      <c r="GM297">
        <v>-8.3289933805379121E-2</v>
      </c>
      <c r="GN297">
        <v>6.7050777095108757E-4</v>
      </c>
      <c r="GO297">
        <v>6.3862846072479287E-4</v>
      </c>
      <c r="GP297">
        <v>-1.0801389653900339E-5</v>
      </c>
      <c r="GQ297">
        <v>6</v>
      </c>
      <c r="GR297">
        <v>2074</v>
      </c>
      <c r="GS297">
        <v>4</v>
      </c>
      <c r="GT297">
        <v>34</v>
      </c>
      <c r="GU297">
        <v>86</v>
      </c>
      <c r="GV297">
        <v>86.4</v>
      </c>
      <c r="GW297">
        <v>4.5519999999999996</v>
      </c>
      <c r="GX297">
        <v>2.47681</v>
      </c>
      <c r="GY297">
        <v>2.04834</v>
      </c>
      <c r="GZ297">
        <v>2.6208499999999999</v>
      </c>
      <c r="HA297">
        <v>2.1972700000000001</v>
      </c>
      <c r="HB297">
        <v>2.32544</v>
      </c>
      <c r="HC297">
        <v>38.747100000000003</v>
      </c>
      <c r="HD297">
        <v>14.1233</v>
      </c>
      <c r="HE297">
        <v>18</v>
      </c>
      <c r="HF297">
        <v>690.09799999999996</v>
      </c>
      <c r="HG297">
        <v>764.61599999999999</v>
      </c>
      <c r="HH297">
        <v>30.999500000000001</v>
      </c>
      <c r="HI297">
        <v>33.454900000000002</v>
      </c>
      <c r="HJ297">
        <v>30.0002</v>
      </c>
      <c r="HK297">
        <v>33.378999999999998</v>
      </c>
      <c r="HL297">
        <v>33.388800000000003</v>
      </c>
      <c r="HM297">
        <v>91.015799999999999</v>
      </c>
      <c r="HN297">
        <v>10.281700000000001</v>
      </c>
      <c r="HO297">
        <v>100</v>
      </c>
      <c r="HP297">
        <v>31</v>
      </c>
      <c r="HQ297">
        <v>1883.15</v>
      </c>
      <c r="HR297">
        <v>33.892800000000001</v>
      </c>
      <c r="HS297">
        <v>98.821799999999996</v>
      </c>
      <c r="HT297">
        <v>97.490799999999993</v>
      </c>
    </row>
    <row r="298" spans="1:228" x14ac:dyDescent="0.2">
      <c r="A298">
        <v>283</v>
      </c>
      <c r="B298">
        <v>1678130144.0999999</v>
      </c>
      <c r="C298">
        <v>1126.099999904633</v>
      </c>
      <c r="D298" t="s">
        <v>925</v>
      </c>
      <c r="E298" t="s">
        <v>926</v>
      </c>
      <c r="F298">
        <v>4</v>
      </c>
      <c r="G298">
        <v>1678130141.7874999</v>
      </c>
      <c r="H298">
        <f t="shared" si="136"/>
        <v>8.4275432053001705E-4</v>
      </c>
      <c r="I298">
        <f t="shared" si="137"/>
        <v>0.84275432053001709</v>
      </c>
      <c r="J298">
        <f t="shared" si="138"/>
        <v>8.9566922341966215</v>
      </c>
      <c r="K298">
        <f t="shared" si="139"/>
        <v>1854.67</v>
      </c>
      <c r="L298">
        <f t="shared" si="140"/>
        <v>1541.606239890968</v>
      </c>
      <c r="M298">
        <f t="shared" si="141"/>
        <v>156.11677616324693</v>
      </c>
      <c r="N298">
        <f t="shared" si="142"/>
        <v>187.82040040728404</v>
      </c>
      <c r="O298">
        <f t="shared" si="143"/>
        <v>5.357789044162195E-2</v>
      </c>
      <c r="P298">
        <f t="shared" si="144"/>
        <v>2.7701069970428613</v>
      </c>
      <c r="Q298">
        <f t="shared" si="145"/>
        <v>5.3008783226388113E-2</v>
      </c>
      <c r="R298">
        <f t="shared" si="146"/>
        <v>3.3181117699537001E-2</v>
      </c>
      <c r="S298">
        <f t="shared" si="147"/>
        <v>226.11282561092924</v>
      </c>
      <c r="T298">
        <f t="shared" si="148"/>
        <v>34.005240639666113</v>
      </c>
      <c r="U298">
        <f t="shared" si="149"/>
        <v>32.996800000000007</v>
      </c>
      <c r="V298">
        <f t="shared" si="150"/>
        <v>5.0511986785581584</v>
      </c>
      <c r="W298">
        <f t="shared" si="151"/>
        <v>70.102209750157598</v>
      </c>
      <c r="X298">
        <f t="shared" si="152"/>
        <v>3.509234661917465</v>
      </c>
      <c r="Y298">
        <f t="shared" si="153"/>
        <v>5.0058830876006386</v>
      </c>
      <c r="Z298">
        <f t="shared" si="154"/>
        <v>1.5419640166406934</v>
      </c>
      <c r="AA298">
        <f t="shared" si="155"/>
        <v>-37.165465535373755</v>
      </c>
      <c r="AB298">
        <f t="shared" si="156"/>
        <v>-23.937657175355476</v>
      </c>
      <c r="AC298">
        <f t="shared" si="157"/>
        <v>-1.9774508930169696</v>
      </c>
      <c r="AD298">
        <f t="shared" si="158"/>
        <v>163.03225200718305</v>
      </c>
      <c r="AE298">
        <f t="shared" si="159"/>
        <v>19.431758793318025</v>
      </c>
      <c r="AF298">
        <f t="shared" si="160"/>
        <v>0.84183827593242477</v>
      </c>
      <c r="AG298">
        <f t="shared" si="161"/>
        <v>8.9566922341966215</v>
      </c>
      <c r="AH298">
        <v>1939.0676403767891</v>
      </c>
      <c r="AI298">
        <v>1924.288666666667</v>
      </c>
      <c r="AJ298">
        <v>1.6774061999107761</v>
      </c>
      <c r="AK298">
        <v>60.624577214499709</v>
      </c>
      <c r="AL298">
        <f t="shared" si="162"/>
        <v>0.84275432053001709</v>
      </c>
      <c r="AM298">
        <v>33.902281374584348</v>
      </c>
      <c r="AN298">
        <v>34.653209090909087</v>
      </c>
      <c r="AO298">
        <v>2.1024991986943921E-6</v>
      </c>
      <c r="AP298">
        <v>101.7342113738122</v>
      </c>
      <c r="AQ298">
        <v>10</v>
      </c>
      <c r="AR298">
        <v>2</v>
      </c>
      <c r="AS298">
        <f t="shared" si="163"/>
        <v>1</v>
      </c>
      <c r="AT298">
        <f t="shared" si="164"/>
        <v>0</v>
      </c>
      <c r="AU298">
        <f t="shared" si="165"/>
        <v>47430.41004038044</v>
      </c>
      <c r="AV298">
        <f t="shared" si="166"/>
        <v>1199.97875</v>
      </c>
      <c r="AW298">
        <f t="shared" si="167"/>
        <v>1025.9076510937457</v>
      </c>
      <c r="AX298">
        <f t="shared" si="168"/>
        <v>0.85493818210842965</v>
      </c>
      <c r="AY298">
        <f t="shared" si="169"/>
        <v>0.18843069146926913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1678130141.7874999</v>
      </c>
      <c r="BF298">
        <v>1854.67</v>
      </c>
      <c r="BG298">
        <v>1874.0474999999999</v>
      </c>
      <c r="BH298">
        <v>34.652637499999997</v>
      </c>
      <c r="BI298">
        <v>33.9025125</v>
      </c>
      <c r="BJ298">
        <v>1863.6287500000001</v>
      </c>
      <c r="BK298">
        <v>34.396850000000001</v>
      </c>
      <c r="BL298">
        <v>650.02475000000004</v>
      </c>
      <c r="BM298">
        <v>101.168875</v>
      </c>
      <c r="BN298">
        <v>0.1000302</v>
      </c>
      <c r="BO298">
        <v>32.836512499999998</v>
      </c>
      <c r="BP298">
        <v>32.996800000000007</v>
      </c>
      <c r="BQ298">
        <v>999.9</v>
      </c>
      <c r="BR298">
        <v>0</v>
      </c>
      <c r="BS298">
        <v>0</v>
      </c>
      <c r="BT298">
        <v>9012.2662500000006</v>
      </c>
      <c r="BU298">
        <v>0</v>
      </c>
      <c r="BV298">
        <v>181.12062499999999</v>
      </c>
      <c r="BW298">
        <v>-19.3763875</v>
      </c>
      <c r="BX298">
        <v>1921.2474999999999</v>
      </c>
      <c r="BY298">
        <v>1939.81125</v>
      </c>
      <c r="BZ298">
        <v>0.75012762499999996</v>
      </c>
      <c r="CA298">
        <v>1874.0474999999999</v>
      </c>
      <c r="CB298">
        <v>33.9025125</v>
      </c>
      <c r="CC298">
        <v>3.50575875</v>
      </c>
      <c r="CD298">
        <v>3.4298712500000001</v>
      </c>
      <c r="CE298">
        <v>26.647675</v>
      </c>
      <c r="CF298">
        <v>26.2765375</v>
      </c>
      <c r="CG298">
        <v>1199.97875</v>
      </c>
      <c r="CH298">
        <v>0.49997775</v>
      </c>
      <c r="CI298">
        <v>0.50002225</v>
      </c>
      <c r="CJ298">
        <v>0</v>
      </c>
      <c r="CK298">
        <v>988.30287500000009</v>
      </c>
      <c r="CL298">
        <v>4.9990899999999998</v>
      </c>
      <c r="CM298">
        <v>10535.8125</v>
      </c>
      <c r="CN298">
        <v>9557.6062500000007</v>
      </c>
      <c r="CO298">
        <v>42.686999999999998</v>
      </c>
      <c r="CP298">
        <v>44.311999999999998</v>
      </c>
      <c r="CQ298">
        <v>43.436999999999998</v>
      </c>
      <c r="CR298">
        <v>43.561999999999998</v>
      </c>
      <c r="CS298">
        <v>44</v>
      </c>
      <c r="CT298">
        <v>597.46249999999998</v>
      </c>
      <c r="CU298">
        <v>597.51625000000001</v>
      </c>
      <c r="CV298">
        <v>0</v>
      </c>
      <c r="CW298">
        <v>1678130186.2</v>
      </c>
      <c r="CX298">
        <v>0</v>
      </c>
      <c r="CY298">
        <v>1678124978.5</v>
      </c>
      <c r="CZ298" t="s">
        <v>356</v>
      </c>
      <c r="DA298">
        <v>1678124978.5</v>
      </c>
      <c r="DB298">
        <v>1678124958</v>
      </c>
      <c r="DC298">
        <v>13</v>
      </c>
      <c r="DD298">
        <v>-0.20300000000000001</v>
      </c>
      <c r="DE298">
        <v>-1.0999999999999999E-2</v>
      </c>
      <c r="DF298">
        <v>-7.2679999999999998</v>
      </c>
      <c r="DG298">
        <v>0.23699999999999999</v>
      </c>
      <c r="DH298">
        <v>791</v>
      </c>
      <c r="DI298">
        <v>32</v>
      </c>
      <c r="DJ298">
        <v>0.03</v>
      </c>
      <c r="DK298">
        <v>7.0000000000000007E-2</v>
      </c>
      <c r="DL298">
        <v>-19.3420925</v>
      </c>
      <c r="DM298">
        <v>1.0484881801126169</v>
      </c>
      <c r="DN298">
        <v>0.1645192684573758</v>
      </c>
      <c r="DO298">
        <v>0</v>
      </c>
      <c r="DP298">
        <v>0.74976422500000006</v>
      </c>
      <c r="DQ298">
        <v>1.3506787992493699E-2</v>
      </c>
      <c r="DR298">
        <v>1.7955810548051011E-3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3.2965200000000001</v>
      </c>
      <c r="EB298">
        <v>2.62541</v>
      </c>
      <c r="EC298">
        <v>0.272343</v>
      </c>
      <c r="ED298">
        <v>0.27157399999999998</v>
      </c>
      <c r="EE298">
        <v>0.140846</v>
      </c>
      <c r="EF298">
        <v>0.13755800000000001</v>
      </c>
      <c r="EG298">
        <v>21914</v>
      </c>
      <c r="EH298">
        <v>22246.799999999999</v>
      </c>
      <c r="EI298">
        <v>28036.7</v>
      </c>
      <c r="EJ298">
        <v>29414.9</v>
      </c>
      <c r="EK298">
        <v>33172.6</v>
      </c>
      <c r="EL298">
        <v>35227.300000000003</v>
      </c>
      <c r="EM298">
        <v>39593.800000000003</v>
      </c>
      <c r="EN298">
        <v>42041.1</v>
      </c>
      <c r="EO298">
        <v>2.2029200000000002</v>
      </c>
      <c r="EP298">
        <v>2.1978499999999999</v>
      </c>
      <c r="EQ298">
        <v>0.134632</v>
      </c>
      <c r="ER298">
        <v>0</v>
      </c>
      <c r="ES298">
        <v>30.8169</v>
      </c>
      <c r="ET298">
        <v>999.9</v>
      </c>
      <c r="EU298">
        <v>73.2</v>
      </c>
      <c r="EV298">
        <v>33.5</v>
      </c>
      <c r="EW298">
        <v>37.595100000000002</v>
      </c>
      <c r="EX298">
        <v>56.381</v>
      </c>
      <c r="EY298">
        <v>-4.2107400000000004</v>
      </c>
      <c r="EZ298">
        <v>2</v>
      </c>
      <c r="FA298">
        <v>0.47891800000000001</v>
      </c>
      <c r="FB298">
        <v>0.18418799999999999</v>
      </c>
      <c r="FC298">
        <v>20.2744</v>
      </c>
      <c r="FD298">
        <v>5.22058</v>
      </c>
      <c r="FE298">
        <v>12.0097</v>
      </c>
      <c r="FF298">
        <v>4.98705</v>
      </c>
      <c r="FG298">
        <v>3.2846299999999999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1.8623099999999999</v>
      </c>
      <c r="FN298">
        <v>1.8643099999999999</v>
      </c>
      <c r="FO298">
        <v>1.8603499999999999</v>
      </c>
      <c r="FP298">
        <v>1.86111</v>
      </c>
      <c r="FQ298">
        <v>1.8602000000000001</v>
      </c>
      <c r="FR298">
        <v>1.86192</v>
      </c>
      <c r="FS298">
        <v>1.8585400000000001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-8.9700000000000006</v>
      </c>
      <c r="GH298">
        <v>0.25569999999999998</v>
      </c>
      <c r="GI298">
        <v>-4.6300871571038451</v>
      </c>
      <c r="GJ298">
        <v>-4.6782648166075668E-3</v>
      </c>
      <c r="GK298">
        <v>2.0645039605938809E-6</v>
      </c>
      <c r="GL298">
        <v>-4.2957140779123221E-10</v>
      </c>
      <c r="GM298">
        <v>-8.3289933805379121E-2</v>
      </c>
      <c r="GN298">
        <v>6.7050777095108757E-4</v>
      </c>
      <c r="GO298">
        <v>6.3862846072479287E-4</v>
      </c>
      <c r="GP298">
        <v>-1.0801389653900339E-5</v>
      </c>
      <c r="GQ298">
        <v>6</v>
      </c>
      <c r="GR298">
        <v>2074</v>
      </c>
      <c r="GS298">
        <v>4</v>
      </c>
      <c r="GT298">
        <v>34</v>
      </c>
      <c r="GU298">
        <v>86.1</v>
      </c>
      <c r="GV298">
        <v>86.4</v>
      </c>
      <c r="GW298">
        <v>4.5642100000000001</v>
      </c>
      <c r="GX298">
        <v>2.47437</v>
      </c>
      <c r="GY298">
        <v>2.04834</v>
      </c>
      <c r="GZ298">
        <v>2.6208499999999999</v>
      </c>
      <c r="HA298">
        <v>2.1972700000000001</v>
      </c>
      <c r="HB298">
        <v>2.34375</v>
      </c>
      <c r="HC298">
        <v>38.747100000000003</v>
      </c>
      <c r="HD298">
        <v>14.1058</v>
      </c>
      <c r="HE298">
        <v>18</v>
      </c>
      <c r="HF298">
        <v>690.26199999999994</v>
      </c>
      <c r="HG298">
        <v>764.57500000000005</v>
      </c>
      <c r="HH298">
        <v>30.999700000000001</v>
      </c>
      <c r="HI298">
        <v>33.454900000000002</v>
      </c>
      <c r="HJ298">
        <v>30.0001</v>
      </c>
      <c r="HK298">
        <v>33.378999999999998</v>
      </c>
      <c r="HL298">
        <v>33.389400000000002</v>
      </c>
      <c r="HM298">
        <v>91.256100000000004</v>
      </c>
      <c r="HN298">
        <v>10.281700000000001</v>
      </c>
      <c r="HO298">
        <v>100</v>
      </c>
      <c r="HP298">
        <v>31</v>
      </c>
      <c r="HQ298">
        <v>1889.91</v>
      </c>
      <c r="HR298">
        <v>33.892800000000001</v>
      </c>
      <c r="HS298">
        <v>98.820999999999998</v>
      </c>
      <c r="HT298">
        <v>97.492500000000007</v>
      </c>
    </row>
    <row r="299" spans="1:228" x14ac:dyDescent="0.2">
      <c r="A299">
        <v>284</v>
      </c>
      <c r="B299">
        <v>1678130148.0999999</v>
      </c>
      <c r="C299">
        <v>1130.099999904633</v>
      </c>
      <c r="D299" t="s">
        <v>927</v>
      </c>
      <c r="E299" t="s">
        <v>928</v>
      </c>
      <c r="F299">
        <v>4</v>
      </c>
      <c r="G299">
        <v>1678130146.0999999</v>
      </c>
      <c r="H299">
        <f t="shared" si="136"/>
        <v>8.3563364785809726E-4</v>
      </c>
      <c r="I299">
        <f t="shared" si="137"/>
        <v>0.83563364785809724</v>
      </c>
      <c r="J299">
        <f t="shared" si="138"/>
        <v>8.9640080230834336</v>
      </c>
      <c r="K299">
        <f t="shared" si="139"/>
        <v>1861.777142857143</v>
      </c>
      <c r="L299">
        <f t="shared" si="140"/>
        <v>1545.7636862638517</v>
      </c>
      <c r="M299">
        <f t="shared" si="141"/>
        <v>156.53504911879804</v>
      </c>
      <c r="N299">
        <f t="shared" si="142"/>
        <v>188.53682428638228</v>
      </c>
      <c r="O299">
        <f t="shared" si="143"/>
        <v>5.3073658291136638E-2</v>
      </c>
      <c r="P299">
        <f t="shared" si="144"/>
        <v>2.7656503123164722</v>
      </c>
      <c r="Q299">
        <f t="shared" si="145"/>
        <v>5.2514262634695587E-2</v>
      </c>
      <c r="R299">
        <f t="shared" si="146"/>
        <v>3.287118220121979E-2</v>
      </c>
      <c r="S299">
        <f t="shared" si="147"/>
        <v>226.12221694919685</v>
      </c>
      <c r="T299">
        <f t="shared" si="148"/>
        <v>34.011540279668964</v>
      </c>
      <c r="U299">
        <f t="shared" si="149"/>
        <v>33.000914285714288</v>
      </c>
      <c r="V299">
        <f t="shared" si="150"/>
        <v>5.0523665293509721</v>
      </c>
      <c r="W299">
        <f t="shared" si="151"/>
        <v>70.088819459568057</v>
      </c>
      <c r="X299">
        <f t="shared" si="152"/>
        <v>3.5090694602681047</v>
      </c>
      <c r="Y299">
        <f t="shared" si="153"/>
        <v>5.0066037455408585</v>
      </c>
      <c r="Z299">
        <f t="shared" si="154"/>
        <v>1.5432970690828673</v>
      </c>
      <c r="AA299">
        <f t="shared" si="155"/>
        <v>-36.851443870542091</v>
      </c>
      <c r="AB299">
        <f t="shared" si="156"/>
        <v>-24.131051547919569</v>
      </c>
      <c r="AC299">
        <f t="shared" si="157"/>
        <v>-1.9967045137920783</v>
      </c>
      <c r="AD299">
        <f t="shared" si="158"/>
        <v>163.14301701694313</v>
      </c>
      <c r="AE299">
        <f t="shared" si="159"/>
        <v>19.492968914671561</v>
      </c>
      <c r="AF299">
        <f t="shared" si="160"/>
        <v>0.83709320172349799</v>
      </c>
      <c r="AG299">
        <f t="shared" si="161"/>
        <v>8.9640080230834336</v>
      </c>
      <c r="AH299">
        <v>1945.965075504573</v>
      </c>
      <c r="AI299">
        <v>1931.120727272727</v>
      </c>
      <c r="AJ299">
        <v>1.693170662913573</v>
      </c>
      <c r="AK299">
        <v>60.624577214499709</v>
      </c>
      <c r="AL299">
        <f t="shared" si="162"/>
        <v>0.83563364785809724</v>
      </c>
      <c r="AM299">
        <v>33.905680171208232</v>
      </c>
      <c r="AN299">
        <v>34.650341212121212</v>
      </c>
      <c r="AO299">
        <v>-9.7380477373038566E-6</v>
      </c>
      <c r="AP299">
        <v>101.7342113738122</v>
      </c>
      <c r="AQ299">
        <v>10</v>
      </c>
      <c r="AR299">
        <v>2</v>
      </c>
      <c r="AS299">
        <f t="shared" si="163"/>
        <v>1</v>
      </c>
      <c r="AT299">
        <f t="shared" si="164"/>
        <v>0</v>
      </c>
      <c r="AU299">
        <f t="shared" si="165"/>
        <v>47307.317665868053</v>
      </c>
      <c r="AV299">
        <f t="shared" si="166"/>
        <v>1200.035714285714</v>
      </c>
      <c r="AW299">
        <f t="shared" si="167"/>
        <v>1025.9556564503607</v>
      </c>
      <c r="AX299">
        <f t="shared" si="168"/>
        <v>0.85493760247046535</v>
      </c>
      <c r="AY299">
        <f t="shared" si="169"/>
        <v>0.18842957276799838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1678130146.0999999</v>
      </c>
      <c r="BF299">
        <v>1861.777142857143</v>
      </c>
      <c r="BG299">
        <v>1881.2085714285711</v>
      </c>
      <c r="BH299">
        <v>34.651614285714281</v>
      </c>
      <c r="BI299">
        <v>33.905714285714289</v>
      </c>
      <c r="BJ299">
        <v>1870.747142857143</v>
      </c>
      <c r="BK299">
        <v>34.395828571428567</v>
      </c>
      <c r="BL299">
        <v>650.02271428571441</v>
      </c>
      <c r="BM299">
        <v>101.16714285714291</v>
      </c>
      <c r="BN299">
        <v>9.998517142857144E-2</v>
      </c>
      <c r="BO299">
        <v>32.839071428571437</v>
      </c>
      <c r="BP299">
        <v>33.000914285714288</v>
      </c>
      <c r="BQ299">
        <v>999.89999999999986</v>
      </c>
      <c r="BR299">
        <v>0</v>
      </c>
      <c r="BS299">
        <v>0</v>
      </c>
      <c r="BT299">
        <v>8988.75</v>
      </c>
      <c r="BU299">
        <v>0</v>
      </c>
      <c r="BV299">
        <v>186.78328571428571</v>
      </c>
      <c r="BW299">
        <v>-19.4312</v>
      </c>
      <c r="BX299">
        <v>1928.61</v>
      </c>
      <c r="BY299">
        <v>1947.234285714286</v>
      </c>
      <c r="BZ299">
        <v>0.74588271428571418</v>
      </c>
      <c r="CA299">
        <v>1881.2085714285711</v>
      </c>
      <c r="CB299">
        <v>33.905714285714289</v>
      </c>
      <c r="CC299">
        <v>3.5056085714285712</v>
      </c>
      <c r="CD299">
        <v>3.4301485714285711</v>
      </c>
      <c r="CE299">
        <v>26.646914285714281</v>
      </c>
      <c r="CF299">
        <v>26.277914285714282</v>
      </c>
      <c r="CG299">
        <v>1200.035714285714</v>
      </c>
      <c r="CH299">
        <v>0.49999671428571429</v>
      </c>
      <c r="CI299">
        <v>0.50000328571428576</v>
      </c>
      <c r="CJ299">
        <v>0</v>
      </c>
      <c r="CK299">
        <v>988.1614285714287</v>
      </c>
      <c r="CL299">
        <v>4.9990899999999998</v>
      </c>
      <c r="CM299">
        <v>10535.87142857143</v>
      </c>
      <c r="CN299">
        <v>9558.119999999999</v>
      </c>
      <c r="CO299">
        <v>42.686999999999998</v>
      </c>
      <c r="CP299">
        <v>44.311999999999998</v>
      </c>
      <c r="CQ299">
        <v>43.436999999999998</v>
      </c>
      <c r="CR299">
        <v>43.561999999999998</v>
      </c>
      <c r="CS299">
        <v>44</v>
      </c>
      <c r="CT299">
        <v>597.51428571428573</v>
      </c>
      <c r="CU299">
        <v>597.5214285714286</v>
      </c>
      <c r="CV299">
        <v>0</v>
      </c>
      <c r="CW299">
        <v>1678130190.4000001</v>
      </c>
      <c r="CX299">
        <v>0</v>
      </c>
      <c r="CY299">
        <v>1678124978.5</v>
      </c>
      <c r="CZ299" t="s">
        <v>356</v>
      </c>
      <c r="DA299">
        <v>1678124978.5</v>
      </c>
      <c r="DB299">
        <v>1678124958</v>
      </c>
      <c r="DC299">
        <v>13</v>
      </c>
      <c r="DD299">
        <v>-0.20300000000000001</v>
      </c>
      <c r="DE299">
        <v>-1.0999999999999999E-2</v>
      </c>
      <c r="DF299">
        <v>-7.2679999999999998</v>
      </c>
      <c r="DG299">
        <v>0.23699999999999999</v>
      </c>
      <c r="DH299">
        <v>791</v>
      </c>
      <c r="DI299">
        <v>32</v>
      </c>
      <c r="DJ299">
        <v>0.03</v>
      </c>
      <c r="DK299">
        <v>7.0000000000000007E-2</v>
      </c>
      <c r="DL299">
        <v>-19.322904999999999</v>
      </c>
      <c r="DM299">
        <v>-8.2802251407091951E-2</v>
      </c>
      <c r="DN299">
        <v>0.1450388309212399</v>
      </c>
      <c r="DO299">
        <v>1</v>
      </c>
      <c r="DP299">
        <v>0.74962937500000004</v>
      </c>
      <c r="DQ299">
        <v>-4.3552682926835994E-3</v>
      </c>
      <c r="DR299">
        <v>2.1105708787849281E-3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2</v>
      </c>
      <c r="DY299">
        <v>2</v>
      </c>
      <c r="DZ299" t="s">
        <v>694</v>
      </c>
      <c r="EA299">
        <v>3.2963</v>
      </c>
      <c r="EB299">
        <v>2.6251699999999998</v>
      </c>
      <c r="EC299">
        <v>0.27288299999999999</v>
      </c>
      <c r="ED299">
        <v>0.27211400000000002</v>
      </c>
      <c r="EE299">
        <v>0.14083699999999999</v>
      </c>
      <c r="EF299">
        <v>0.13756199999999999</v>
      </c>
      <c r="EG299">
        <v>21897.5</v>
      </c>
      <c r="EH299">
        <v>22229.599999999999</v>
      </c>
      <c r="EI299">
        <v>28036.6</v>
      </c>
      <c r="EJ299">
        <v>29414</v>
      </c>
      <c r="EK299">
        <v>33173.1</v>
      </c>
      <c r="EL299">
        <v>35226.1</v>
      </c>
      <c r="EM299">
        <v>39593.9</v>
      </c>
      <c r="EN299">
        <v>42039.9</v>
      </c>
      <c r="EO299">
        <v>2.20275</v>
      </c>
      <c r="EP299">
        <v>2.1979299999999999</v>
      </c>
      <c r="EQ299">
        <v>0.13459499999999999</v>
      </c>
      <c r="ER299">
        <v>0</v>
      </c>
      <c r="ES299">
        <v>30.819500000000001</v>
      </c>
      <c r="ET299">
        <v>999.9</v>
      </c>
      <c r="EU299">
        <v>73.2</v>
      </c>
      <c r="EV299">
        <v>33.5</v>
      </c>
      <c r="EW299">
        <v>37.5989</v>
      </c>
      <c r="EX299">
        <v>56.680999999999997</v>
      </c>
      <c r="EY299">
        <v>-4.1065699999999996</v>
      </c>
      <c r="EZ299">
        <v>2</v>
      </c>
      <c r="FA299">
        <v>0.47928599999999999</v>
      </c>
      <c r="FB299">
        <v>0.18399199999999999</v>
      </c>
      <c r="FC299">
        <v>20.2745</v>
      </c>
      <c r="FD299">
        <v>5.2195400000000003</v>
      </c>
      <c r="FE299">
        <v>12.0099</v>
      </c>
      <c r="FF299">
        <v>4.98705</v>
      </c>
      <c r="FG299">
        <v>3.2845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1.8623000000000001</v>
      </c>
      <c r="FN299">
        <v>1.8643099999999999</v>
      </c>
      <c r="FO299">
        <v>1.8603499999999999</v>
      </c>
      <c r="FP299">
        <v>1.86111</v>
      </c>
      <c r="FQ299">
        <v>1.8602000000000001</v>
      </c>
      <c r="FR299">
        <v>1.86192</v>
      </c>
      <c r="FS299">
        <v>1.8585400000000001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-8.9700000000000006</v>
      </c>
      <c r="GH299">
        <v>0.25580000000000003</v>
      </c>
      <c r="GI299">
        <v>-4.6300871571038451</v>
      </c>
      <c r="GJ299">
        <v>-4.6782648166075668E-3</v>
      </c>
      <c r="GK299">
        <v>2.0645039605938809E-6</v>
      </c>
      <c r="GL299">
        <v>-4.2957140779123221E-10</v>
      </c>
      <c r="GM299">
        <v>-8.3289933805379121E-2</v>
      </c>
      <c r="GN299">
        <v>6.7050777095108757E-4</v>
      </c>
      <c r="GO299">
        <v>6.3862846072479287E-4</v>
      </c>
      <c r="GP299">
        <v>-1.0801389653900339E-5</v>
      </c>
      <c r="GQ299">
        <v>6</v>
      </c>
      <c r="GR299">
        <v>2074</v>
      </c>
      <c r="GS299">
        <v>4</v>
      </c>
      <c r="GT299">
        <v>34</v>
      </c>
      <c r="GU299">
        <v>86.2</v>
      </c>
      <c r="GV299">
        <v>86.5</v>
      </c>
      <c r="GW299">
        <v>4.5776399999999997</v>
      </c>
      <c r="GX299">
        <v>2.47559</v>
      </c>
      <c r="GY299">
        <v>2.04834</v>
      </c>
      <c r="GZ299">
        <v>2.6208499999999999</v>
      </c>
      <c r="HA299">
        <v>2.1972700000000001</v>
      </c>
      <c r="HB299">
        <v>2.323</v>
      </c>
      <c r="HC299">
        <v>38.747100000000003</v>
      </c>
      <c r="HD299">
        <v>14.044499999999999</v>
      </c>
      <c r="HE299">
        <v>18</v>
      </c>
      <c r="HF299">
        <v>690.11800000000005</v>
      </c>
      <c r="HG299">
        <v>764.64800000000002</v>
      </c>
      <c r="HH299">
        <v>30.9998</v>
      </c>
      <c r="HI299">
        <v>33.454900000000002</v>
      </c>
      <c r="HJ299">
        <v>30.0001</v>
      </c>
      <c r="HK299">
        <v>33.378999999999998</v>
      </c>
      <c r="HL299">
        <v>33.389400000000002</v>
      </c>
      <c r="HM299">
        <v>91.504499999999993</v>
      </c>
      <c r="HN299">
        <v>10.281700000000001</v>
      </c>
      <c r="HO299">
        <v>100</v>
      </c>
      <c r="HP299">
        <v>31</v>
      </c>
      <c r="HQ299">
        <v>1896.63</v>
      </c>
      <c r="HR299">
        <v>33.892800000000001</v>
      </c>
      <c r="HS299">
        <v>98.820999999999998</v>
      </c>
      <c r="HT299">
        <v>97.489699999999999</v>
      </c>
    </row>
    <row r="300" spans="1:228" x14ac:dyDescent="0.2">
      <c r="A300">
        <v>285</v>
      </c>
      <c r="B300">
        <v>1678130152.0999999</v>
      </c>
      <c r="C300">
        <v>1134.099999904633</v>
      </c>
      <c r="D300" t="s">
        <v>929</v>
      </c>
      <c r="E300" t="s">
        <v>930</v>
      </c>
      <c r="F300">
        <v>4</v>
      </c>
      <c r="G300">
        <v>1678130149.7874999</v>
      </c>
      <c r="H300">
        <f t="shared" si="136"/>
        <v>8.3363584361901221E-4</v>
      </c>
      <c r="I300">
        <f t="shared" si="137"/>
        <v>0.83363584361901222</v>
      </c>
      <c r="J300">
        <f t="shared" si="138"/>
        <v>8.8420039320269161</v>
      </c>
      <c r="K300">
        <f t="shared" si="139"/>
        <v>1867.84375</v>
      </c>
      <c r="L300">
        <f t="shared" si="140"/>
        <v>1554.5940444493995</v>
      </c>
      <c r="M300">
        <f t="shared" si="141"/>
        <v>157.42794467619791</v>
      </c>
      <c r="N300">
        <f t="shared" si="142"/>
        <v>189.1495748286672</v>
      </c>
      <c r="O300">
        <f t="shared" si="143"/>
        <v>5.2925719665478391E-2</v>
      </c>
      <c r="P300">
        <f t="shared" si="144"/>
        <v>2.7684158724430521</v>
      </c>
      <c r="Q300">
        <f t="shared" si="145"/>
        <v>5.2369970003651317E-2</v>
      </c>
      <c r="R300">
        <f t="shared" si="146"/>
        <v>3.2780676754292755E-2</v>
      </c>
      <c r="S300">
        <f t="shared" si="147"/>
        <v>226.11097723559928</v>
      </c>
      <c r="T300">
        <f t="shared" si="148"/>
        <v>34.012536249752088</v>
      </c>
      <c r="U300">
        <f t="shared" si="149"/>
        <v>33.002324999999999</v>
      </c>
      <c r="V300">
        <f t="shared" si="150"/>
        <v>5.0527670183847402</v>
      </c>
      <c r="W300">
        <f t="shared" si="151"/>
        <v>70.079778197074589</v>
      </c>
      <c r="X300">
        <f t="shared" si="152"/>
        <v>3.5089333165309782</v>
      </c>
      <c r="Y300">
        <f t="shared" si="153"/>
        <v>5.0070553971551464</v>
      </c>
      <c r="Z300">
        <f t="shared" si="154"/>
        <v>1.543833701853762</v>
      </c>
      <c r="AA300">
        <f t="shared" si="155"/>
        <v>-36.763340703598438</v>
      </c>
      <c r="AB300">
        <f t="shared" si="156"/>
        <v>-24.126397722674216</v>
      </c>
      <c r="AC300">
        <f t="shared" si="157"/>
        <v>-1.9943546520985893</v>
      </c>
      <c r="AD300">
        <f t="shared" si="158"/>
        <v>163.22688415722803</v>
      </c>
      <c r="AE300">
        <f t="shared" si="159"/>
        <v>19.732522850479135</v>
      </c>
      <c r="AF300">
        <f t="shared" si="160"/>
        <v>0.83397918195554177</v>
      </c>
      <c r="AG300">
        <f t="shared" si="161"/>
        <v>8.8420039320269161</v>
      </c>
      <c r="AH300">
        <v>1953.0080520926269</v>
      </c>
      <c r="AI300">
        <v>1938.072484848484</v>
      </c>
      <c r="AJ300">
        <v>1.7490853296419311</v>
      </c>
      <c r="AK300">
        <v>60.624577214499709</v>
      </c>
      <c r="AL300">
        <f t="shared" si="162"/>
        <v>0.83363584361901222</v>
      </c>
      <c r="AM300">
        <v>33.907833489792097</v>
      </c>
      <c r="AN300">
        <v>34.650670909090898</v>
      </c>
      <c r="AO300">
        <v>1.052719402347733E-6</v>
      </c>
      <c r="AP300">
        <v>101.7342113738122</v>
      </c>
      <c r="AQ300">
        <v>10</v>
      </c>
      <c r="AR300">
        <v>2</v>
      </c>
      <c r="AS300">
        <f t="shared" si="163"/>
        <v>1</v>
      </c>
      <c r="AT300">
        <f t="shared" si="164"/>
        <v>0</v>
      </c>
      <c r="AU300">
        <f t="shared" si="165"/>
        <v>47383.180683227147</v>
      </c>
      <c r="AV300">
        <f t="shared" si="166"/>
        <v>1199.9712500000001</v>
      </c>
      <c r="AW300">
        <f t="shared" si="167"/>
        <v>1025.9010135935748</v>
      </c>
      <c r="AX300">
        <f t="shared" si="168"/>
        <v>0.85493799421742378</v>
      </c>
      <c r="AY300">
        <f t="shared" si="169"/>
        <v>0.18843032883962785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1678130149.7874999</v>
      </c>
      <c r="BF300">
        <v>1867.84375</v>
      </c>
      <c r="BG300">
        <v>1887.4962499999999</v>
      </c>
      <c r="BH300">
        <v>34.650562499999999</v>
      </c>
      <c r="BI300">
        <v>33.907412500000007</v>
      </c>
      <c r="BJ300">
        <v>1876.82125</v>
      </c>
      <c r="BK300">
        <v>34.3947875</v>
      </c>
      <c r="BL300">
        <v>650.00175000000002</v>
      </c>
      <c r="BM300">
        <v>101.16625000000001</v>
      </c>
      <c r="BN300">
        <v>0.10002285</v>
      </c>
      <c r="BO300">
        <v>32.840674999999997</v>
      </c>
      <c r="BP300">
        <v>33.002324999999999</v>
      </c>
      <c r="BQ300">
        <v>999.9</v>
      </c>
      <c r="BR300">
        <v>0</v>
      </c>
      <c r="BS300">
        <v>0</v>
      </c>
      <c r="BT300">
        <v>9003.5137500000001</v>
      </c>
      <c r="BU300">
        <v>0</v>
      </c>
      <c r="BV300">
        <v>193.35912500000001</v>
      </c>
      <c r="BW300">
        <v>-19.652362499999999</v>
      </c>
      <c r="BX300">
        <v>1934.8875</v>
      </c>
      <c r="BY300">
        <v>1953.74125</v>
      </c>
      <c r="BZ300">
        <v>0.74312212499999997</v>
      </c>
      <c r="CA300">
        <v>1887.4962499999999</v>
      </c>
      <c r="CB300">
        <v>33.907412500000007</v>
      </c>
      <c r="CC300">
        <v>3.5054687499999999</v>
      </c>
      <c r="CD300">
        <v>3.4302874999999999</v>
      </c>
      <c r="CE300">
        <v>26.646249999999998</v>
      </c>
      <c r="CF300">
        <v>26.278600000000001</v>
      </c>
      <c r="CG300">
        <v>1199.9712500000001</v>
      </c>
      <c r="CH300">
        <v>0.49998300000000001</v>
      </c>
      <c r="CI300">
        <v>0.50001699999999993</v>
      </c>
      <c r="CJ300">
        <v>0</v>
      </c>
      <c r="CK300">
        <v>988.01412500000004</v>
      </c>
      <c r="CL300">
        <v>4.9990899999999998</v>
      </c>
      <c r="CM300">
        <v>10534.887500000001</v>
      </c>
      <c r="CN300">
        <v>9557.5625</v>
      </c>
      <c r="CO300">
        <v>42.686999999999998</v>
      </c>
      <c r="CP300">
        <v>44.311999999999998</v>
      </c>
      <c r="CQ300">
        <v>43.436999999999998</v>
      </c>
      <c r="CR300">
        <v>43.561999999999998</v>
      </c>
      <c r="CS300">
        <v>44</v>
      </c>
      <c r="CT300">
        <v>597.46624999999995</v>
      </c>
      <c r="CU300">
        <v>597.505</v>
      </c>
      <c r="CV300">
        <v>0</v>
      </c>
      <c r="CW300">
        <v>1678130194</v>
      </c>
      <c r="CX300">
        <v>0</v>
      </c>
      <c r="CY300">
        <v>1678124978.5</v>
      </c>
      <c r="CZ300" t="s">
        <v>356</v>
      </c>
      <c r="DA300">
        <v>1678124978.5</v>
      </c>
      <c r="DB300">
        <v>1678124958</v>
      </c>
      <c r="DC300">
        <v>13</v>
      </c>
      <c r="DD300">
        <v>-0.20300000000000001</v>
      </c>
      <c r="DE300">
        <v>-1.0999999999999999E-2</v>
      </c>
      <c r="DF300">
        <v>-7.2679999999999998</v>
      </c>
      <c r="DG300">
        <v>0.23699999999999999</v>
      </c>
      <c r="DH300">
        <v>791</v>
      </c>
      <c r="DI300">
        <v>32</v>
      </c>
      <c r="DJ300">
        <v>0.03</v>
      </c>
      <c r="DK300">
        <v>7.0000000000000007E-2</v>
      </c>
      <c r="DL300">
        <v>-19.368047499999999</v>
      </c>
      <c r="DM300">
        <v>-1.438382363977474</v>
      </c>
      <c r="DN300">
        <v>0.19746091003981009</v>
      </c>
      <c r="DO300">
        <v>0</v>
      </c>
      <c r="DP300">
        <v>0.74863267499999997</v>
      </c>
      <c r="DQ300">
        <v>-2.9597662288929578E-2</v>
      </c>
      <c r="DR300">
        <v>3.3761460157071118E-3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3.2965399999999998</v>
      </c>
      <c r="EB300">
        <v>2.6253700000000002</v>
      </c>
      <c r="EC300">
        <v>0.27344800000000002</v>
      </c>
      <c r="ED300">
        <v>0.27267200000000003</v>
      </c>
      <c r="EE300">
        <v>0.140843</v>
      </c>
      <c r="EF300">
        <v>0.13756599999999999</v>
      </c>
      <c r="EG300">
        <v>21880.2</v>
      </c>
      <c r="EH300">
        <v>22212.2</v>
      </c>
      <c r="EI300">
        <v>28036.400000000001</v>
      </c>
      <c r="EJ300">
        <v>29413.8</v>
      </c>
      <c r="EK300">
        <v>33172.300000000003</v>
      </c>
      <c r="EL300">
        <v>35225.599999999999</v>
      </c>
      <c r="EM300">
        <v>39593.1</v>
      </c>
      <c r="EN300">
        <v>42039.3</v>
      </c>
      <c r="EO300">
        <v>2.2029800000000002</v>
      </c>
      <c r="EP300">
        <v>2.1978200000000001</v>
      </c>
      <c r="EQ300">
        <v>0.134408</v>
      </c>
      <c r="ER300">
        <v>0</v>
      </c>
      <c r="ES300">
        <v>30.82</v>
      </c>
      <c r="ET300">
        <v>999.9</v>
      </c>
      <c r="EU300">
        <v>73.2</v>
      </c>
      <c r="EV300">
        <v>33.5</v>
      </c>
      <c r="EW300">
        <v>37.5976</v>
      </c>
      <c r="EX300">
        <v>56.831000000000003</v>
      </c>
      <c r="EY300">
        <v>-4.2387800000000002</v>
      </c>
      <c r="EZ300">
        <v>2</v>
      </c>
      <c r="FA300">
        <v>0.47881899999999999</v>
      </c>
      <c r="FB300">
        <v>0.18293599999999999</v>
      </c>
      <c r="FC300">
        <v>20.2746</v>
      </c>
      <c r="FD300">
        <v>5.2189399999999999</v>
      </c>
      <c r="FE300">
        <v>12.009499999999999</v>
      </c>
      <c r="FF300">
        <v>4.98665</v>
      </c>
      <c r="FG300">
        <v>3.2845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1.8622799999999999</v>
      </c>
      <c r="FN300">
        <v>1.86432</v>
      </c>
      <c r="FO300">
        <v>1.8603499999999999</v>
      </c>
      <c r="FP300">
        <v>1.86111</v>
      </c>
      <c r="FQ300">
        <v>1.8602000000000001</v>
      </c>
      <c r="FR300">
        <v>1.86191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-8.98</v>
      </c>
      <c r="GH300">
        <v>0.25580000000000003</v>
      </c>
      <c r="GI300">
        <v>-4.6300871571038451</v>
      </c>
      <c r="GJ300">
        <v>-4.6782648166075668E-3</v>
      </c>
      <c r="GK300">
        <v>2.0645039605938809E-6</v>
      </c>
      <c r="GL300">
        <v>-4.2957140779123221E-10</v>
      </c>
      <c r="GM300">
        <v>-8.3289933805379121E-2</v>
      </c>
      <c r="GN300">
        <v>6.7050777095108757E-4</v>
      </c>
      <c r="GO300">
        <v>6.3862846072479287E-4</v>
      </c>
      <c r="GP300">
        <v>-1.0801389653900339E-5</v>
      </c>
      <c r="GQ300">
        <v>6</v>
      </c>
      <c r="GR300">
        <v>2074</v>
      </c>
      <c r="GS300">
        <v>4</v>
      </c>
      <c r="GT300">
        <v>34</v>
      </c>
      <c r="GU300">
        <v>86.2</v>
      </c>
      <c r="GV300">
        <v>86.6</v>
      </c>
      <c r="GW300">
        <v>4.5898399999999997</v>
      </c>
      <c r="GX300">
        <v>2.48291</v>
      </c>
      <c r="GY300">
        <v>2.04834</v>
      </c>
      <c r="GZ300">
        <v>2.6220699999999999</v>
      </c>
      <c r="HA300">
        <v>2.1972700000000001</v>
      </c>
      <c r="HB300">
        <v>2.2851599999999999</v>
      </c>
      <c r="HC300">
        <v>38.747100000000003</v>
      </c>
      <c r="HD300">
        <v>14.044499999999999</v>
      </c>
      <c r="HE300">
        <v>18</v>
      </c>
      <c r="HF300">
        <v>690.30399999999997</v>
      </c>
      <c r="HG300">
        <v>764.55</v>
      </c>
      <c r="HH300">
        <v>30.9998</v>
      </c>
      <c r="HI300">
        <v>33.454900000000002</v>
      </c>
      <c r="HJ300">
        <v>30</v>
      </c>
      <c r="HK300">
        <v>33.378999999999998</v>
      </c>
      <c r="HL300">
        <v>33.389400000000002</v>
      </c>
      <c r="HM300">
        <v>91.747799999999998</v>
      </c>
      <c r="HN300">
        <v>10.281700000000001</v>
      </c>
      <c r="HO300">
        <v>100</v>
      </c>
      <c r="HP300">
        <v>31</v>
      </c>
      <c r="HQ300">
        <v>1903.31</v>
      </c>
      <c r="HR300">
        <v>33.892800000000001</v>
      </c>
      <c r="HS300">
        <v>98.819500000000005</v>
      </c>
      <c r="HT300">
        <v>97.488600000000005</v>
      </c>
    </row>
    <row r="301" spans="1:228" x14ac:dyDescent="0.2">
      <c r="A301">
        <v>286</v>
      </c>
      <c r="B301">
        <v>1678130156.0999999</v>
      </c>
      <c r="C301">
        <v>1138.099999904633</v>
      </c>
      <c r="D301" t="s">
        <v>931</v>
      </c>
      <c r="E301" t="s">
        <v>932</v>
      </c>
      <c r="F301">
        <v>4</v>
      </c>
      <c r="G301">
        <v>1678130154.0999999</v>
      </c>
      <c r="H301">
        <f t="shared" si="136"/>
        <v>8.3651074407380555E-4</v>
      </c>
      <c r="I301">
        <f t="shared" si="137"/>
        <v>0.83651074407380555</v>
      </c>
      <c r="J301">
        <f t="shared" si="138"/>
        <v>8.8501759060804854</v>
      </c>
      <c r="K301">
        <f t="shared" si="139"/>
        <v>1875.1342857142861</v>
      </c>
      <c r="L301">
        <f t="shared" si="140"/>
        <v>1562.6232164402236</v>
      </c>
      <c r="M301">
        <f t="shared" si="141"/>
        <v>158.24078972668107</v>
      </c>
      <c r="N301">
        <f t="shared" si="142"/>
        <v>189.88757308429214</v>
      </c>
      <c r="O301">
        <f t="shared" si="143"/>
        <v>5.3154527880731446E-2</v>
      </c>
      <c r="P301">
        <f t="shared" si="144"/>
        <v>2.7631903386674499</v>
      </c>
      <c r="Q301">
        <f t="shared" si="145"/>
        <v>5.2592942090161972E-2</v>
      </c>
      <c r="R301">
        <f t="shared" si="146"/>
        <v>3.2920550536065893E-2</v>
      </c>
      <c r="S301">
        <f t="shared" si="147"/>
        <v>226.12076623503589</v>
      </c>
      <c r="T301">
        <f t="shared" si="148"/>
        <v>34.014453577400097</v>
      </c>
      <c r="U301">
        <f t="shared" si="149"/>
        <v>32.998942857142858</v>
      </c>
      <c r="V301">
        <f t="shared" si="150"/>
        <v>5.0518069048674823</v>
      </c>
      <c r="W301">
        <f t="shared" si="151"/>
        <v>70.083030688117091</v>
      </c>
      <c r="X301">
        <f t="shared" si="152"/>
        <v>3.5092139067432235</v>
      </c>
      <c r="Y301">
        <f t="shared" si="153"/>
        <v>5.0072233924356064</v>
      </c>
      <c r="Z301">
        <f t="shared" si="154"/>
        <v>1.5425929981242588</v>
      </c>
      <c r="AA301">
        <f t="shared" si="155"/>
        <v>-36.890123813654824</v>
      </c>
      <c r="AB301">
        <f t="shared" si="156"/>
        <v>-23.488173575281024</v>
      </c>
      <c r="AC301">
        <f t="shared" si="157"/>
        <v>-1.9452425049652224</v>
      </c>
      <c r="AD301">
        <f t="shared" si="158"/>
        <v>163.7972263411348</v>
      </c>
      <c r="AE301">
        <f t="shared" si="159"/>
        <v>19.577393276536753</v>
      </c>
      <c r="AF301">
        <f t="shared" si="160"/>
        <v>0.83513095841786988</v>
      </c>
      <c r="AG301">
        <f t="shared" si="161"/>
        <v>8.8501759060804854</v>
      </c>
      <c r="AH301">
        <v>1959.873665484145</v>
      </c>
      <c r="AI301">
        <v>1945.0253333333319</v>
      </c>
      <c r="AJ301">
        <v>1.7237085336896869</v>
      </c>
      <c r="AK301">
        <v>60.624577214499709</v>
      </c>
      <c r="AL301">
        <f t="shared" si="162"/>
        <v>0.83651074407380555</v>
      </c>
      <c r="AM301">
        <v>33.908605665581568</v>
      </c>
      <c r="AN301">
        <v>34.653913333333328</v>
      </c>
      <c r="AO301">
        <v>8.0226503702591688E-6</v>
      </c>
      <c r="AP301">
        <v>101.7342113738122</v>
      </c>
      <c r="AQ301">
        <v>9</v>
      </c>
      <c r="AR301">
        <v>1</v>
      </c>
      <c r="AS301">
        <f t="shared" si="163"/>
        <v>1</v>
      </c>
      <c r="AT301">
        <f t="shared" si="164"/>
        <v>0</v>
      </c>
      <c r="AU301">
        <f t="shared" si="165"/>
        <v>47239.296185900603</v>
      </c>
      <c r="AV301">
        <f t="shared" si="166"/>
        <v>1200.027142857143</v>
      </c>
      <c r="AW301">
        <f t="shared" si="167"/>
        <v>1025.9484135932828</v>
      </c>
      <c r="AX301">
        <f t="shared" si="168"/>
        <v>0.85493767345178839</v>
      </c>
      <c r="AY301">
        <f t="shared" si="169"/>
        <v>0.18842970976195195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1678130154.0999999</v>
      </c>
      <c r="BF301">
        <v>1875.1342857142861</v>
      </c>
      <c r="BG301">
        <v>1894.65</v>
      </c>
      <c r="BH301">
        <v>34.653385714285712</v>
      </c>
      <c r="BI301">
        <v>33.909257142857143</v>
      </c>
      <c r="BJ301">
        <v>1884.1228571428569</v>
      </c>
      <c r="BK301">
        <v>34.397599999999997</v>
      </c>
      <c r="BL301">
        <v>650.0415714285715</v>
      </c>
      <c r="BM301">
        <v>101.166</v>
      </c>
      <c r="BN301">
        <v>0.1001197285714286</v>
      </c>
      <c r="BO301">
        <v>32.841271428571417</v>
      </c>
      <c r="BP301">
        <v>32.998942857142858</v>
      </c>
      <c r="BQ301">
        <v>999.89999999999986</v>
      </c>
      <c r="BR301">
        <v>0</v>
      </c>
      <c r="BS301">
        <v>0</v>
      </c>
      <c r="BT301">
        <v>8975.8014285714289</v>
      </c>
      <c r="BU301">
        <v>0</v>
      </c>
      <c r="BV301">
        <v>204.7481428571428</v>
      </c>
      <c r="BW301">
        <v>-19.513928571428568</v>
      </c>
      <c r="BX301">
        <v>1942.45</v>
      </c>
      <c r="BY301">
        <v>1961.15</v>
      </c>
      <c r="BZ301">
        <v>0.7441308571428572</v>
      </c>
      <c r="CA301">
        <v>1894.65</v>
      </c>
      <c r="CB301">
        <v>33.909257142857143</v>
      </c>
      <c r="CC301">
        <v>3.5057457142857151</v>
      </c>
      <c r="CD301">
        <v>3.4304614285714292</v>
      </c>
      <c r="CE301">
        <v>26.647571428571428</v>
      </c>
      <c r="CF301">
        <v>26.27945714285714</v>
      </c>
      <c r="CG301">
        <v>1200.027142857143</v>
      </c>
      <c r="CH301">
        <v>0.49999685714285719</v>
      </c>
      <c r="CI301">
        <v>0.50000314285714276</v>
      </c>
      <c r="CJ301">
        <v>0</v>
      </c>
      <c r="CK301">
        <v>988.00285714285724</v>
      </c>
      <c r="CL301">
        <v>4.9990899999999998</v>
      </c>
      <c r="CM301">
        <v>10535.38571428572</v>
      </c>
      <c r="CN301">
        <v>9558.0457142857158</v>
      </c>
      <c r="CO301">
        <v>42.686999999999998</v>
      </c>
      <c r="CP301">
        <v>44.311999999999998</v>
      </c>
      <c r="CQ301">
        <v>43.436999999999998</v>
      </c>
      <c r="CR301">
        <v>43.561999999999998</v>
      </c>
      <c r="CS301">
        <v>44</v>
      </c>
      <c r="CT301">
        <v>597.50714285714275</v>
      </c>
      <c r="CU301">
        <v>597.5200000000001</v>
      </c>
      <c r="CV301">
        <v>0</v>
      </c>
      <c r="CW301">
        <v>1678130198.2</v>
      </c>
      <c r="CX301">
        <v>0</v>
      </c>
      <c r="CY301">
        <v>1678124978.5</v>
      </c>
      <c r="CZ301" t="s">
        <v>356</v>
      </c>
      <c r="DA301">
        <v>1678124978.5</v>
      </c>
      <c r="DB301">
        <v>1678124958</v>
      </c>
      <c r="DC301">
        <v>13</v>
      </c>
      <c r="DD301">
        <v>-0.20300000000000001</v>
      </c>
      <c r="DE301">
        <v>-1.0999999999999999E-2</v>
      </c>
      <c r="DF301">
        <v>-7.2679999999999998</v>
      </c>
      <c r="DG301">
        <v>0.23699999999999999</v>
      </c>
      <c r="DH301">
        <v>791</v>
      </c>
      <c r="DI301">
        <v>32</v>
      </c>
      <c r="DJ301">
        <v>0.03</v>
      </c>
      <c r="DK301">
        <v>7.0000000000000007E-2</v>
      </c>
      <c r="DL301">
        <v>-19.405545</v>
      </c>
      <c r="DM301">
        <v>-1.762421763602191</v>
      </c>
      <c r="DN301">
        <v>0.2041457897557527</v>
      </c>
      <c r="DO301">
        <v>0</v>
      </c>
      <c r="DP301">
        <v>0.74737897499999995</v>
      </c>
      <c r="DQ301">
        <v>-3.3709204502816052E-2</v>
      </c>
      <c r="DR301">
        <v>3.557315283240299E-3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3.2964199999999999</v>
      </c>
      <c r="EB301">
        <v>2.6251699999999998</v>
      </c>
      <c r="EC301">
        <v>0.27399699999999999</v>
      </c>
      <c r="ED301">
        <v>0.27322200000000002</v>
      </c>
      <c r="EE301">
        <v>0.140844</v>
      </c>
      <c r="EF301">
        <v>0.137576</v>
      </c>
      <c r="EG301">
        <v>21863.7</v>
      </c>
      <c r="EH301">
        <v>22195.200000000001</v>
      </c>
      <c r="EI301">
        <v>28036.5</v>
      </c>
      <c r="EJ301">
        <v>29413.5</v>
      </c>
      <c r="EK301">
        <v>33172.5</v>
      </c>
      <c r="EL301">
        <v>35225.1</v>
      </c>
      <c r="EM301">
        <v>39593.4</v>
      </c>
      <c r="EN301">
        <v>42039.3</v>
      </c>
      <c r="EO301">
        <v>2.20295</v>
      </c>
      <c r="EP301">
        <v>2.1978499999999999</v>
      </c>
      <c r="EQ301">
        <v>0.13409199999999999</v>
      </c>
      <c r="ER301">
        <v>0</v>
      </c>
      <c r="ES301">
        <v>30.8216</v>
      </c>
      <c r="ET301">
        <v>999.9</v>
      </c>
      <c r="EU301">
        <v>73.2</v>
      </c>
      <c r="EV301">
        <v>33.5</v>
      </c>
      <c r="EW301">
        <v>37.593800000000002</v>
      </c>
      <c r="EX301">
        <v>56.350999999999999</v>
      </c>
      <c r="EY301">
        <v>-4.2668299999999997</v>
      </c>
      <c r="EZ301">
        <v>2</v>
      </c>
      <c r="FA301">
        <v>0.47894100000000001</v>
      </c>
      <c r="FB301">
        <v>0.18359800000000001</v>
      </c>
      <c r="FC301">
        <v>20.2745</v>
      </c>
      <c r="FD301">
        <v>5.2193899999999998</v>
      </c>
      <c r="FE301">
        <v>12.0098</v>
      </c>
      <c r="FF301">
        <v>4.9866000000000001</v>
      </c>
      <c r="FG301">
        <v>3.2844799999999998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1.86226</v>
      </c>
      <c r="FN301">
        <v>1.86432</v>
      </c>
      <c r="FO301">
        <v>1.8603499999999999</v>
      </c>
      <c r="FP301">
        <v>1.8611</v>
      </c>
      <c r="FQ301">
        <v>1.8602000000000001</v>
      </c>
      <c r="FR301">
        <v>1.8619300000000001</v>
      </c>
      <c r="FS301">
        <v>1.8585400000000001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-9</v>
      </c>
      <c r="GH301">
        <v>0.25580000000000003</v>
      </c>
      <c r="GI301">
        <v>-4.6300871571038451</v>
      </c>
      <c r="GJ301">
        <v>-4.6782648166075668E-3</v>
      </c>
      <c r="GK301">
        <v>2.0645039605938809E-6</v>
      </c>
      <c r="GL301">
        <v>-4.2957140779123221E-10</v>
      </c>
      <c r="GM301">
        <v>-8.3289933805379121E-2</v>
      </c>
      <c r="GN301">
        <v>6.7050777095108757E-4</v>
      </c>
      <c r="GO301">
        <v>6.3862846072479287E-4</v>
      </c>
      <c r="GP301">
        <v>-1.0801389653900339E-5</v>
      </c>
      <c r="GQ301">
        <v>6</v>
      </c>
      <c r="GR301">
        <v>2074</v>
      </c>
      <c r="GS301">
        <v>4</v>
      </c>
      <c r="GT301">
        <v>34</v>
      </c>
      <c r="GU301">
        <v>86.3</v>
      </c>
      <c r="GV301">
        <v>86.6</v>
      </c>
      <c r="GW301">
        <v>4.6008300000000002</v>
      </c>
      <c r="GX301">
        <v>2.47681</v>
      </c>
      <c r="GY301">
        <v>2.04834</v>
      </c>
      <c r="GZ301">
        <v>2.6220699999999999</v>
      </c>
      <c r="HA301">
        <v>2.1972700000000001</v>
      </c>
      <c r="HB301">
        <v>2.35107</v>
      </c>
      <c r="HC301">
        <v>38.747100000000003</v>
      </c>
      <c r="HD301">
        <v>14.0707</v>
      </c>
      <c r="HE301">
        <v>18</v>
      </c>
      <c r="HF301">
        <v>690.28300000000002</v>
      </c>
      <c r="HG301">
        <v>764.57500000000005</v>
      </c>
      <c r="HH301">
        <v>31</v>
      </c>
      <c r="HI301">
        <v>33.454900000000002</v>
      </c>
      <c r="HJ301">
        <v>30.0001</v>
      </c>
      <c r="HK301">
        <v>33.378999999999998</v>
      </c>
      <c r="HL301">
        <v>33.389400000000002</v>
      </c>
      <c r="HM301">
        <v>91.992599999999996</v>
      </c>
      <c r="HN301">
        <v>10.281700000000001</v>
      </c>
      <c r="HO301">
        <v>100</v>
      </c>
      <c r="HP301">
        <v>31</v>
      </c>
      <c r="HQ301">
        <v>1909.99</v>
      </c>
      <c r="HR301">
        <v>33.892800000000001</v>
      </c>
      <c r="HS301">
        <v>98.8202</v>
      </c>
      <c r="HT301">
        <v>97.488200000000006</v>
      </c>
    </row>
    <row r="302" spans="1:228" x14ac:dyDescent="0.2">
      <c r="A302">
        <v>287</v>
      </c>
      <c r="B302">
        <v>1678130160.0999999</v>
      </c>
      <c r="C302">
        <v>1142.099999904633</v>
      </c>
      <c r="D302" t="s">
        <v>933</v>
      </c>
      <c r="E302" t="s">
        <v>934</v>
      </c>
      <c r="F302">
        <v>4</v>
      </c>
      <c r="G302">
        <v>1678130157.7874999</v>
      </c>
      <c r="H302">
        <f t="shared" si="136"/>
        <v>8.3251754248282793E-4</v>
      </c>
      <c r="I302">
        <f t="shared" si="137"/>
        <v>0.83251754248282794</v>
      </c>
      <c r="J302">
        <f t="shared" si="138"/>
        <v>8.8545559011825432</v>
      </c>
      <c r="K302">
        <f t="shared" si="139"/>
        <v>1881.20875</v>
      </c>
      <c r="L302">
        <f t="shared" si="140"/>
        <v>1567.4403986933035</v>
      </c>
      <c r="M302">
        <f t="shared" si="141"/>
        <v>158.73087927666577</v>
      </c>
      <c r="N302">
        <f t="shared" si="142"/>
        <v>190.50543755245184</v>
      </c>
      <c r="O302">
        <f t="shared" si="143"/>
        <v>5.2949268661863211E-2</v>
      </c>
      <c r="P302">
        <f t="shared" si="144"/>
        <v>2.7687795867689236</v>
      </c>
      <c r="Q302">
        <f t="shared" si="145"/>
        <v>5.2393099379759188E-2</v>
      </c>
      <c r="R302">
        <f t="shared" si="146"/>
        <v>3.2795169797741018E-2</v>
      </c>
      <c r="S302">
        <f t="shared" si="147"/>
        <v>226.11012448584569</v>
      </c>
      <c r="T302">
        <f t="shared" si="148"/>
        <v>34.015491505121666</v>
      </c>
      <c r="U302">
        <f t="shared" si="149"/>
        <v>32.993724999999998</v>
      </c>
      <c r="V302">
        <f t="shared" si="150"/>
        <v>5.0503259851221172</v>
      </c>
      <c r="W302">
        <f t="shared" si="151"/>
        <v>70.074187902646898</v>
      </c>
      <c r="X302">
        <f t="shared" si="152"/>
        <v>3.5092060930162976</v>
      </c>
      <c r="Y302">
        <f t="shared" si="153"/>
        <v>5.0078441121452437</v>
      </c>
      <c r="Z302">
        <f t="shared" si="154"/>
        <v>1.5411198921058196</v>
      </c>
      <c r="AA302">
        <f t="shared" si="155"/>
        <v>-36.714023623492714</v>
      </c>
      <c r="AB302">
        <f t="shared" si="156"/>
        <v>-22.427884373553368</v>
      </c>
      <c r="AC302">
        <f t="shared" si="157"/>
        <v>-1.8536545747915081</v>
      </c>
      <c r="AD302">
        <f t="shared" si="158"/>
        <v>165.11456191400811</v>
      </c>
      <c r="AE302">
        <f t="shared" si="159"/>
        <v>19.60462172657672</v>
      </c>
      <c r="AF302">
        <f t="shared" si="160"/>
        <v>0.83156601356614746</v>
      </c>
      <c r="AG302">
        <f t="shared" si="161"/>
        <v>8.8545559011825432</v>
      </c>
      <c r="AH302">
        <v>1966.712513869709</v>
      </c>
      <c r="AI302">
        <v>1951.863272727272</v>
      </c>
      <c r="AJ302">
        <v>1.722410354265334</v>
      </c>
      <c r="AK302">
        <v>60.624577214499709</v>
      </c>
      <c r="AL302">
        <f t="shared" si="162"/>
        <v>0.83251754248282794</v>
      </c>
      <c r="AM302">
        <v>33.911678289613413</v>
      </c>
      <c r="AN302">
        <v>34.653553939393959</v>
      </c>
      <c r="AO302">
        <v>-5.2909878910653906E-7</v>
      </c>
      <c r="AP302">
        <v>101.7342113738122</v>
      </c>
      <c r="AQ302">
        <v>10</v>
      </c>
      <c r="AR302">
        <v>2</v>
      </c>
      <c r="AS302">
        <f t="shared" si="163"/>
        <v>1</v>
      </c>
      <c r="AT302">
        <f t="shared" si="164"/>
        <v>0</v>
      </c>
      <c r="AU302">
        <f t="shared" si="165"/>
        <v>47392.771105526335</v>
      </c>
      <c r="AV302">
        <f t="shared" si="166"/>
        <v>1199.9649999999999</v>
      </c>
      <c r="AW302">
        <f t="shared" si="167"/>
        <v>1025.8958385937024</v>
      </c>
      <c r="AX302">
        <f t="shared" si="168"/>
        <v>0.85493813452367573</v>
      </c>
      <c r="AY302">
        <f t="shared" si="169"/>
        <v>0.18843059963069397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1678130157.7874999</v>
      </c>
      <c r="BF302">
        <v>1881.20875</v>
      </c>
      <c r="BG302">
        <v>1900.75</v>
      </c>
      <c r="BH302">
        <v>34.652812500000003</v>
      </c>
      <c r="BI302">
        <v>33.911787500000003</v>
      </c>
      <c r="BJ302">
        <v>1890.2049999999999</v>
      </c>
      <c r="BK302">
        <v>34.397037500000003</v>
      </c>
      <c r="BL302">
        <v>649.97800000000007</v>
      </c>
      <c r="BM302">
        <v>101.16775</v>
      </c>
      <c r="BN302">
        <v>9.9819350000000001E-2</v>
      </c>
      <c r="BO302">
        <v>32.843474999999998</v>
      </c>
      <c r="BP302">
        <v>32.993724999999998</v>
      </c>
      <c r="BQ302">
        <v>999.9</v>
      </c>
      <c r="BR302">
        <v>0</v>
      </c>
      <c r="BS302">
        <v>0</v>
      </c>
      <c r="BT302">
        <v>9005.3125</v>
      </c>
      <c r="BU302">
        <v>0</v>
      </c>
      <c r="BV302">
        <v>216.336625</v>
      </c>
      <c r="BW302">
        <v>-19.539012499999998</v>
      </c>
      <c r="BX302">
        <v>1948.7375</v>
      </c>
      <c r="BY302">
        <v>1967.46875</v>
      </c>
      <c r="BZ302">
        <v>0.74102625</v>
      </c>
      <c r="CA302">
        <v>1900.75</v>
      </c>
      <c r="CB302">
        <v>33.911787500000003</v>
      </c>
      <c r="CC302">
        <v>3.5057450000000001</v>
      </c>
      <c r="CD302">
        <v>3.4307775</v>
      </c>
      <c r="CE302">
        <v>26.6475875</v>
      </c>
      <c r="CF302">
        <v>26.2810375</v>
      </c>
      <c r="CG302">
        <v>1199.9649999999999</v>
      </c>
      <c r="CH302">
        <v>0.49997962499999998</v>
      </c>
      <c r="CI302">
        <v>0.50002037500000007</v>
      </c>
      <c r="CJ302">
        <v>0</v>
      </c>
      <c r="CK302">
        <v>987.94712500000003</v>
      </c>
      <c r="CL302">
        <v>4.9990899999999998</v>
      </c>
      <c r="CM302">
        <v>10534.4375</v>
      </c>
      <c r="CN302">
        <v>9557.4962500000001</v>
      </c>
      <c r="CO302">
        <v>42.686999999999998</v>
      </c>
      <c r="CP302">
        <v>44.311999999999998</v>
      </c>
      <c r="CQ302">
        <v>43.436999999999998</v>
      </c>
      <c r="CR302">
        <v>43.561999999999998</v>
      </c>
      <c r="CS302">
        <v>44</v>
      </c>
      <c r="CT302">
        <v>597.45749999999998</v>
      </c>
      <c r="CU302">
        <v>597.50749999999994</v>
      </c>
      <c r="CV302">
        <v>0</v>
      </c>
      <c r="CW302">
        <v>1678130202.4000001</v>
      </c>
      <c r="CX302">
        <v>0</v>
      </c>
      <c r="CY302">
        <v>1678124978.5</v>
      </c>
      <c r="CZ302" t="s">
        <v>356</v>
      </c>
      <c r="DA302">
        <v>1678124978.5</v>
      </c>
      <c r="DB302">
        <v>1678124958</v>
      </c>
      <c r="DC302">
        <v>13</v>
      </c>
      <c r="DD302">
        <v>-0.20300000000000001</v>
      </c>
      <c r="DE302">
        <v>-1.0999999999999999E-2</v>
      </c>
      <c r="DF302">
        <v>-7.2679999999999998</v>
      </c>
      <c r="DG302">
        <v>0.23699999999999999</v>
      </c>
      <c r="DH302">
        <v>791</v>
      </c>
      <c r="DI302">
        <v>32</v>
      </c>
      <c r="DJ302">
        <v>0.03</v>
      </c>
      <c r="DK302">
        <v>7.0000000000000007E-2</v>
      </c>
      <c r="DL302">
        <v>-19.499222499999998</v>
      </c>
      <c r="DM302">
        <v>-0.72045365853653276</v>
      </c>
      <c r="DN302">
        <v>0.11957397603053101</v>
      </c>
      <c r="DO302">
        <v>0</v>
      </c>
      <c r="DP302">
        <v>0.74514049999999998</v>
      </c>
      <c r="DQ302">
        <v>-3.1064037523453328E-2</v>
      </c>
      <c r="DR302">
        <v>3.2944618452791369E-3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3.2963499999999999</v>
      </c>
      <c r="EB302">
        <v>2.6252399999999998</v>
      </c>
      <c r="EC302">
        <v>0.27454899999999999</v>
      </c>
      <c r="ED302">
        <v>0.27377099999999999</v>
      </c>
      <c r="EE302">
        <v>0.140845</v>
      </c>
      <c r="EF302">
        <v>0.13758200000000001</v>
      </c>
      <c r="EG302">
        <v>21847.1</v>
      </c>
      <c r="EH302">
        <v>22178.5</v>
      </c>
      <c r="EI302">
        <v>28036.7</v>
      </c>
      <c r="EJ302">
        <v>29413.8</v>
      </c>
      <c r="EK302">
        <v>33172.9</v>
      </c>
      <c r="EL302">
        <v>35225.1</v>
      </c>
      <c r="EM302">
        <v>39593.9</v>
      </c>
      <c r="EN302">
        <v>42039.5</v>
      </c>
      <c r="EO302">
        <v>2.2028300000000001</v>
      </c>
      <c r="EP302">
        <v>2.1979299999999999</v>
      </c>
      <c r="EQ302">
        <v>0.13351399999999999</v>
      </c>
      <c r="ER302">
        <v>0</v>
      </c>
      <c r="ES302">
        <v>30.821100000000001</v>
      </c>
      <c r="ET302">
        <v>999.9</v>
      </c>
      <c r="EU302">
        <v>73.2</v>
      </c>
      <c r="EV302">
        <v>33.5</v>
      </c>
      <c r="EW302">
        <v>37.594299999999997</v>
      </c>
      <c r="EX302">
        <v>56.561</v>
      </c>
      <c r="EY302">
        <v>-4.1626599999999998</v>
      </c>
      <c r="EZ302">
        <v>2</v>
      </c>
      <c r="FA302">
        <v>0.47889700000000002</v>
      </c>
      <c r="FB302">
        <v>0.18365999999999999</v>
      </c>
      <c r="FC302">
        <v>20.2746</v>
      </c>
      <c r="FD302">
        <v>5.2190899999999996</v>
      </c>
      <c r="FE302">
        <v>12.0099</v>
      </c>
      <c r="FF302">
        <v>4.9868499999999996</v>
      </c>
      <c r="FG302">
        <v>3.2844799999999998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1.8622799999999999</v>
      </c>
      <c r="FN302">
        <v>1.86432</v>
      </c>
      <c r="FO302">
        <v>1.8603499999999999</v>
      </c>
      <c r="FP302">
        <v>1.86111</v>
      </c>
      <c r="FQ302">
        <v>1.8602000000000001</v>
      </c>
      <c r="FR302">
        <v>1.8619399999999999</v>
      </c>
      <c r="FS302">
        <v>1.8585400000000001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-9.01</v>
      </c>
      <c r="GH302">
        <v>0.25580000000000003</v>
      </c>
      <c r="GI302">
        <v>-4.6300871571038451</v>
      </c>
      <c r="GJ302">
        <v>-4.6782648166075668E-3</v>
      </c>
      <c r="GK302">
        <v>2.0645039605938809E-6</v>
      </c>
      <c r="GL302">
        <v>-4.2957140779123221E-10</v>
      </c>
      <c r="GM302">
        <v>-8.3289933805379121E-2</v>
      </c>
      <c r="GN302">
        <v>6.7050777095108757E-4</v>
      </c>
      <c r="GO302">
        <v>6.3862846072479287E-4</v>
      </c>
      <c r="GP302">
        <v>-1.0801389653900339E-5</v>
      </c>
      <c r="GQ302">
        <v>6</v>
      </c>
      <c r="GR302">
        <v>2074</v>
      </c>
      <c r="GS302">
        <v>4</v>
      </c>
      <c r="GT302">
        <v>34</v>
      </c>
      <c r="GU302">
        <v>86.4</v>
      </c>
      <c r="GV302">
        <v>86.7</v>
      </c>
      <c r="GW302">
        <v>4.6142599999999998</v>
      </c>
      <c r="GX302">
        <v>2.47559</v>
      </c>
      <c r="GY302">
        <v>2.04834</v>
      </c>
      <c r="GZ302">
        <v>2.6220699999999999</v>
      </c>
      <c r="HA302">
        <v>2.1972700000000001</v>
      </c>
      <c r="HB302">
        <v>2.3303199999999999</v>
      </c>
      <c r="HC302">
        <v>38.747100000000003</v>
      </c>
      <c r="HD302">
        <v>14.0182</v>
      </c>
      <c r="HE302">
        <v>18</v>
      </c>
      <c r="HF302">
        <v>690.2</v>
      </c>
      <c r="HG302">
        <v>764.64800000000002</v>
      </c>
      <c r="HH302">
        <v>31.0001</v>
      </c>
      <c r="HI302">
        <v>33.454900000000002</v>
      </c>
      <c r="HJ302">
        <v>30.0001</v>
      </c>
      <c r="HK302">
        <v>33.380899999999997</v>
      </c>
      <c r="HL302">
        <v>33.389400000000002</v>
      </c>
      <c r="HM302">
        <v>92.238299999999995</v>
      </c>
      <c r="HN302">
        <v>10.281700000000001</v>
      </c>
      <c r="HO302">
        <v>100</v>
      </c>
      <c r="HP302">
        <v>31</v>
      </c>
      <c r="HQ302">
        <v>1916.68</v>
      </c>
      <c r="HR302">
        <v>33.892800000000001</v>
      </c>
      <c r="HS302">
        <v>98.821100000000001</v>
      </c>
      <c r="HT302">
        <v>97.488799999999998</v>
      </c>
    </row>
    <row r="303" spans="1:228" x14ac:dyDescent="0.2">
      <c r="A303">
        <v>288</v>
      </c>
      <c r="B303">
        <v>1678130164.0999999</v>
      </c>
      <c r="C303">
        <v>1146.099999904633</v>
      </c>
      <c r="D303" t="s">
        <v>935</v>
      </c>
      <c r="E303" t="s">
        <v>936</v>
      </c>
      <c r="F303">
        <v>4</v>
      </c>
      <c r="G303">
        <v>1678130162.0999999</v>
      </c>
      <c r="H303">
        <f t="shared" si="136"/>
        <v>8.2943084765901029E-4</v>
      </c>
      <c r="I303">
        <f t="shared" si="137"/>
        <v>0.82943084765901032</v>
      </c>
      <c r="J303">
        <f t="shared" si="138"/>
        <v>8.7101239492111695</v>
      </c>
      <c r="K303">
        <f t="shared" si="139"/>
        <v>1888.472857142857</v>
      </c>
      <c r="L303">
        <f t="shared" si="140"/>
        <v>1578.090726365296</v>
      </c>
      <c r="M303">
        <f t="shared" si="141"/>
        <v>159.80858708077389</v>
      </c>
      <c r="N303">
        <f t="shared" si="142"/>
        <v>191.24006877316438</v>
      </c>
      <c r="O303">
        <f t="shared" si="143"/>
        <v>5.2786082240271974E-2</v>
      </c>
      <c r="P303">
        <f t="shared" si="144"/>
        <v>2.7632052188447398</v>
      </c>
      <c r="Q303">
        <f t="shared" si="145"/>
        <v>5.2232214028594952E-2</v>
      </c>
      <c r="R303">
        <f t="shared" si="146"/>
        <v>3.2694412238087819E-2</v>
      </c>
      <c r="S303">
        <f t="shared" si="147"/>
        <v>226.12944395079876</v>
      </c>
      <c r="T303">
        <f t="shared" si="148"/>
        <v>34.019777150663444</v>
      </c>
      <c r="U303">
        <f t="shared" si="149"/>
        <v>32.990642857142859</v>
      </c>
      <c r="V303">
        <f t="shared" si="150"/>
        <v>5.049451396170384</v>
      </c>
      <c r="W303">
        <f t="shared" si="151"/>
        <v>70.07193883300306</v>
      </c>
      <c r="X303">
        <f t="shared" si="152"/>
        <v>3.5093183585909418</v>
      </c>
      <c r="Y303">
        <f t="shared" si="153"/>
        <v>5.0081650615582705</v>
      </c>
      <c r="Z303">
        <f t="shared" si="154"/>
        <v>1.5401330375794422</v>
      </c>
      <c r="AA303">
        <f t="shared" si="155"/>
        <v>-36.577900381762355</v>
      </c>
      <c r="AB303">
        <f t="shared" si="156"/>
        <v>-21.753864568141083</v>
      </c>
      <c r="AC303">
        <f t="shared" si="157"/>
        <v>-1.8015570710810054</v>
      </c>
      <c r="AD303">
        <f t="shared" si="158"/>
        <v>165.99612192981431</v>
      </c>
      <c r="AE303">
        <f t="shared" si="159"/>
        <v>19.644937357780147</v>
      </c>
      <c r="AF303">
        <f t="shared" si="160"/>
        <v>0.82922531204956251</v>
      </c>
      <c r="AG303">
        <f t="shared" si="161"/>
        <v>8.7101239492111695</v>
      </c>
      <c r="AH303">
        <v>1973.7411146359179</v>
      </c>
      <c r="AI303">
        <v>1958.900606060605</v>
      </c>
      <c r="AJ303">
        <v>1.757561521155061</v>
      </c>
      <c r="AK303">
        <v>60.624577214499709</v>
      </c>
      <c r="AL303">
        <f t="shared" si="162"/>
        <v>0.82943084765901032</v>
      </c>
      <c r="AM303">
        <v>33.914999565821773</v>
      </c>
      <c r="AN303">
        <v>34.654048484848467</v>
      </c>
      <c r="AO303">
        <v>3.2100142236996842E-6</v>
      </c>
      <c r="AP303">
        <v>101.7342113738122</v>
      </c>
      <c r="AQ303">
        <v>9</v>
      </c>
      <c r="AR303">
        <v>1</v>
      </c>
      <c r="AS303">
        <f t="shared" si="163"/>
        <v>1</v>
      </c>
      <c r="AT303">
        <f t="shared" si="164"/>
        <v>0</v>
      </c>
      <c r="AU303">
        <f t="shared" si="165"/>
        <v>47239.194920190486</v>
      </c>
      <c r="AV303">
        <f t="shared" si="166"/>
        <v>1200.062857142857</v>
      </c>
      <c r="AW303">
        <f t="shared" si="167"/>
        <v>1025.9799564511909</v>
      </c>
      <c r="AX303">
        <f t="shared" si="168"/>
        <v>0.85493851454904002</v>
      </c>
      <c r="AY303">
        <f t="shared" si="169"/>
        <v>0.18843133307964721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1678130162.0999999</v>
      </c>
      <c r="BF303">
        <v>1888.472857142857</v>
      </c>
      <c r="BG303">
        <v>1908.0514285714289</v>
      </c>
      <c r="BH303">
        <v>34.654100000000007</v>
      </c>
      <c r="BI303">
        <v>33.915214285714292</v>
      </c>
      <c r="BJ303">
        <v>1897.482857142857</v>
      </c>
      <c r="BK303">
        <v>34.398299999999999</v>
      </c>
      <c r="BL303">
        <v>650.02414285714281</v>
      </c>
      <c r="BM303">
        <v>101.1668571428571</v>
      </c>
      <c r="BN303">
        <v>0.1001894285714286</v>
      </c>
      <c r="BO303">
        <v>32.844614285714293</v>
      </c>
      <c r="BP303">
        <v>32.990642857142859</v>
      </c>
      <c r="BQ303">
        <v>999.89999999999986</v>
      </c>
      <c r="BR303">
        <v>0</v>
      </c>
      <c r="BS303">
        <v>0</v>
      </c>
      <c r="BT303">
        <v>8975.8042857142846</v>
      </c>
      <c r="BU303">
        <v>0</v>
      </c>
      <c r="BV303">
        <v>217.10142857142861</v>
      </c>
      <c r="BW303">
        <v>-19.577557142857142</v>
      </c>
      <c r="BX303">
        <v>1956.264285714286</v>
      </c>
      <c r="BY303">
        <v>1975.0342857142859</v>
      </c>
      <c r="BZ303">
        <v>0.73888942857142859</v>
      </c>
      <c r="CA303">
        <v>1908.0514285714289</v>
      </c>
      <c r="CB303">
        <v>33.915214285714292</v>
      </c>
      <c r="CC303">
        <v>3.5058485714285719</v>
      </c>
      <c r="CD303">
        <v>3.4310971428571428</v>
      </c>
      <c r="CE303">
        <v>26.648114285714289</v>
      </c>
      <c r="CF303">
        <v>26.282599999999999</v>
      </c>
      <c r="CG303">
        <v>1200.062857142857</v>
      </c>
      <c r="CH303">
        <v>0.49996714285714289</v>
      </c>
      <c r="CI303">
        <v>0.50003285714285717</v>
      </c>
      <c r="CJ303">
        <v>0</v>
      </c>
      <c r="CK303">
        <v>988.07185714285708</v>
      </c>
      <c r="CL303">
        <v>4.9990899999999998</v>
      </c>
      <c r="CM303">
        <v>10534.685714285721</v>
      </c>
      <c r="CN303">
        <v>9558.238571428572</v>
      </c>
      <c r="CO303">
        <v>42.686999999999998</v>
      </c>
      <c r="CP303">
        <v>44.311999999999998</v>
      </c>
      <c r="CQ303">
        <v>43.436999999999998</v>
      </c>
      <c r="CR303">
        <v>43.561999999999998</v>
      </c>
      <c r="CS303">
        <v>44</v>
      </c>
      <c r="CT303">
        <v>597.49142857142863</v>
      </c>
      <c r="CU303">
        <v>597.57142857142856</v>
      </c>
      <c r="CV303">
        <v>0</v>
      </c>
      <c r="CW303">
        <v>1678130206</v>
      </c>
      <c r="CX303">
        <v>0</v>
      </c>
      <c r="CY303">
        <v>1678124978.5</v>
      </c>
      <c r="CZ303" t="s">
        <v>356</v>
      </c>
      <c r="DA303">
        <v>1678124978.5</v>
      </c>
      <c r="DB303">
        <v>1678124958</v>
      </c>
      <c r="DC303">
        <v>13</v>
      </c>
      <c r="DD303">
        <v>-0.20300000000000001</v>
      </c>
      <c r="DE303">
        <v>-1.0999999999999999E-2</v>
      </c>
      <c r="DF303">
        <v>-7.2679999999999998</v>
      </c>
      <c r="DG303">
        <v>0.23699999999999999</v>
      </c>
      <c r="DH303">
        <v>791</v>
      </c>
      <c r="DI303">
        <v>32</v>
      </c>
      <c r="DJ303">
        <v>0.03</v>
      </c>
      <c r="DK303">
        <v>7.0000000000000007E-2</v>
      </c>
      <c r="DL303">
        <v>-19.545639999999999</v>
      </c>
      <c r="DM303">
        <v>-0.25494258911817319</v>
      </c>
      <c r="DN303">
        <v>8.2466250066315291E-2</v>
      </c>
      <c r="DO303">
        <v>0</v>
      </c>
      <c r="DP303">
        <v>0.74300687500000007</v>
      </c>
      <c r="DQ303">
        <v>-2.6181894934333809E-2</v>
      </c>
      <c r="DR303">
        <v>2.8061334981384959E-3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3.2965399999999998</v>
      </c>
      <c r="EB303">
        <v>2.6252200000000001</v>
      </c>
      <c r="EC303">
        <v>0.27510299999999999</v>
      </c>
      <c r="ED303">
        <v>0.27432099999999998</v>
      </c>
      <c r="EE303">
        <v>0.140847</v>
      </c>
      <c r="EF303">
        <v>0.13758799999999999</v>
      </c>
      <c r="EG303">
        <v>21830.2</v>
      </c>
      <c r="EH303">
        <v>22161.8</v>
      </c>
      <c r="EI303">
        <v>28036.5</v>
      </c>
      <c r="EJ303">
        <v>29414</v>
      </c>
      <c r="EK303">
        <v>33172.9</v>
      </c>
      <c r="EL303">
        <v>35225.1</v>
      </c>
      <c r="EM303">
        <v>39593.9</v>
      </c>
      <c r="EN303">
        <v>42039.7</v>
      </c>
      <c r="EO303">
        <v>2.2029999999999998</v>
      </c>
      <c r="EP303">
        <v>2.1979000000000002</v>
      </c>
      <c r="EQ303">
        <v>0.134408</v>
      </c>
      <c r="ER303">
        <v>0</v>
      </c>
      <c r="ES303">
        <v>30.819099999999999</v>
      </c>
      <c r="ET303">
        <v>999.9</v>
      </c>
      <c r="EU303">
        <v>73.2</v>
      </c>
      <c r="EV303">
        <v>33.5</v>
      </c>
      <c r="EW303">
        <v>37.595700000000001</v>
      </c>
      <c r="EX303">
        <v>56.051000000000002</v>
      </c>
      <c r="EY303">
        <v>-4.2628199999999996</v>
      </c>
      <c r="EZ303">
        <v>2</v>
      </c>
      <c r="FA303">
        <v>0.47928599999999999</v>
      </c>
      <c r="FB303">
        <v>0.185583</v>
      </c>
      <c r="FC303">
        <v>20.2746</v>
      </c>
      <c r="FD303">
        <v>5.2196899999999999</v>
      </c>
      <c r="FE303">
        <v>12.0097</v>
      </c>
      <c r="FF303">
        <v>4.9866999999999999</v>
      </c>
      <c r="FG303">
        <v>3.2845499999999999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1.8622799999999999</v>
      </c>
      <c r="FN303">
        <v>1.86432</v>
      </c>
      <c r="FO303">
        <v>1.8603499999999999</v>
      </c>
      <c r="FP303">
        <v>1.86111</v>
      </c>
      <c r="FQ303">
        <v>1.8602000000000001</v>
      </c>
      <c r="FR303">
        <v>1.8619399999999999</v>
      </c>
      <c r="FS303">
        <v>1.8585400000000001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-9.01</v>
      </c>
      <c r="GH303">
        <v>0.25580000000000003</v>
      </c>
      <c r="GI303">
        <v>-4.6300871571038451</v>
      </c>
      <c r="GJ303">
        <v>-4.6782648166075668E-3</v>
      </c>
      <c r="GK303">
        <v>2.0645039605938809E-6</v>
      </c>
      <c r="GL303">
        <v>-4.2957140779123221E-10</v>
      </c>
      <c r="GM303">
        <v>-8.3289933805379121E-2</v>
      </c>
      <c r="GN303">
        <v>6.7050777095108757E-4</v>
      </c>
      <c r="GO303">
        <v>6.3862846072479287E-4</v>
      </c>
      <c r="GP303">
        <v>-1.0801389653900339E-5</v>
      </c>
      <c r="GQ303">
        <v>6</v>
      </c>
      <c r="GR303">
        <v>2074</v>
      </c>
      <c r="GS303">
        <v>4</v>
      </c>
      <c r="GT303">
        <v>34</v>
      </c>
      <c r="GU303">
        <v>86.4</v>
      </c>
      <c r="GV303">
        <v>86.8</v>
      </c>
      <c r="GW303">
        <v>4.6264599999999998</v>
      </c>
      <c r="GX303">
        <v>2.48169</v>
      </c>
      <c r="GY303">
        <v>2.04834</v>
      </c>
      <c r="GZ303">
        <v>2.6220699999999999</v>
      </c>
      <c r="HA303">
        <v>2.1972700000000001</v>
      </c>
      <c r="HB303">
        <v>2.3034699999999999</v>
      </c>
      <c r="HC303">
        <v>38.747100000000003</v>
      </c>
      <c r="HD303">
        <v>14.0182</v>
      </c>
      <c r="HE303">
        <v>18</v>
      </c>
      <c r="HF303">
        <v>690.35699999999997</v>
      </c>
      <c r="HG303">
        <v>764.64499999999998</v>
      </c>
      <c r="HH303">
        <v>31.000299999999999</v>
      </c>
      <c r="HI303">
        <v>33.454900000000002</v>
      </c>
      <c r="HJ303">
        <v>30.0001</v>
      </c>
      <c r="HK303">
        <v>33.381999999999998</v>
      </c>
      <c r="HL303">
        <v>33.391100000000002</v>
      </c>
      <c r="HM303">
        <v>92.481899999999996</v>
      </c>
      <c r="HN303">
        <v>10.281700000000001</v>
      </c>
      <c r="HO303">
        <v>100</v>
      </c>
      <c r="HP303">
        <v>31</v>
      </c>
      <c r="HQ303">
        <v>1923.36</v>
      </c>
      <c r="HR303">
        <v>33.892800000000001</v>
      </c>
      <c r="HS303">
        <v>98.820700000000002</v>
      </c>
      <c r="HT303">
        <v>97.489500000000007</v>
      </c>
    </row>
    <row r="304" spans="1:228" x14ac:dyDescent="0.2">
      <c r="A304">
        <v>289</v>
      </c>
      <c r="B304">
        <v>1678130168.0999999</v>
      </c>
      <c r="C304">
        <v>1150.099999904633</v>
      </c>
      <c r="D304" t="s">
        <v>937</v>
      </c>
      <c r="E304" t="s">
        <v>938</v>
      </c>
      <c r="F304">
        <v>4</v>
      </c>
      <c r="G304">
        <v>1678130165.7874999</v>
      </c>
      <c r="H304">
        <f t="shared" si="136"/>
        <v>8.2898094604416986E-4</v>
      </c>
      <c r="I304">
        <f t="shared" si="137"/>
        <v>0.82898094604416983</v>
      </c>
      <c r="J304">
        <f t="shared" si="138"/>
        <v>8.8717359676996175</v>
      </c>
      <c r="K304">
        <f t="shared" si="139"/>
        <v>1894.665</v>
      </c>
      <c r="L304">
        <f t="shared" si="140"/>
        <v>1578.6451619801667</v>
      </c>
      <c r="M304">
        <f t="shared" si="141"/>
        <v>159.86210383119442</v>
      </c>
      <c r="N304">
        <f t="shared" si="142"/>
        <v>191.86397313973163</v>
      </c>
      <c r="O304">
        <f t="shared" si="143"/>
        <v>5.2678704888577378E-2</v>
      </c>
      <c r="P304">
        <f t="shared" si="144"/>
        <v>2.7672710424441513</v>
      </c>
      <c r="Q304">
        <f t="shared" si="145"/>
        <v>5.2127876380376657E-2</v>
      </c>
      <c r="R304">
        <f t="shared" si="146"/>
        <v>3.2628932424944933E-2</v>
      </c>
      <c r="S304">
        <f t="shared" si="147"/>
        <v>226.11016161051654</v>
      </c>
      <c r="T304">
        <f t="shared" si="148"/>
        <v>34.016522959162081</v>
      </c>
      <c r="U304">
        <f t="shared" si="149"/>
        <v>32.998024999999998</v>
      </c>
      <c r="V304">
        <f t="shared" si="150"/>
        <v>5.0515463734637365</v>
      </c>
      <c r="W304">
        <f t="shared" si="151"/>
        <v>70.076335580770149</v>
      </c>
      <c r="X304">
        <f t="shared" si="152"/>
        <v>3.50921000788794</v>
      </c>
      <c r="Y304">
        <f t="shared" si="153"/>
        <v>5.0076962198504456</v>
      </c>
      <c r="Z304">
        <f t="shared" si="154"/>
        <v>1.5423363655757965</v>
      </c>
      <c r="AA304">
        <f t="shared" si="155"/>
        <v>-36.558059720547888</v>
      </c>
      <c r="AB304">
        <f t="shared" si="156"/>
        <v>-23.135502231971113</v>
      </c>
      <c r="AC304">
        <f t="shared" si="157"/>
        <v>-1.9132166728828304</v>
      </c>
      <c r="AD304">
        <f t="shared" si="158"/>
        <v>164.50338298511471</v>
      </c>
      <c r="AE304">
        <f t="shared" si="159"/>
        <v>19.640828270253586</v>
      </c>
      <c r="AF304">
        <f t="shared" si="160"/>
        <v>0.82719485813697058</v>
      </c>
      <c r="AG304">
        <f t="shared" si="161"/>
        <v>8.8717359676996175</v>
      </c>
      <c r="AH304">
        <v>1980.7161983376061</v>
      </c>
      <c r="AI304">
        <v>1965.812787878788</v>
      </c>
      <c r="AJ304">
        <v>1.732840524400397</v>
      </c>
      <c r="AK304">
        <v>60.624577214499709</v>
      </c>
      <c r="AL304">
        <f t="shared" si="162"/>
        <v>0.82898094604416983</v>
      </c>
      <c r="AM304">
        <v>33.916499948449022</v>
      </c>
      <c r="AN304">
        <v>34.655172727272721</v>
      </c>
      <c r="AO304">
        <v>8.1057967661292901E-7</v>
      </c>
      <c r="AP304">
        <v>101.7342113738122</v>
      </c>
      <c r="AQ304">
        <v>10</v>
      </c>
      <c r="AR304">
        <v>2</v>
      </c>
      <c r="AS304">
        <f t="shared" si="163"/>
        <v>1</v>
      </c>
      <c r="AT304">
        <f t="shared" si="164"/>
        <v>0</v>
      </c>
      <c r="AU304">
        <f t="shared" si="165"/>
        <v>47351.308907772749</v>
      </c>
      <c r="AV304">
        <f t="shared" si="166"/>
        <v>1199.9675</v>
      </c>
      <c r="AW304">
        <f t="shared" si="167"/>
        <v>1025.8977510935317</v>
      </c>
      <c r="AX304">
        <f t="shared" si="168"/>
        <v>0.85493794714734506</v>
      </c>
      <c r="AY304">
        <f t="shared" si="169"/>
        <v>0.18843023799437614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1678130165.7874999</v>
      </c>
      <c r="BF304">
        <v>1894.665</v>
      </c>
      <c r="BG304">
        <v>1914.24125</v>
      </c>
      <c r="BH304">
        <v>34.653599999999997</v>
      </c>
      <c r="BI304">
        <v>33.916512500000003</v>
      </c>
      <c r="BJ304">
        <v>1903.6837499999999</v>
      </c>
      <c r="BK304">
        <v>34.397812500000001</v>
      </c>
      <c r="BL304">
        <v>650.01474999999994</v>
      </c>
      <c r="BM304">
        <v>101.16549999999999</v>
      </c>
      <c r="BN304">
        <v>9.9881024999999998E-2</v>
      </c>
      <c r="BO304">
        <v>32.842950000000002</v>
      </c>
      <c r="BP304">
        <v>32.998024999999998</v>
      </c>
      <c r="BQ304">
        <v>999.9</v>
      </c>
      <c r="BR304">
        <v>0</v>
      </c>
      <c r="BS304">
        <v>0</v>
      </c>
      <c r="BT304">
        <v>8997.5</v>
      </c>
      <c r="BU304">
        <v>0</v>
      </c>
      <c r="BV304">
        <v>211.86987500000001</v>
      </c>
      <c r="BW304">
        <v>-19.57845</v>
      </c>
      <c r="BX304">
        <v>1962.6775</v>
      </c>
      <c r="BY304">
        <v>1981.4449999999999</v>
      </c>
      <c r="BZ304">
        <v>0.73710062499999995</v>
      </c>
      <c r="CA304">
        <v>1914.24125</v>
      </c>
      <c r="CB304">
        <v>33.916512500000003</v>
      </c>
      <c r="CC304">
        <v>3.5057537499999998</v>
      </c>
      <c r="CD304">
        <v>3.4311837500000002</v>
      </c>
      <c r="CE304">
        <v>26.647625000000001</v>
      </c>
      <c r="CF304">
        <v>26.283024999999999</v>
      </c>
      <c r="CG304">
        <v>1199.9675</v>
      </c>
      <c r="CH304">
        <v>0.499984875</v>
      </c>
      <c r="CI304">
        <v>0.500015125</v>
      </c>
      <c r="CJ304">
        <v>0</v>
      </c>
      <c r="CK304">
        <v>987.94162499999993</v>
      </c>
      <c r="CL304">
        <v>4.9990899999999998</v>
      </c>
      <c r="CM304">
        <v>10534.0875</v>
      </c>
      <c r="CN304">
        <v>9557.5524999999998</v>
      </c>
      <c r="CO304">
        <v>42.702749999999988</v>
      </c>
      <c r="CP304">
        <v>44.311999999999998</v>
      </c>
      <c r="CQ304">
        <v>43.436999999999998</v>
      </c>
      <c r="CR304">
        <v>43.561999999999998</v>
      </c>
      <c r="CS304">
        <v>44</v>
      </c>
      <c r="CT304">
        <v>597.46624999999995</v>
      </c>
      <c r="CU304">
        <v>597.50125000000003</v>
      </c>
      <c r="CV304">
        <v>0</v>
      </c>
      <c r="CW304">
        <v>1678130210.2</v>
      </c>
      <c r="CX304">
        <v>0</v>
      </c>
      <c r="CY304">
        <v>1678124978.5</v>
      </c>
      <c r="CZ304" t="s">
        <v>356</v>
      </c>
      <c r="DA304">
        <v>1678124978.5</v>
      </c>
      <c r="DB304">
        <v>1678124958</v>
      </c>
      <c r="DC304">
        <v>13</v>
      </c>
      <c r="DD304">
        <v>-0.20300000000000001</v>
      </c>
      <c r="DE304">
        <v>-1.0999999999999999E-2</v>
      </c>
      <c r="DF304">
        <v>-7.2679999999999998</v>
      </c>
      <c r="DG304">
        <v>0.23699999999999999</v>
      </c>
      <c r="DH304">
        <v>791</v>
      </c>
      <c r="DI304">
        <v>32</v>
      </c>
      <c r="DJ304">
        <v>0.03</v>
      </c>
      <c r="DK304">
        <v>7.0000000000000007E-2</v>
      </c>
      <c r="DL304">
        <v>-19.573174999999999</v>
      </c>
      <c r="DM304">
        <v>9.2190619137000995E-2</v>
      </c>
      <c r="DN304">
        <v>6.2921736109233448E-2</v>
      </c>
      <c r="DO304">
        <v>1</v>
      </c>
      <c r="DP304">
        <v>0.74103565000000005</v>
      </c>
      <c r="DQ304">
        <v>-2.529021388367865E-2</v>
      </c>
      <c r="DR304">
        <v>2.7100644600267362E-3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2</v>
      </c>
      <c r="DY304">
        <v>2</v>
      </c>
      <c r="DZ304" t="s">
        <v>694</v>
      </c>
      <c r="EA304">
        <v>3.2962600000000002</v>
      </c>
      <c r="EB304">
        <v>2.6251600000000002</v>
      </c>
      <c r="EC304">
        <v>0.275648</v>
      </c>
      <c r="ED304">
        <v>0.27485999999999999</v>
      </c>
      <c r="EE304">
        <v>0.14085</v>
      </c>
      <c r="EF304">
        <v>0.13759099999999999</v>
      </c>
      <c r="EG304">
        <v>21813.8</v>
      </c>
      <c r="EH304">
        <v>22145.3</v>
      </c>
      <c r="EI304">
        <v>28036.7</v>
      </c>
      <c r="EJ304">
        <v>29414.1</v>
      </c>
      <c r="EK304">
        <v>33172.9</v>
      </c>
      <c r="EL304">
        <v>35225.199999999997</v>
      </c>
      <c r="EM304">
        <v>39594.1</v>
      </c>
      <c r="EN304">
        <v>42040</v>
      </c>
      <c r="EO304">
        <v>2.20275</v>
      </c>
      <c r="EP304">
        <v>2.198</v>
      </c>
      <c r="EQ304">
        <v>0.133608</v>
      </c>
      <c r="ER304">
        <v>0</v>
      </c>
      <c r="ES304">
        <v>30.817299999999999</v>
      </c>
      <c r="ET304">
        <v>999.9</v>
      </c>
      <c r="EU304">
        <v>73.2</v>
      </c>
      <c r="EV304">
        <v>33.5</v>
      </c>
      <c r="EW304">
        <v>37.593499999999999</v>
      </c>
      <c r="EX304">
        <v>56.920999999999999</v>
      </c>
      <c r="EY304">
        <v>-4.2908600000000003</v>
      </c>
      <c r="EZ304">
        <v>2</v>
      </c>
      <c r="FA304">
        <v>0.47885699999999998</v>
      </c>
      <c r="FB304">
        <v>0.186885</v>
      </c>
      <c r="FC304">
        <v>20.2745</v>
      </c>
      <c r="FD304">
        <v>5.2199900000000001</v>
      </c>
      <c r="FE304">
        <v>12.0098</v>
      </c>
      <c r="FF304">
        <v>4.98705</v>
      </c>
      <c r="FG304">
        <v>3.2846500000000001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1.86226</v>
      </c>
      <c r="FN304">
        <v>1.86432</v>
      </c>
      <c r="FO304">
        <v>1.8603499999999999</v>
      </c>
      <c r="FP304">
        <v>1.86111</v>
      </c>
      <c r="FQ304">
        <v>1.8602000000000001</v>
      </c>
      <c r="FR304">
        <v>1.8619300000000001</v>
      </c>
      <c r="FS304">
        <v>1.85853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-9.0299999999999994</v>
      </c>
      <c r="GH304">
        <v>0.25590000000000002</v>
      </c>
      <c r="GI304">
        <v>-4.6300871571038451</v>
      </c>
      <c r="GJ304">
        <v>-4.6782648166075668E-3</v>
      </c>
      <c r="GK304">
        <v>2.0645039605938809E-6</v>
      </c>
      <c r="GL304">
        <v>-4.2957140779123221E-10</v>
      </c>
      <c r="GM304">
        <v>-8.3289933805379121E-2</v>
      </c>
      <c r="GN304">
        <v>6.7050777095108757E-4</v>
      </c>
      <c r="GO304">
        <v>6.3862846072479287E-4</v>
      </c>
      <c r="GP304">
        <v>-1.0801389653900339E-5</v>
      </c>
      <c r="GQ304">
        <v>6</v>
      </c>
      <c r="GR304">
        <v>2074</v>
      </c>
      <c r="GS304">
        <v>4</v>
      </c>
      <c r="GT304">
        <v>34</v>
      </c>
      <c r="GU304">
        <v>86.5</v>
      </c>
      <c r="GV304">
        <v>86.8</v>
      </c>
      <c r="GW304">
        <v>4.6374500000000003</v>
      </c>
      <c r="GX304">
        <v>2.47925</v>
      </c>
      <c r="GY304">
        <v>2.04834</v>
      </c>
      <c r="GZ304">
        <v>2.6208499999999999</v>
      </c>
      <c r="HA304">
        <v>2.1972700000000001</v>
      </c>
      <c r="HB304">
        <v>2.3303199999999999</v>
      </c>
      <c r="HC304">
        <v>38.747100000000003</v>
      </c>
      <c r="HD304">
        <v>14.044499999999999</v>
      </c>
      <c r="HE304">
        <v>18</v>
      </c>
      <c r="HF304">
        <v>690.15099999999995</v>
      </c>
      <c r="HG304">
        <v>764.76</v>
      </c>
      <c r="HH304">
        <v>31.000399999999999</v>
      </c>
      <c r="HI304">
        <v>33.454900000000002</v>
      </c>
      <c r="HJ304">
        <v>30</v>
      </c>
      <c r="HK304">
        <v>33.381999999999998</v>
      </c>
      <c r="HL304">
        <v>33.392400000000002</v>
      </c>
      <c r="HM304">
        <v>92.724299999999999</v>
      </c>
      <c r="HN304">
        <v>10.281700000000001</v>
      </c>
      <c r="HO304">
        <v>100</v>
      </c>
      <c r="HP304">
        <v>31</v>
      </c>
      <c r="HQ304">
        <v>1930.04</v>
      </c>
      <c r="HR304">
        <v>33.892800000000001</v>
      </c>
      <c r="HS304">
        <v>98.821299999999994</v>
      </c>
      <c r="HT304">
        <v>97.489900000000006</v>
      </c>
    </row>
    <row r="305" spans="1:228" x14ac:dyDescent="0.2">
      <c r="A305">
        <v>290</v>
      </c>
      <c r="B305">
        <v>1678130172.0999999</v>
      </c>
      <c r="C305">
        <v>1154.099999904633</v>
      </c>
      <c r="D305" t="s">
        <v>939</v>
      </c>
      <c r="E305" t="s">
        <v>940</v>
      </c>
      <c r="F305">
        <v>4</v>
      </c>
      <c r="G305">
        <v>1678130170.0999999</v>
      </c>
      <c r="H305">
        <f t="shared" si="136"/>
        <v>8.2665052249290697E-4</v>
      </c>
      <c r="I305">
        <f t="shared" si="137"/>
        <v>0.82665052249290694</v>
      </c>
      <c r="J305">
        <f t="shared" si="138"/>
        <v>8.8038165823092402</v>
      </c>
      <c r="K305">
        <f t="shared" si="139"/>
        <v>1901.8357142857139</v>
      </c>
      <c r="L305">
        <f t="shared" si="140"/>
        <v>1589.175709852577</v>
      </c>
      <c r="M305">
        <f t="shared" si="141"/>
        <v>160.92692436685269</v>
      </c>
      <c r="N305">
        <f t="shared" si="142"/>
        <v>192.58825204383993</v>
      </c>
      <c r="O305">
        <f t="shared" si="143"/>
        <v>5.2912910310707821E-2</v>
      </c>
      <c r="P305">
        <f t="shared" si="144"/>
        <v>2.7681606353239796</v>
      </c>
      <c r="Q305">
        <f t="shared" si="145"/>
        <v>5.2357377466274016E-2</v>
      </c>
      <c r="R305">
        <f t="shared" si="146"/>
        <v>3.2772787199895424E-2</v>
      </c>
      <c r="S305">
        <f t="shared" si="147"/>
        <v>226.11388809186198</v>
      </c>
      <c r="T305">
        <f t="shared" si="148"/>
        <v>34.002910285277785</v>
      </c>
      <c r="U305">
        <f t="shared" si="149"/>
        <v>32.960371428571428</v>
      </c>
      <c r="V305">
        <f t="shared" si="150"/>
        <v>5.0408685752974627</v>
      </c>
      <c r="W305">
        <f t="shared" si="151"/>
        <v>70.137957965938696</v>
      </c>
      <c r="X305">
        <f t="shared" si="152"/>
        <v>3.5095434485318178</v>
      </c>
      <c r="Y305">
        <f t="shared" si="153"/>
        <v>5.0037719236653109</v>
      </c>
      <c r="Z305">
        <f t="shared" si="154"/>
        <v>1.5313251267656449</v>
      </c>
      <c r="AA305">
        <f t="shared" si="155"/>
        <v>-36.455288041937195</v>
      </c>
      <c r="AB305">
        <f t="shared" si="156"/>
        <v>-19.60335593425307</v>
      </c>
      <c r="AC305">
        <f t="shared" si="157"/>
        <v>-1.6201909106551615</v>
      </c>
      <c r="AD305">
        <f t="shared" si="158"/>
        <v>168.43505320501654</v>
      </c>
      <c r="AE305">
        <f t="shared" si="159"/>
        <v>19.630548346507439</v>
      </c>
      <c r="AF305">
        <f t="shared" si="160"/>
        <v>0.82784709210766538</v>
      </c>
      <c r="AG305">
        <f t="shared" si="161"/>
        <v>8.8038165823092402</v>
      </c>
      <c r="AH305">
        <v>1987.5904750557379</v>
      </c>
      <c r="AI305">
        <v>1972.7378181818181</v>
      </c>
      <c r="AJ305">
        <v>1.736400446330941</v>
      </c>
      <c r="AK305">
        <v>60.624577214499709</v>
      </c>
      <c r="AL305">
        <f t="shared" si="162"/>
        <v>0.82665052249290694</v>
      </c>
      <c r="AM305">
        <v>33.919067462120182</v>
      </c>
      <c r="AN305">
        <v>34.655676969696962</v>
      </c>
      <c r="AO305">
        <v>4.0816439679498263E-6</v>
      </c>
      <c r="AP305">
        <v>101.7342113738122</v>
      </c>
      <c r="AQ305">
        <v>9</v>
      </c>
      <c r="AR305">
        <v>1</v>
      </c>
      <c r="AS305">
        <f t="shared" si="163"/>
        <v>1</v>
      </c>
      <c r="AT305">
        <f t="shared" si="164"/>
        <v>0</v>
      </c>
      <c r="AU305">
        <f t="shared" si="165"/>
        <v>47377.947447133512</v>
      </c>
      <c r="AV305">
        <f t="shared" si="166"/>
        <v>1199.992857142857</v>
      </c>
      <c r="AW305">
        <f t="shared" si="167"/>
        <v>1025.9188850216899</v>
      </c>
      <c r="AX305">
        <f t="shared" si="168"/>
        <v>0.85493749309839107</v>
      </c>
      <c r="AY305">
        <f t="shared" si="169"/>
        <v>0.18842936167989499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1678130170.0999999</v>
      </c>
      <c r="BF305">
        <v>1901.8357142857139</v>
      </c>
      <c r="BG305">
        <v>1921.41</v>
      </c>
      <c r="BH305">
        <v>34.657228571428583</v>
      </c>
      <c r="BI305">
        <v>33.919528571428572</v>
      </c>
      <c r="BJ305">
        <v>1910.8657142857139</v>
      </c>
      <c r="BK305">
        <v>34.401400000000002</v>
      </c>
      <c r="BL305">
        <v>649.98471428571429</v>
      </c>
      <c r="BM305">
        <v>101.1644285714286</v>
      </c>
      <c r="BN305">
        <v>9.9971185714285732E-2</v>
      </c>
      <c r="BO305">
        <v>32.829014285714287</v>
      </c>
      <c r="BP305">
        <v>32.960371428571428</v>
      </c>
      <c r="BQ305">
        <v>999.89999999999986</v>
      </c>
      <c r="BR305">
        <v>0</v>
      </c>
      <c r="BS305">
        <v>0</v>
      </c>
      <c r="BT305">
        <v>9002.32</v>
      </c>
      <c r="BU305">
        <v>0</v>
      </c>
      <c r="BV305">
        <v>207.73242857142861</v>
      </c>
      <c r="BW305">
        <v>-19.573042857142859</v>
      </c>
      <c r="BX305">
        <v>1970.1142857142861</v>
      </c>
      <c r="BY305">
        <v>1988.8714285714291</v>
      </c>
      <c r="BZ305">
        <v>0.73769557142857145</v>
      </c>
      <c r="CA305">
        <v>1921.41</v>
      </c>
      <c r="CB305">
        <v>33.919528571428572</v>
      </c>
      <c r="CC305">
        <v>3.5060771428571429</v>
      </c>
      <c r="CD305">
        <v>3.4314471428571429</v>
      </c>
      <c r="CE305">
        <v>26.649185714285711</v>
      </c>
      <c r="CF305">
        <v>26.284328571428571</v>
      </c>
      <c r="CG305">
        <v>1199.992857142857</v>
      </c>
      <c r="CH305">
        <v>0.50000085714285725</v>
      </c>
      <c r="CI305">
        <v>0.49999914285714292</v>
      </c>
      <c r="CJ305">
        <v>0</v>
      </c>
      <c r="CK305">
        <v>988.05214285714283</v>
      </c>
      <c r="CL305">
        <v>4.9990899999999998</v>
      </c>
      <c r="CM305">
        <v>10534.314285714279</v>
      </c>
      <c r="CN305">
        <v>9557.795714285714</v>
      </c>
      <c r="CO305">
        <v>42.686999999999998</v>
      </c>
      <c r="CP305">
        <v>44.311999999999998</v>
      </c>
      <c r="CQ305">
        <v>43.436999999999998</v>
      </c>
      <c r="CR305">
        <v>43.561999999999998</v>
      </c>
      <c r="CS305">
        <v>44</v>
      </c>
      <c r="CT305">
        <v>597.49714285714288</v>
      </c>
      <c r="CU305">
        <v>597.49571428571437</v>
      </c>
      <c r="CV305">
        <v>0</v>
      </c>
      <c r="CW305">
        <v>1678130214.4000001</v>
      </c>
      <c r="CX305">
        <v>0</v>
      </c>
      <c r="CY305">
        <v>1678124978.5</v>
      </c>
      <c r="CZ305" t="s">
        <v>356</v>
      </c>
      <c r="DA305">
        <v>1678124978.5</v>
      </c>
      <c r="DB305">
        <v>1678124958</v>
      </c>
      <c r="DC305">
        <v>13</v>
      </c>
      <c r="DD305">
        <v>-0.20300000000000001</v>
      </c>
      <c r="DE305">
        <v>-1.0999999999999999E-2</v>
      </c>
      <c r="DF305">
        <v>-7.2679999999999998</v>
      </c>
      <c r="DG305">
        <v>0.23699999999999999</v>
      </c>
      <c r="DH305">
        <v>791</v>
      </c>
      <c r="DI305">
        <v>32</v>
      </c>
      <c r="DJ305">
        <v>0.03</v>
      </c>
      <c r="DK305">
        <v>7.0000000000000007E-2</v>
      </c>
      <c r="DL305">
        <v>-19.561</v>
      </c>
      <c r="DM305">
        <v>-0.20317373358350299</v>
      </c>
      <c r="DN305">
        <v>3.9716350537278927E-2</v>
      </c>
      <c r="DO305">
        <v>0</v>
      </c>
      <c r="DP305">
        <v>0.74003344999999998</v>
      </c>
      <c r="DQ305">
        <v>-2.443974484052628E-2</v>
      </c>
      <c r="DR305">
        <v>2.7070352320389189E-3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3.2964099999999998</v>
      </c>
      <c r="EB305">
        <v>2.6252599999999999</v>
      </c>
      <c r="EC305">
        <v>0.27619899999999997</v>
      </c>
      <c r="ED305">
        <v>0.27540300000000001</v>
      </c>
      <c r="EE305">
        <v>0.140849</v>
      </c>
      <c r="EF305">
        <v>0.137601</v>
      </c>
      <c r="EG305">
        <v>21797.3</v>
      </c>
      <c r="EH305">
        <v>22128.6</v>
      </c>
      <c r="EI305">
        <v>28036.799999999999</v>
      </c>
      <c r="EJ305">
        <v>29414</v>
      </c>
      <c r="EK305">
        <v>33173.1</v>
      </c>
      <c r="EL305">
        <v>35224.9</v>
      </c>
      <c r="EM305">
        <v>39594.199999999997</v>
      </c>
      <c r="EN305">
        <v>42040</v>
      </c>
      <c r="EO305">
        <v>2.20303</v>
      </c>
      <c r="EP305">
        <v>2.1979500000000001</v>
      </c>
      <c r="EQ305">
        <v>0.13069800000000001</v>
      </c>
      <c r="ER305">
        <v>0</v>
      </c>
      <c r="ES305">
        <v>30.817299999999999</v>
      </c>
      <c r="ET305">
        <v>999.9</v>
      </c>
      <c r="EU305">
        <v>73.2</v>
      </c>
      <c r="EV305">
        <v>33.5</v>
      </c>
      <c r="EW305">
        <v>37.598500000000001</v>
      </c>
      <c r="EX305">
        <v>56.470999999999997</v>
      </c>
      <c r="EY305">
        <v>-4.1546500000000002</v>
      </c>
      <c r="EZ305">
        <v>2</v>
      </c>
      <c r="FA305">
        <v>0.47896300000000003</v>
      </c>
      <c r="FB305">
        <v>0.187525</v>
      </c>
      <c r="FC305">
        <v>20.2744</v>
      </c>
      <c r="FD305">
        <v>5.2202799999999998</v>
      </c>
      <c r="FE305">
        <v>12.0098</v>
      </c>
      <c r="FF305">
        <v>4.9872500000000004</v>
      </c>
      <c r="FG305">
        <v>3.2846500000000001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1.86225</v>
      </c>
      <c r="FN305">
        <v>1.86432</v>
      </c>
      <c r="FO305">
        <v>1.8603499999999999</v>
      </c>
      <c r="FP305">
        <v>1.86111</v>
      </c>
      <c r="FQ305">
        <v>1.8602000000000001</v>
      </c>
      <c r="FR305">
        <v>1.8619300000000001</v>
      </c>
      <c r="FS305">
        <v>1.8585400000000001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-9.0399999999999991</v>
      </c>
      <c r="GH305">
        <v>0.25580000000000003</v>
      </c>
      <c r="GI305">
        <v>-4.6300871571038451</v>
      </c>
      <c r="GJ305">
        <v>-4.6782648166075668E-3</v>
      </c>
      <c r="GK305">
        <v>2.0645039605938809E-6</v>
      </c>
      <c r="GL305">
        <v>-4.2957140779123221E-10</v>
      </c>
      <c r="GM305">
        <v>-8.3289933805379121E-2</v>
      </c>
      <c r="GN305">
        <v>6.7050777095108757E-4</v>
      </c>
      <c r="GO305">
        <v>6.3862846072479287E-4</v>
      </c>
      <c r="GP305">
        <v>-1.0801389653900339E-5</v>
      </c>
      <c r="GQ305">
        <v>6</v>
      </c>
      <c r="GR305">
        <v>2074</v>
      </c>
      <c r="GS305">
        <v>4</v>
      </c>
      <c r="GT305">
        <v>34</v>
      </c>
      <c r="GU305">
        <v>86.6</v>
      </c>
      <c r="GV305">
        <v>86.9</v>
      </c>
      <c r="GW305">
        <v>4.6496599999999999</v>
      </c>
      <c r="GX305">
        <v>2.4706999999999999</v>
      </c>
      <c r="GY305">
        <v>2.04834</v>
      </c>
      <c r="GZ305">
        <v>2.6208499999999999</v>
      </c>
      <c r="HA305">
        <v>2.1972700000000001</v>
      </c>
      <c r="HB305">
        <v>2.3290999999999999</v>
      </c>
      <c r="HC305">
        <v>38.771700000000003</v>
      </c>
      <c r="HD305">
        <v>14.044499999999999</v>
      </c>
      <c r="HE305">
        <v>18</v>
      </c>
      <c r="HF305">
        <v>690.37800000000004</v>
      </c>
      <c r="HG305">
        <v>764.71100000000001</v>
      </c>
      <c r="HH305">
        <v>31.0002</v>
      </c>
      <c r="HI305">
        <v>33.454900000000002</v>
      </c>
      <c r="HJ305">
        <v>30.0001</v>
      </c>
      <c r="HK305">
        <v>33.381999999999998</v>
      </c>
      <c r="HL305">
        <v>33.392400000000002</v>
      </c>
      <c r="HM305">
        <v>92.9709</v>
      </c>
      <c r="HN305">
        <v>10.281700000000001</v>
      </c>
      <c r="HO305">
        <v>100</v>
      </c>
      <c r="HP305">
        <v>31</v>
      </c>
      <c r="HQ305">
        <v>1936.72</v>
      </c>
      <c r="HR305">
        <v>33.892800000000001</v>
      </c>
      <c r="HS305">
        <v>98.821600000000004</v>
      </c>
      <c r="HT305">
        <v>97.489800000000002</v>
      </c>
    </row>
    <row r="306" spans="1:228" x14ac:dyDescent="0.2">
      <c r="A306">
        <v>291</v>
      </c>
      <c r="B306">
        <v>1678130176.0999999</v>
      </c>
      <c r="C306">
        <v>1158.099999904633</v>
      </c>
      <c r="D306" t="s">
        <v>941</v>
      </c>
      <c r="E306" t="s">
        <v>942</v>
      </c>
      <c r="F306">
        <v>4</v>
      </c>
      <c r="G306">
        <v>1678130173.7874999</v>
      </c>
      <c r="H306">
        <f t="shared" si="136"/>
        <v>8.2705316201862476E-4</v>
      </c>
      <c r="I306">
        <f t="shared" si="137"/>
        <v>0.82705316201862478</v>
      </c>
      <c r="J306">
        <f t="shared" si="138"/>
        <v>8.8906547473290658</v>
      </c>
      <c r="K306">
        <f t="shared" si="139"/>
        <v>1908.0225</v>
      </c>
      <c r="L306">
        <f t="shared" si="140"/>
        <v>1595.0142773219181</v>
      </c>
      <c r="M306">
        <f t="shared" si="141"/>
        <v>161.51992687334445</v>
      </c>
      <c r="N306">
        <f t="shared" si="142"/>
        <v>193.21686272937092</v>
      </c>
      <c r="O306">
        <f t="shared" si="143"/>
        <v>5.3335221268440466E-2</v>
      </c>
      <c r="P306">
        <f t="shared" si="144"/>
        <v>2.7673157671838244</v>
      </c>
      <c r="Q306">
        <f t="shared" si="145"/>
        <v>5.2770666025945982E-2</v>
      </c>
      <c r="R306">
        <f t="shared" si="146"/>
        <v>3.3031891240884265E-2</v>
      </c>
      <c r="S306">
        <f t="shared" si="147"/>
        <v>226.1089822358725</v>
      </c>
      <c r="T306">
        <f t="shared" si="148"/>
        <v>33.997853849698814</v>
      </c>
      <c r="U306">
        <f t="shared" si="149"/>
        <v>32.920962500000002</v>
      </c>
      <c r="V306">
        <f t="shared" si="150"/>
        <v>5.0297140313418627</v>
      </c>
      <c r="W306">
        <f t="shared" si="151"/>
        <v>70.158557262044923</v>
      </c>
      <c r="X306">
        <f t="shared" si="152"/>
        <v>3.5095371008614826</v>
      </c>
      <c r="Y306">
        <f t="shared" si="153"/>
        <v>5.0022937155808753</v>
      </c>
      <c r="Z306">
        <f t="shared" si="154"/>
        <v>1.5201769304803801</v>
      </c>
      <c r="AA306">
        <f t="shared" si="155"/>
        <v>-36.473044445021351</v>
      </c>
      <c r="AB306">
        <f t="shared" si="156"/>
        <v>-14.501416486648402</v>
      </c>
      <c r="AC306">
        <f t="shared" si="157"/>
        <v>-1.1986258499268463</v>
      </c>
      <c r="AD306">
        <f t="shared" si="158"/>
        <v>173.93589545427591</v>
      </c>
      <c r="AE306">
        <f t="shared" si="159"/>
        <v>19.568770481613072</v>
      </c>
      <c r="AF306">
        <f t="shared" si="160"/>
        <v>0.82515328869691751</v>
      </c>
      <c r="AG306">
        <f t="shared" si="161"/>
        <v>8.8906547473290658</v>
      </c>
      <c r="AH306">
        <v>1994.4521028114939</v>
      </c>
      <c r="AI306">
        <v>1979.6145454545449</v>
      </c>
      <c r="AJ306">
        <v>1.7101102594009929</v>
      </c>
      <c r="AK306">
        <v>60.624577214499709</v>
      </c>
      <c r="AL306">
        <f t="shared" si="162"/>
        <v>0.82705316201862478</v>
      </c>
      <c r="AM306">
        <v>33.921536311217608</v>
      </c>
      <c r="AN306">
        <v>34.658456363636361</v>
      </c>
      <c r="AO306">
        <v>5.4751123573999674E-6</v>
      </c>
      <c r="AP306">
        <v>101.7342113738122</v>
      </c>
      <c r="AQ306">
        <v>9</v>
      </c>
      <c r="AR306">
        <v>1</v>
      </c>
      <c r="AS306">
        <f t="shared" si="163"/>
        <v>1</v>
      </c>
      <c r="AT306">
        <f t="shared" si="164"/>
        <v>0</v>
      </c>
      <c r="AU306">
        <f t="shared" si="165"/>
        <v>47355.510843779011</v>
      </c>
      <c r="AV306">
        <f t="shared" si="166"/>
        <v>1199.95875</v>
      </c>
      <c r="AW306">
        <f t="shared" si="167"/>
        <v>1025.8905135937162</v>
      </c>
      <c r="AX306">
        <f t="shared" si="168"/>
        <v>0.85493814982699712</v>
      </c>
      <c r="AY306">
        <f t="shared" si="169"/>
        <v>0.18843062916610467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1678130173.7874999</v>
      </c>
      <c r="BF306">
        <v>1908.0225</v>
      </c>
      <c r="BG306">
        <v>1927.5387499999999</v>
      </c>
      <c r="BH306">
        <v>34.6567875</v>
      </c>
      <c r="BI306">
        <v>33.921525000000003</v>
      </c>
      <c r="BJ306">
        <v>1917.06125</v>
      </c>
      <c r="BK306">
        <v>34.400987499999999</v>
      </c>
      <c r="BL306">
        <v>650.01774999999998</v>
      </c>
      <c r="BM306">
        <v>101.16549999999999</v>
      </c>
      <c r="BN306">
        <v>0.10000537499999999</v>
      </c>
      <c r="BO306">
        <v>32.823762500000001</v>
      </c>
      <c r="BP306">
        <v>32.920962500000002</v>
      </c>
      <c r="BQ306">
        <v>999.9</v>
      </c>
      <c r="BR306">
        <v>0</v>
      </c>
      <c r="BS306">
        <v>0</v>
      </c>
      <c r="BT306">
        <v>8997.7374999999993</v>
      </c>
      <c r="BU306">
        <v>0</v>
      </c>
      <c r="BV306">
        <v>202.30074999999999</v>
      </c>
      <c r="BW306">
        <v>-19.51605</v>
      </c>
      <c r="BX306">
        <v>1976.5225</v>
      </c>
      <c r="BY306">
        <v>1995.2212500000001</v>
      </c>
      <c r="BZ306">
        <v>0.73527000000000009</v>
      </c>
      <c r="CA306">
        <v>1927.5387499999999</v>
      </c>
      <c r="CB306">
        <v>33.921525000000003</v>
      </c>
      <c r="CC306">
        <v>3.5060687499999998</v>
      </c>
      <c r="CD306">
        <v>3.4316862499999998</v>
      </c>
      <c r="CE306">
        <v>26.649162499999999</v>
      </c>
      <c r="CF306">
        <v>26.285499999999999</v>
      </c>
      <c r="CG306">
        <v>1199.95875</v>
      </c>
      <c r="CH306">
        <v>0.49997950000000002</v>
      </c>
      <c r="CI306">
        <v>0.50002049999999998</v>
      </c>
      <c r="CJ306">
        <v>0</v>
      </c>
      <c r="CK306">
        <v>988.01412499999992</v>
      </c>
      <c r="CL306">
        <v>4.9990899999999998</v>
      </c>
      <c r="CM306">
        <v>10533.35</v>
      </c>
      <c r="CN306">
        <v>9557.4575000000004</v>
      </c>
      <c r="CO306">
        <v>42.686999999999998</v>
      </c>
      <c r="CP306">
        <v>44.311999999999998</v>
      </c>
      <c r="CQ306">
        <v>43.436999999999998</v>
      </c>
      <c r="CR306">
        <v>43.561999999999998</v>
      </c>
      <c r="CS306">
        <v>44</v>
      </c>
      <c r="CT306">
        <v>597.4537499999999</v>
      </c>
      <c r="CU306">
        <v>597.505</v>
      </c>
      <c r="CV306">
        <v>0</v>
      </c>
      <c r="CW306">
        <v>1678130218</v>
      </c>
      <c r="CX306">
        <v>0</v>
      </c>
      <c r="CY306">
        <v>1678124978.5</v>
      </c>
      <c r="CZ306" t="s">
        <v>356</v>
      </c>
      <c r="DA306">
        <v>1678124978.5</v>
      </c>
      <c r="DB306">
        <v>1678124958</v>
      </c>
      <c r="DC306">
        <v>13</v>
      </c>
      <c r="DD306">
        <v>-0.20300000000000001</v>
      </c>
      <c r="DE306">
        <v>-1.0999999999999999E-2</v>
      </c>
      <c r="DF306">
        <v>-7.2679999999999998</v>
      </c>
      <c r="DG306">
        <v>0.23699999999999999</v>
      </c>
      <c r="DH306">
        <v>791</v>
      </c>
      <c r="DI306">
        <v>32</v>
      </c>
      <c r="DJ306">
        <v>0.03</v>
      </c>
      <c r="DK306">
        <v>7.0000000000000007E-2</v>
      </c>
      <c r="DL306">
        <v>-19.557324999999999</v>
      </c>
      <c r="DM306">
        <v>9.1017636022526244E-2</v>
      </c>
      <c r="DN306">
        <v>4.3790294301363122E-2</v>
      </c>
      <c r="DO306">
        <v>1</v>
      </c>
      <c r="DP306">
        <v>0.73815707499999994</v>
      </c>
      <c r="DQ306">
        <v>-2.019864540337778E-2</v>
      </c>
      <c r="DR306">
        <v>2.273435796184926E-3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2</v>
      </c>
      <c r="DY306">
        <v>2</v>
      </c>
      <c r="DZ306" t="s">
        <v>694</v>
      </c>
      <c r="EA306">
        <v>3.2963900000000002</v>
      </c>
      <c r="EB306">
        <v>2.6253000000000002</v>
      </c>
      <c r="EC306">
        <v>0.27674300000000002</v>
      </c>
      <c r="ED306">
        <v>0.27594800000000003</v>
      </c>
      <c r="EE306">
        <v>0.14085600000000001</v>
      </c>
      <c r="EF306">
        <v>0.137602</v>
      </c>
      <c r="EG306">
        <v>21780.5</v>
      </c>
      <c r="EH306">
        <v>22111.599999999999</v>
      </c>
      <c r="EI306">
        <v>28036.400000000001</v>
      </c>
      <c r="EJ306">
        <v>29413.7</v>
      </c>
      <c r="EK306">
        <v>33172.199999999997</v>
      </c>
      <c r="EL306">
        <v>35224.5</v>
      </c>
      <c r="EM306">
        <v>39593.300000000003</v>
      </c>
      <c r="EN306">
        <v>42039.5</v>
      </c>
      <c r="EO306">
        <v>2.2029800000000002</v>
      </c>
      <c r="EP306">
        <v>2.1978200000000001</v>
      </c>
      <c r="EQ306">
        <v>0.128776</v>
      </c>
      <c r="ER306">
        <v>0</v>
      </c>
      <c r="ES306">
        <v>30.817299999999999</v>
      </c>
      <c r="ET306">
        <v>999.9</v>
      </c>
      <c r="EU306">
        <v>73.2</v>
      </c>
      <c r="EV306">
        <v>33.5</v>
      </c>
      <c r="EW306">
        <v>37.594799999999999</v>
      </c>
      <c r="EX306">
        <v>56.441000000000003</v>
      </c>
      <c r="EY306">
        <v>-4.2027200000000002</v>
      </c>
      <c r="EZ306">
        <v>2</v>
      </c>
      <c r="FA306">
        <v>0.47925800000000002</v>
      </c>
      <c r="FB306">
        <v>0.18646499999999999</v>
      </c>
      <c r="FC306">
        <v>20.2746</v>
      </c>
      <c r="FD306">
        <v>5.2201399999999998</v>
      </c>
      <c r="FE306">
        <v>12.0098</v>
      </c>
      <c r="FF306">
        <v>4.9869500000000002</v>
      </c>
      <c r="FG306">
        <v>3.2846500000000001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1.8622700000000001</v>
      </c>
      <c r="FN306">
        <v>1.86432</v>
      </c>
      <c r="FO306">
        <v>1.8603499999999999</v>
      </c>
      <c r="FP306">
        <v>1.86111</v>
      </c>
      <c r="FQ306">
        <v>1.8602000000000001</v>
      </c>
      <c r="FR306">
        <v>1.86192</v>
      </c>
      <c r="FS306">
        <v>1.8585400000000001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-9.0500000000000007</v>
      </c>
      <c r="GH306">
        <v>0.25580000000000003</v>
      </c>
      <c r="GI306">
        <v>-4.6300871571038451</v>
      </c>
      <c r="GJ306">
        <v>-4.6782648166075668E-3</v>
      </c>
      <c r="GK306">
        <v>2.0645039605938809E-6</v>
      </c>
      <c r="GL306">
        <v>-4.2957140779123221E-10</v>
      </c>
      <c r="GM306">
        <v>-8.3289933805379121E-2</v>
      </c>
      <c r="GN306">
        <v>6.7050777095108757E-4</v>
      </c>
      <c r="GO306">
        <v>6.3862846072479287E-4</v>
      </c>
      <c r="GP306">
        <v>-1.0801389653900339E-5</v>
      </c>
      <c r="GQ306">
        <v>6</v>
      </c>
      <c r="GR306">
        <v>2074</v>
      </c>
      <c r="GS306">
        <v>4</v>
      </c>
      <c r="GT306">
        <v>34</v>
      </c>
      <c r="GU306">
        <v>86.6</v>
      </c>
      <c r="GV306">
        <v>87</v>
      </c>
      <c r="GW306">
        <v>4.6630900000000004</v>
      </c>
      <c r="GX306">
        <v>2.47925</v>
      </c>
      <c r="GY306">
        <v>2.04834</v>
      </c>
      <c r="GZ306">
        <v>2.6208499999999999</v>
      </c>
      <c r="HA306">
        <v>2.1972700000000001</v>
      </c>
      <c r="HB306">
        <v>2.2814899999999998</v>
      </c>
      <c r="HC306">
        <v>38.747100000000003</v>
      </c>
      <c r="HD306">
        <v>14.0182</v>
      </c>
      <c r="HE306">
        <v>18</v>
      </c>
      <c r="HF306">
        <v>690.33600000000001</v>
      </c>
      <c r="HG306">
        <v>764.58799999999997</v>
      </c>
      <c r="HH306">
        <v>31</v>
      </c>
      <c r="HI306">
        <v>33.454900000000002</v>
      </c>
      <c r="HJ306">
        <v>30.0001</v>
      </c>
      <c r="HK306">
        <v>33.381999999999998</v>
      </c>
      <c r="HL306">
        <v>33.392400000000002</v>
      </c>
      <c r="HM306">
        <v>93.2136</v>
      </c>
      <c r="HN306">
        <v>10.281700000000001</v>
      </c>
      <c r="HO306">
        <v>100</v>
      </c>
      <c r="HP306">
        <v>31</v>
      </c>
      <c r="HQ306">
        <v>1943.41</v>
      </c>
      <c r="HR306">
        <v>33.892800000000001</v>
      </c>
      <c r="HS306">
        <v>98.819900000000004</v>
      </c>
      <c r="HT306">
        <v>97.488699999999994</v>
      </c>
    </row>
    <row r="307" spans="1:228" x14ac:dyDescent="0.2">
      <c r="A307">
        <v>292</v>
      </c>
      <c r="B307">
        <v>1678130180.0999999</v>
      </c>
      <c r="C307">
        <v>1162.099999904633</v>
      </c>
      <c r="D307" t="s">
        <v>943</v>
      </c>
      <c r="E307" t="s">
        <v>944</v>
      </c>
      <c r="F307">
        <v>4</v>
      </c>
      <c r="G307">
        <v>1678130178.0999999</v>
      </c>
      <c r="H307">
        <f t="shared" si="136"/>
        <v>8.285551327382204E-4</v>
      </c>
      <c r="I307">
        <f t="shared" si="137"/>
        <v>0.82855513273822035</v>
      </c>
      <c r="J307">
        <f t="shared" si="138"/>
        <v>8.6198251982851239</v>
      </c>
      <c r="K307">
        <f t="shared" si="139"/>
        <v>1915.235714285714</v>
      </c>
      <c r="L307">
        <f t="shared" si="140"/>
        <v>1611.8496495682739</v>
      </c>
      <c r="M307">
        <f t="shared" si="141"/>
        <v>163.22502924553402</v>
      </c>
      <c r="N307">
        <f t="shared" si="142"/>
        <v>193.94762133063043</v>
      </c>
      <c r="O307">
        <f t="shared" si="143"/>
        <v>5.3654589231892647E-2</v>
      </c>
      <c r="P307">
        <f t="shared" si="144"/>
        <v>2.7715951288167497</v>
      </c>
      <c r="Q307">
        <f t="shared" si="145"/>
        <v>5.3084163737583068E-2</v>
      </c>
      <c r="R307">
        <f t="shared" si="146"/>
        <v>3.3228347348740792E-2</v>
      </c>
      <c r="S307">
        <f t="shared" si="147"/>
        <v>226.12660937783306</v>
      </c>
      <c r="T307">
        <f t="shared" si="148"/>
        <v>33.996929521964525</v>
      </c>
      <c r="U307">
        <f t="shared" si="149"/>
        <v>32.900199999999998</v>
      </c>
      <c r="V307">
        <f t="shared" si="150"/>
        <v>5.0238459294127988</v>
      </c>
      <c r="W307">
        <f t="shared" si="151"/>
        <v>70.160789148536708</v>
      </c>
      <c r="X307">
        <f t="shared" si="152"/>
        <v>3.5098564316320995</v>
      </c>
      <c r="Y307">
        <f t="shared" si="153"/>
        <v>5.0025897288604</v>
      </c>
      <c r="Z307">
        <f t="shared" si="154"/>
        <v>1.5139894977806994</v>
      </c>
      <c r="AA307">
        <f t="shared" si="155"/>
        <v>-36.53928135375552</v>
      </c>
      <c r="AB307">
        <f t="shared" si="156"/>
        <v>-11.264302035110925</v>
      </c>
      <c r="AC307">
        <f t="shared" si="157"/>
        <v>-0.92953221163947364</v>
      </c>
      <c r="AD307">
        <f t="shared" si="158"/>
        <v>177.39349377732717</v>
      </c>
      <c r="AE307">
        <f t="shared" si="159"/>
        <v>19.655140498983911</v>
      </c>
      <c r="AF307">
        <f t="shared" si="160"/>
        <v>0.82628591354508241</v>
      </c>
      <c r="AG307">
        <f t="shared" si="161"/>
        <v>8.6198251982851239</v>
      </c>
      <c r="AH307">
        <v>2001.4878061755089</v>
      </c>
      <c r="AI307">
        <v>1986.6778181818181</v>
      </c>
      <c r="AJ307">
        <v>1.7722729298204201</v>
      </c>
      <c r="AK307">
        <v>60.624577214499709</v>
      </c>
      <c r="AL307">
        <f t="shared" si="162"/>
        <v>0.82855513273822035</v>
      </c>
      <c r="AM307">
        <v>33.923311472528788</v>
      </c>
      <c r="AN307">
        <v>34.661581818181809</v>
      </c>
      <c r="AO307">
        <v>8.1050361070128581E-6</v>
      </c>
      <c r="AP307">
        <v>101.7342113738122</v>
      </c>
      <c r="AQ307">
        <v>10</v>
      </c>
      <c r="AR307">
        <v>2</v>
      </c>
      <c r="AS307">
        <f t="shared" si="163"/>
        <v>1</v>
      </c>
      <c r="AT307">
        <f t="shared" si="164"/>
        <v>0</v>
      </c>
      <c r="AU307">
        <f t="shared" si="165"/>
        <v>47473.192085475384</v>
      </c>
      <c r="AV307">
        <f t="shared" si="166"/>
        <v>1200.058571428571</v>
      </c>
      <c r="AW307">
        <f t="shared" si="167"/>
        <v>1025.9752421646799</v>
      </c>
      <c r="AX307">
        <f t="shared" si="168"/>
        <v>0.85493763937150236</v>
      </c>
      <c r="AY307">
        <f t="shared" si="169"/>
        <v>0.18842964398699968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1678130178.0999999</v>
      </c>
      <c r="BF307">
        <v>1915.235714285714</v>
      </c>
      <c r="BG307">
        <v>1934.84</v>
      </c>
      <c r="BH307">
        <v>34.659885714285707</v>
      </c>
      <c r="BI307">
        <v>33.923585714285707</v>
      </c>
      <c r="BJ307">
        <v>1924.2842857142859</v>
      </c>
      <c r="BK307">
        <v>34.404071428571427</v>
      </c>
      <c r="BL307">
        <v>649.99071428571426</v>
      </c>
      <c r="BM307">
        <v>101.16585714285711</v>
      </c>
      <c r="BN307">
        <v>9.9809471428571425E-2</v>
      </c>
      <c r="BO307">
        <v>32.824814285714289</v>
      </c>
      <c r="BP307">
        <v>32.900199999999998</v>
      </c>
      <c r="BQ307">
        <v>999.89999999999986</v>
      </c>
      <c r="BR307">
        <v>0</v>
      </c>
      <c r="BS307">
        <v>0</v>
      </c>
      <c r="BT307">
        <v>9020.4471428571433</v>
      </c>
      <c r="BU307">
        <v>0</v>
      </c>
      <c r="BV307">
        <v>197.2234285714286</v>
      </c>
      <c r="BW307">
        <v>-19.6023</v>
      </c>
      <c r="BX307">
        <v>1984.0014285714281</v>
      </c>
      <c r="BY307">
        <v>2002.778571428571</v>
      </c>
      <c r="BZ307">
        <v>0.73631085714285704</v>
      </c>
      <c r="CA307">
        <v>1934.84</v>
      </c>
      <c r="CB307">
        <v>33.923585714285707</v>
      </c>
      <c r="CC307">
        <v>3.5063928571428571</v>
      </c>
      <c r="CD307">
        <v>3.4319042857142859</v>
      </c>
      <c r="CE307">
        <v>26.650728571428569</v>
      </c>
      <c r="CF307">
        <v>26.28658571428571</v>
      </c>
      <c r="CG307">
        <v>1200.058571428571</v>
      </c>
      <c r="CH307">
        <v>0.49999685714285708</v>
      </c>
      <c r="CI307">
        <v>0.50000314285714287</v>
      </c>
      <c r="CJ307">
        <v>0</v>
      </c>
      <c r="CK307">
        <v>987.96857142857141</v>
      </c>
      <c r="CL307">
        <v>4.9990899999999998</v>
      </c>
      <c r="CM307">
        <v>10534.21428571429</v>
      </c>
      <c r="CN307">
        <v>9558.3014285714271</v>
      </c>
      <c r="CO307">
        <v>42.686999999999998</v>
      </c>
      <c r="CP307">
        <v>44.311999999999998</v>
      </c>
      <c r="CQ307">
        <v>43.436999999999998</v>
      </c>
      <c r="CR307">
        <v>43.561999999999998</v>
      </c>
      <c r="CS307">
        <v>44</v>
      </c>
      <c r="CT307">
        <v>597.52428571428572</v>
      </c>
      <c r="CU307">
        <v>597.53428571428572</v>
      </c>
      <c r="CV307">
        <v>0</v>
      </c>
      <c r="CW307">
        <v>1678130222.2</v>
      </c>
      <c r="CX307">
        <v>0</v>
      </c>
      <c r="CY307">
        <v>1678124978.5</v>
      </c>
      <c r="CZ307" t="s">
        <v>356</v>
      </c>
      <c r="DA307">
        <v>1678124978.5</v>
      </c>
      <c r="DB307">
        <v>1678124958</v>
      </c>
      <c r="DC307">
        <v>13</v>
      </c>
      <c r="DD307">
        <v>-0.20300000000000001</v>
      </c>
      <c r="DE307">
        <v>-1.0999999999999999E-2</v>
      </c>
      <c r="DF307">
        <v>-7.2679999999999998</v>
      </c>
      <c r="DG307">
        <v>0.23699999999999999</v>
      </c>
      <c r="DH307">
        <v>791</v>
      </c>
      <c r="DI307">
        <v>32</v>
      </c>
      <c r="DJ307">
        <v>0.03</v>
      </c>
      <c r="DK307">
        <v>7.0000000000000007E-2</v>
      </c>
      <c r="DL307">
        <v>-19.569479999999999</v>
      </c>
      <c r="DM307">
        <v>3.2992120075137722E-2</v>
      </c>
      <c r="DN307">
        <v>4.9945276052895927E-2</v>
      </c>
      <c r="DO307">
        <v>1</v>
      </c>
      <c r="DP307">
        <v>0.73720162499999997</v>
      </c>
      <c r="DQ307">
        <v>-1.292214258911902E-2</v>
      </c>
      <c r="DR307">
        <v>1.7977217344113631E-3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2</v>
      </c>
      <c r="DY307">
        <v>2</v>
      </c>
      <c r="DZ307" t="s">
        <v>694</v>
      </c>
      <c r="EA307">
        <v>3.29637</v>
      </c>
      <c r="EB307">
        <v>2.6253099999999998</v>
      </c>
      <c r="EC307">
        <v>0.27729799999999999</v>
      </c>
      <c r="ED307">
        <v>0.27649600000000002</v>
      </c>
      <c r="EE307">
        <v>0.14086799999999999</v>
      </c>
      <c r="EF307">
        <v>0.13761100000000001</v>
      </c>
      <c r="EG307">
        <v>21763.9</v>
      </c>
      <c r="EH307">
        <v>22095.1</v>
      </c>
      <c r="EI307">
        <v>28036.7</v>
      </c>
      <c r="EJ307">
        <v>29414.1</v>
      </c>
      <c r="EK307">
        <v>33171.800000000003</v>
      </c>
      <c r="EL307">
        <v>35224.5</v>
      </c>
      <c r="EM307">
        <v>39593.4</v>
      </c>
      <c r="EN307">
        <v>42039.9</v>
      </c>
      <c r="EO307">
        <v>2.2028300000000001</v>
      </c>
      <c r="EP307">
        <v>2.1979000000000002</v>
      </c>
      <c r="EQ307">
        <v>0.128109</v>
      </c>
      <c r="ER307">
        <v>0</v>
      </c>
      <c r="ES307">
        <v>30.82</v>
      </c>
      <c r="ET307">
        <v>999.9</v>
      </c>
      <c r="EU307">
        <v>73.2</v>
      </c>
      <c r="EV307">
        <v>33.5</v>
      </c>
      <c r="EW307">
        <v>37.596800000000002</v>
      </c>
      <c r="EX307">
        <v>56.350999999999999</v>
      </c>
      <c r="EY307">
        <v>-4.1546500000000002</v>
      </c>
      <c r="EZ307">
        <v>2</v>
      </c>
      <c r="FA307">
        <v>0.47879300000000002</v>
      </c>
      <c r="FB307">
        <v>0.18560699999999999</v>
      </c>
      <c r="FC307">
        <v>20.2746</v>
      </c>
      <c r="FD307">
        <v>5.2190899999999996</v>
      </c>
      <c r="FE307">
        <v>12.0097</v>
      </c>
      <c r="FF307">
        <v>4.9870000000000001</v>
      </c>
      <c r="FG307">
        <v>3.2845800000000001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1.86229</v>
      </c>
      <c r="FN307">
        <v>1.86432</v>
      </c>
      <c r="FO307">
        <v>1.8603499999999999</v>
      </c>
      <c r="FP307">
        <v>1.86111</v>
      </c>
      <c r="FQ307">
        <v>1.8602000000000001</v>
      </c>
      <c r="FR307">
        <v>1.86191</v>
      </c>
      <c r="FS307">
        <v>1.85853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-9.0500000000000007</v>
      </c>
      <c r="GH307">
        <v>0.25580000000000003</v>
      </c>
      <c r="GI307">
        <v>-4.6300871571038451</v>
      </c>
      <c r="GJ307">
        <v>-4.6782648166075668E-3</v>
      </c>
      <c r="GK307">
        <v>2.0645039605938809E-6</v>
      </c>
      <c r="GL307">
        <v>-4.2957140779123221E-10</v>
      </c>
      <c r="GM307">
        <v>-8.3289933805379121E-2</v>
      </c>
      <c r="GN307">
        <v>6.7050777095108757E-4</v>
      </c>
      <c r="GO307">
        <v>6.3862846072479287E-4</v>
      </c>
      <c r="GP307">
        <v>-1.0801389653900339E-5</v>
      </c>
      <c r="GQ307">
        <v>6</v>
      </c>
      <c r="GR307">
        <v>2074</v>
      </c>
      <c r="GS307">
        <v>4</v>
      </c>
      <c r="GT307">
        <v>34</v>
      </c>
      <c r="GU307">
        <v>86.7</v>
      </c>
      <c r="GV307">
        <v>87</v>
      </c>
      <c r="GW307">
        <v>4.6740700000000004</v>
      </c>
      <c r="GX307">
        <v>2.47803</v>
      </c>
      <c r="GY307">
        <v>2.04834</v>
      </c>
      <c r="GZ307">
        <v>2.6208499999999999</v>
      </c>
      <c r="HA307">
        <v>2.1972700000000001</v>
      </c>
      <c r="HB307">
        <v>2.32666</v>
      </c>
      <c r="HC307">
        <v>38.747100000000003</v>
      </c>
      <c r="HD307">
        <v>14.044499999999999</v>
      </c>
      <c r="HE307">
        <v>18</v>
      </c>
      <c r="HF307">
        <v>690.21400000000006</v>
      </c>
      <c r="HG307">
        <v>764.67100000000005</v>
      </c>
      <c r="HH307">
        <v>30.9999</v>
      </c>
      <c r="HI307">
        <v>33.454900000000002</v>
      </c>
      <c r="HJ307">
        <v>30</v>
      </c>
      <c r="HK307">
        <v>33.382199999999997</v>
      </c>
      <c r="HL307">
        <v>33.3932</v>
      </c>
      <c r="HM307">
        <v>93.455799999999996</v>
      </c>
      <c r="HN307">
        <v>10.281700000000001</v>
      </c>
      <c r="HO307">
        <v>100</v>
      </c>
      <c r="HP307">
        <v>31</v>
      </c>
      <c r="HQ307">
        <v>1950.11</v>
      </c>
      <c r="HR307">
        <v>33.892800000000001</v>
      </c>
      <c r="HS307">
        <v>98.820300000000003</v>
      </c>
      <c r="HT307">
        <v>97.489900000000006</v>
      </c>
    </row>
    <row r="308" spans="1:228" x14ac:dyDescent="0.2">
      <c r="A308">
        <v>293</v>
      </c>
      <c r="B308">
        <v>1678130184.0999999</v>
      </c>
      <c r="C308">
        <v>1166.099999904633</v>
      </c>
      <c r="D308" t="s">
        <v>945</v>
      </c>
      <c r="E308" t="s">
        <v>946</v>
      </c>
      <c r="F308">
        <v>4</v>
      </c>
      <c r="G308">
        <v>1678130181.7874999</v>
      </c>
      <c r="H308">
        <f t="shared" si="136"/>
        <v>8.3238558451883432E-4</v>
      </c>
      <c r="I308">
        <f t="shared" si="137"/>
        <v>0.83238558451883427</v>
      </c>
      <c r="J308">
        <f t="shared" si="138"/>
        <v>8.6381148641189025</v>
      </c>
      <c r="K308">
        <f t="shared" si="139"/>
        <v>1921.5337500000001</v>
      </c>
      <c r="L308">
        <f t="shared" si="140"/>
        <v>1619.1580411827176</v>
      </c>
      <c r="M308">
        <f t="shared" si="141"/>
        <v>163.96440003165318</v>
      </c>
      <c r="N308">
        <f t="shared" si="142"/>
        <v>194.58454359969957</v>
      </c>
      <c r="O308">
        <f t="shared" si="143"/>
        <v>5.4001705377465181E-2</v>
      </c>
      <c r="P308">
        <f t="shared" si="144"/>
        <v>2.76785528295588</v>
      </c>
      <c r="Q308">
        <f t="shared" si="145"/>
        <v>5.3423146524313327E-2</v>
      </c>
      <c r="R308">
        <f t="shared" si="146"/>
        <v>3.3440931173910844E-2</v>
      </c>
      <c r="S308">
        <f t="shared" si="147"/>
        <v>226.11342598513417</v>
      </c>
      <c r="T308">
        <f t="shared" si="148"/>
        <v>34.001172426720011</v>
      </c>
      <c r="U308">
        <f t="shared" si="149"/>
        <v>32.892787499999997</v>
      </c>
      <c r="V308">
        <f t="shared" si="150"/>
        <v>5.0217523792734244</v>
      </c>
      <c r="W308">
        <f t="shared" si="151"/>
        <v>70.156409429375458</v>
      </c>
      <c r="X308">
        <f t="shared" si="152"/>
        <v>3.5104095861732234</v>
      </c>
      <c r="Y308">
        <f t="shared" si="153"/>
        <v>5.0036904891876732</v>
      </c>
      <c r="Z308">
        <f t="shared" si="154"/>
        <v>1.511342793100201</v>
      </c>
      <c r="AA308">
        <f t="shared" si="155"/>
        <v>-36.708204277280593</v>
      </c>
      <c r="AB308">
        <f t="shared" si="156"/>
        <v>-9.5594455853176221</v>
      </c>
      <c r="AC308">
        <f t="shared" si="157"/>
        <v>-0.7898994522592383</v>
      </c>
      <c r="AD308">
        <f t="shared" si="158"/>
        <v>179.05587667027669</v>
      </c>
      <c r="AE308">
        <f t="shared" si="159"/>
        <v>19.550680923711433</v>
      </c>
      <c r="AF308">
        <f t="shared" si="160"/>
        <v>0.82963733464927236</v>
      </c>
      <c r="AG308">
        <f t="shared" si="161"/>
        <v>8.6381148641189025</v>
      </c>
      <c r="AH308">
        <v>2008.468136889202</v>
      </c>
      <c r="AI308">
        <v>1993.7028484848479</v>
      </c>
      <c r="AJ308">
        <v>1.7555084704470401</v>
      </c>
      <c r="AK308">
        <v>60.624577214499709</v>
      </c>
      <c r="AL308">
        <f t="shared" si="162"/>
        <v>0.83238558451883427</v>
      </c>
      <c r="AM308">
        <v>33.926213847822133</v>
      </c>
      <c r="AN308">
        <v>34.667829090909073</v>
      </c>
      <c r="AO308">
        <v>1.9186788796030089E-5</v>
      </c>
      <c r="AP308">
        <v>101.7342113738122</v>
      </c>
      <c r="AQ308">
        <v>10</v>
      </c>
      <c r="AR308">
        <v>2</v>
      </c>
      <c r="AS308">
        <f t="shared" si="163"/>
        <v>1</v>
      </c>
      <c r="AT308">
        <f t="shared" si="164"/>
        <v>0</v>
      </c>
      <c r="AU308">
        <f t="shared" si="165"/>
        <v>47369.591983282226</v>
      </c>
      <c r="AV308">
        <f t="shared" si="166"/>
        <v>1199.9875</v>
      </c>
      <c r="AW308">
        <f t="shared" si="167"/>
        <v>1025.9145885933337</v>
      </c>
      <c r="AX308">
        <f t="shared" si="168"/>
        <v>0.85493772942912638</v>
      </c>
      <c r="AY308">
        <f t="shared" si="169"/>
        <v>0.18842981779821388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1678130181.7874999</v>
      </c>
      <c r="BF308">
        <v>1921.5337500000001</v>
      </c>
      <c r="BG308">
        <v>1941.0525</v>
      </c>
      <c r="BH308">
        <v>34.665499999999987</v>
      </c>
      <c r="BI308">
        <v>33.926212499999998</v>
      </c>
      <c r="BJ308">
        <v>1930.5912499999999</v>
      </c>
      <c r="BK308">
        <v>34.409625000000013</v>
      </c>
      <c r="BL308">
        <v>649.98599999999999</v>
      </c>
      <c r="BM308">
        <v>101.16525</v>
      </c>
      <c r="BN308">
        <v>9.9972950000000005E-2</v>
      </c>
      <c r="BO308">
        <v>32.828724999999999</v>
      </c>
      <c r="BP308">
        <v>32.892787499999997</v>
      </c>
      <c r="BQ308">
        <v>999.9</v>
      </c>
      <c r="BR308">
        <v>0</v>
      </c>
      <c r="BS308">
        <v>0</v>
      </c>
      <c r="BT308">
        <v>9000.625</v>
      </c>
      <c r="BU308">
        <v>0</v>
      </c>
      <c r="BV308">
        <v>196.02424999999999</v>
      </c>
      <c r="BW308">
        <v>-19.516987499999999</v>
      </c>
      <c r="BX308">
        <v>1990.5374999999999</v>
      </c>
      <c r="BY308">
        <v>2009.2149999999999</v>
      </c>
      <c r="BZ308">
        <v>0.739278875</v>
      </c>
      <c r="CA308">
        <v>1941.0525</v>
      </c>
      <c r="CB308">
        <v>33.926212499999998</v>
      </c>
      <c r="CC308">
        <v>3.5069412500000001</v>
      </c>
      <c r="CD308">
        <v>3.4321524999999999</v>
      </c>
      <c r="CE308">
        <v>26.653387500000001</v>
      </c>
      <c r="CF308">
        <v>26.2877875</v>
      </c>
      <c r="CG308">
        <v>1199.9875</v>
      </c>
      <c r="CH308">
        <v>0.49999337500000007</v>
      </c>
      <c r="CI308">
        <v>0.50000662499999993</v>
      </c>
      <c r="CJ308">
        <v>0</v>
      </c>
      <c r="CK308">
        <v>988.06625000000008</v>
      </c>
      <c r="CL308">
        <v>4.9990899999999998</v>
      </c>
      <c r="CM308">
        <v>10533.85</v>
      </c>
      <c r="CN308">
        <v>9557.7437499999996</v>
      </c>
      <c r="CO308">
        <v>42.686999999999998</v>
      </c>
      <c r="CP308">
        <v>44.311999999999998</v>
      </c>
      <c r="CQ308">
        <v>43.436999999999998</v>
      </c>
      <c r="CR308">
        <v>43.561999999999998</v>
      </c>
      <c r="CS308">
        <v>44</v>
      </c>
      <c r="CT308">
        <v>597.48500000000001</v>
      </c>
      <c r="CU308">
        <v>597.50250000000005</v>
      </c>
      <c r="CV308">
        <v>0</v>
      </c>
      <c r="CW308">
        <v>1678130226.4000001</v>
      </c>
      <c r="CX308">
        <v>0</v>
      </c>
      <c r="CY308">
        <v>1678124978.5</v>
      </c>
      <c r="CZ308" t="s">
        <v>356</v>
      </c>
      <c r="DA308">
        <v>1678124978.5</v>
      </c>
      <c r="DB308">
        <v>1678124958</v>
      </c>
      <c r="DC308">
        <v>13</v>
      </c>
      <c r="DD308">
        <v>-0.20300000000000001</v>
      </c>
      <c r="DE308">
        <v>-1.0999999999999999E-2</v>
      </c>
      <c r="DF308">
        <v>-7.2679999999999998</v>
      </c>
      <c r="DG308">
        <v>0.23699999999999999</v>
      </c>
      <c r="DH308">
        <v>791</v>
      </c>
      <c r="DI308">
        <v>32</v>
      </c>
      <c r="DJ308">
        <v>0.03</v>
      </c>
      <c r="DK308">
        <v>7.0000000000000007E-2</v>
      </c>
      <c r="DL308">
        <v>-19.558505</v>
      </c>
      <c r="DM308">
        <v>0.14367129455913341</v>
      </c>
      <c r="DN308">
        <v>5.6480700022219679E-2</v>
      </c>
      <c r="DO308">
        <v>0</v>
      </c>
      <c r="DP308">
        <v>0.73711532499999999</v>
      </c>
      <c r="DQ308">
        <v>3.0419324577830261E-3</v>
      </c>
      <c r="DR308">
        <v>1.7503918759452081E-3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3.2963200000000001</v>
      </c>
      <c r="EB308">
        <v>2.6253299999999999</v>
      </c>
      <c r="EC308">
        <v>0.27784500000000001</v>
      </c>
      <c r="ED308">
        <v>0.27703800000000001</v>
      </c>
      <c r="EE308">
        <v>0.14088100000000001</v>
      </c>
      <c r="EF308">
        <v>0.13761599999999999</v>
      </c>
      <c r="EG308">
        <v>21747.5</v>
      </c>
      <c r="EH308">
        <v>22078.400000000001</v>
      </c>
      <c r="EI308">
        <v>28036.9</v>
      </c>
      <c r="EJ308">
        <v>29414.1</v>
      </c>
      <c r="EK308">
        <v>33171.9</v>
      </c>
      <c r="EL308">
        <v>35224.199999999997</v>
      </c>
      <c r="EM308">
        <v>39594</v>
      </c>
      <c r="EN308">
        <v>42039.8</v>
      </c>
      <c r="EO308">
        <v>2.2027000000000001</v>
      </c>
      <c r="EP308">
        <v>2.198</v>
      </c>
      <c r="EQ308">
        <v>0.127442</v>
      </c>
      <c r="ER308">
        <v>0</v>
      </c>
      <c r="ES308">
        <v>30.822199999999999</v>
      </c>
      <c r="ET308">
        <v>999.9</v>
      </c>
      <c r="EU308">
        <v>73.2</v>
      </c>
      <c r="EV308">
        <v>33.5</v>
      </c>
      <c r="EW308">
        <v>37.593200000000003</v>
      </c>
      <c r="EX308">
        <v>56.201000000000001</v>
      </c>
      <c r="EY308">
        <v>-4.1265999999999998</v>
      </c>
      <c r="EZ308">
        <v>2</v>
      </c>
      <c r="FA308">
        <v>0.47898600000000002</v>
      </c>
      <c r="FB308">
        <v>0.185308</v>
      </c>
      <c r="FC308">
        <v>20.274699999999999</v>
      </c>
      <c r="FD308">
        <v>5.2187900000000003</v>
      </c>
      <c r="FE308">
        <v>12.0092</v>
      </c>
      <c r="FF308">
        <v>4.9868499999999996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1.86229</v>
      </c>
      <c r="FN308">
        <v>1.86432</v>
      </c>
      <c r="FO308">
        <v>1.8603499999999999</v>
      </c>
      <c r="FP308">
        <v>1.86111</v>
      </c>
      <c r="FQ308">
        <v>1.8602000000000001</v>
      </c>
      <c r="FR308">
        <v>1.86191</v>
      </c>
      <c r="FS308">
        <v>1.85853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-9.06</v>
      </c>
      <c r="GH308">
        <v>0.25580000000000003</v>
      </c>
      <c r="GI308">
        <v>-4.6300871571038451</v>
      </c>
      <c r="GJ308">
        <v>-4.6782648166075668E-3</v>
      </c>
      <c r="GK308">
        <v>2.0645039605938809E-6</v>
      </c>
      <c r="GL308">
        <v>-4.2957140779123221E-10</v>
      </c>
      <c r="GM308">
        <v>-8.3289933805379121E-2</v>
      </c>
      <c r="GN308">
        <v>6.7050777095108757E-4</v>
      </c>
      <c r="GO308">
        <v>6.3862846072479287E-4</v>
      </c>
      <c r="GP308">
        <v>-1.0801389653900339E-5</v>
      </c>
      <c r="GQ308">
        <v>6</v>
      </c>
      <c r="GR308">
        <v>2074</v>
      </c>
      <c r="GS308">
        <v>4</v>
      </c>
      <c r="GT308">
        <v>34</v>
      </c>
      <c r="GU308">
        <v>86.8</v>
      </c>
      <c r="GV308">
        <v>87.1</v>
      </c>
      <c r="GW308">
        <v>4.68628</v>
      </c>
      <c r="GX308">
        <v>2.4731399999999999</v>
      </c>
      <c r="GY308">
        <v>2.04834</v>
      </c>
      <c r="GZ308">
        <v>2.6208499999999999</v>
      </c>
      <c r="HA308">
        <v>2.1972700000000001</v>
      </c>
      <c r="HB308">
        <v>2.34009</v>
      </c>
      <c r="HC308">
        <v>38.771700000000003</v>
      </c>
      <c r="HD308">
        <v>14.175800000000001</v>
      </c>
      <c r="HE308">
        <v>18</v>
      </c>
      <c r="HF308">
        <v>690.13400000000001</v>
      </c>
      <c r="HG308">
        <v>764.798</v>
      </c>
      <c r="HH308">
        <v>31</v>
      </c>
      <c r="HI308">
        <v>33.456600000000002</v>
      </c>
      <c r="HJ308">
        <v>30.0002</v>
      </c>
      <c r="HK308">
        <v>33.3842</v>
      </c>
      <c r="HL308">
        <v>33.395299999999999</v>
      </c>
      <c r="HM308">
        <v>93.691199999999995</v>
      </c>
      <c r="HN308">
        <v>10.281700000000001</v>
      </c>
      <c r="HO308">
        <v>100</v>
      </c>
      <c r="HP308">
        <v>31</v>
      </c>
      <c r="HQ308">
        <v>1956.79</v>
      </c>
      <c r="HR308">
        <v>33.892800000000001</v>
      </c>
      <c r="HS308">
        <v>98.821600000000004</v>
      </c>
      <c r="HT308">
        <v>97.489800000000002</v>
      </c>
    </row>
    <row r="309" spans="1:228" x14ac:dyDescent="0.2">
      <c r="A309">
        <v>294</v>
      </c>
      <c r="B309">
        <v>1678130188.0999999</v>
      </c>
      <c r="C309">
        <v>1170.099999904633</v>
      </c>
      <c r="D309" t="s">
        <v>947</v>
      </c>
      <c r="E309" t="s">
        <v>948</v>
      </c>
      <c r="F309">
        <v>4</v>
      </c>
      <c r="G309">
        <v>1678130186.0999999</v>
      </c>
      <c r="H309">
        <f t="shared" si="136"/>
        <v>8.2721978472102701E-4</v>
      </c>
      <c r="I309">
        <f t="shared" si="137"/>
        <v>0.82721978472102697</v>
      </c>
      <c r="J309">
        <f t="shared" si="138"/>
        <v>9.3033746485016255</v>
      </c>
      <c r="K309">
        <f t="shared" si="139"/>
        <v>1928.6371428571431</v>
      </c>
      <c r="L309">
        <f t="shared" si="140"/>
        <v>1604.8314383021211</v>
      </c>
      <c r="M309">
        <f t="shared" si="141"/>
        <v>162.51438796872711</v>
      </c>
      <c r="N309">
        <f t="shared" si="142"/>
        <v>195.3048011177965</v>
      </c>
      <c r="O309">
        <f t="shared" si="143"/>
        <v>5.368121115214846E-2</v>
      </c>
      <c r="P309">
        <f t="shared" si="144"/>
        <v>2.7725520729477919</v>
      </c>
      <c r="Q309">
        <f t="shared" si="145"/>
        <v>5.3110417523625136E-2</v>
      </c>
      <c r="R309">
        <f t="shared" si="146"/>
        <v>3.3244788638938177E-2</v>
      </c>
      <c r="S309">
        <f t="shared" si="147"/>
        <v>226.12304409268123</v>
      </c>
      <c r="T309">
        <f t="shared" si="148"/>
        <v>34.002721178676012</v>
      </c>
      <c r="U309">
        <f t="shared" si="149"/>
        <v>32.891157142857139</v>
      </c>
      <c r="V309">
        <f t="shared" si="150"/>
        <v>5.0212920110587662</v>
      </c>
      <c r="W309">
        <f t="shared" si="151"/>
        <v>70.150128644008703</v>
      </c>
      <c r="X309">
        <f t="shared" si="152"/>
        <v>3.5104740570237229</v>
      </c>
      <c r="Y309">
        <f t="shared" si="153"/>
        <v>5.0042303911349153</v>
      </c>
      <c r="Z309">
        <f t="shared" si="154"/>
        <v>1.5108179540350433</v>
      </c>
      <c r="AA309">
        <f t="shared" si="155"/>
        <v>-36.48039250619729</v>
      </c>
      <c r="AB309">
        <f t="shared" si="156"/>
        <v>-9.0453018954735178</v>
      </c>
      <c r="AC309">
        <f t="shared" si="157"/>
        <v>-0.74615053235999296</v>
      </c>
      <c r="AD309">
        <f t="shared" si="158"/>
        <v>179.85119915865042</v>
      </c>
      <c r="AE309">
        <f t="shared" si="159"/>
        <v>19.608798599684526</v>
      </c>
      <c r="AF309">
        <f t="shared" si="160"/>
        <v>0.82837648793495056</v>
      </c>
      <c r="AG309">
        <f t="shared" si="161"/>
        <v>9.3033746485016255</v>
      </c>
      <c r="AH309">
        <v>2015.393019967564</v>
      </c>
      <c r="AI309">
        <v>2000.3667878787869</v>
      </c>
      <c r="AJ309">
        <v>1.6547494411783561</v>
      </c>
      <c r="AK309">
        <v>60.624577214499709</v>
      </c>
      <c r="AL309">
        <f t="shared" si="162"/>
        <v>0.82721978472102697</v>
      </c>
      <c r="AM309">
        <v>33.927896247816761</v>
      </c>
      <c r="AN309">
        <v>34.665030909090888</v>
      </c>
      <c r="AO309">
        <v>-8.0854259109225983E-6</v>
      </c>
      <c r="AP309">
        <v>101.7342113738122</v>
      </c>
      <c r="AQ309">
        <v>9</v>
      </c>
      <c r="AR309">
        <v>1</v>
      </c>
      <c r="AS309">
        <f t="shared" si="163"/>
        <v>1</v>
      </c>
      <c r="AT309">
        <f t="shared" si="164"/>
        <v>0</v>
      </c>
      <c r="AU309">
        <f t="shared" si="165"/>
        <v>47498.651359241572</v>
      </c>
      <c r="AV309">
        <f t="shared" si="166"/>
        <v>1200.035714285714</v>
      </c>
      <c r="AW309">
        <f t="shared" si="167"/>
        <v>1025.9560850221144</v>
      </c>
      <c r="AX309">
        <f t="shared" si="168"/>
        <v>0.85493795960296448</v>
      </c>
      <c r="AY309">
        <f t="shared" si="169"/>
        <v>0.18843026203372149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1678130186.0999999</v>
      </c>
      <c r="BF309">
        <v>1928.6371428571431</v>
      </c>
      <c r="BG309">
        <v>1948.211428571429</v>
      </c>
      <c r="BH309">
        <v>34.665971428571417</v>
      </c>
      <c r="BI309">
        <v>33.927857142857142</v>
      </c>
      <c r="BJ309">
        <v>1937.707142857143</v>
      </c>
      <c r="BK309">
        <v>34.410085714285707</v>
      </c>
      <c r="BL309">
        <v>650.02942857142864</v>
      </c>
      <c r="BM309">
        <v>101.16585714285711</v>
      </c>
      <c r="BN309">
        <v>9.9848457142857144E-2</v>
      </c>
      <c r="BO309">
        <v>32.830642857142863</v>
      </c>
      <c r="BP309">
        <v>32.891157142857139</v>
      </c>
      <c r="BQ309">
        <v>999.89999999999986</v>
      </c>
      <c r="BR309">
        <v>0</v>
      </c>
      <c r="BS309">
        <v>0</v>
      </c>
      <c r="BT309">
        <v>9025.5371428571416</v>
      </c>
      <c r="BU309">
        <v>0</v>
      </c>
      <c r="BV309">
        <v>197.19242857142859</v>
      </c>
      <c r="BW309">
        <v>-19.574171428571429</v>
      </c>
      <c r="BX309">
        <v>1997.898571428572</v>
      </c>
      <c r="BY309">
        <v>2016.6328571428569</v>
      </c>
      <c r="BZ309">
        <v>0.73811814285714294</v>
      </c>
      <c r="CA309">
        <v>1948.211428571429</v>
      </c>
      <c r="CB309">
        <v>33.927857142857142</v>
      </c>
      <c r="CC309">
        <v>3.5070071428571419</v>
      </c>
      <c r="CD309">
        <v>3.4323328571428569</v>
      </c>
      <c r="CE309">
        <v>26.653700000000001</v>
      </c>
      <c r="CF309">
        <v>26.288699999999999</v>
      </c>
      <c r="CG309">
        <v>1200.035714285714</v>
      </c>
      <c r="CH309">
        <v>0.49998500000000012</v>
      </c>
      <c r="CI309">
        <v>0.5000150000000001</v>
      </c>
      <c r="CJ309">
        <v>0</v>
      </c>
      <c r="CK309">
        <v>988.0607142857142</v>
      </c>
      <c r="CL309">
        <v>4.9990899999999998</v>
      </c>
      <c r="CM309">
        <v>10533.88571428571</v>
      </c>
      <c r="CN309">
        <v>9558.0814285714296</v>
      </c>
      <c r="CO309">
        <v>42.705000000000013</v>
      </c>
      <c r="CP309">
        <v>44.311999999999998</v>
      </c>
      <c r="CQ309">
        <v>43.436999999999998</v>
      </c>
      <c r="CR309">
        <v>43.561999999999998</v>
      </c>
      <c r="CS309">
        <v>44</v>
      </c>
      <c r="CT309">
        <v>597.5</v>
      </c>
      <c r="CU309">
        <v>597.53571428571433</v>
      </c>
      <c r="CV309">
        <v>0</v>
      </c>
      <c r="CW309">
        <v>1678130230</v>
      </c>
      <c r="CX309">
        <v>0</v>
      </c>
      <c r="CY309">
        <v>1678124978.5</v>
      </c>
      <c r="CZ309" t="s">
        <v>356</v>
      </c>
      <c r="DA309">
        <v>1678124978.5</v>
      </c>
      <c r="DB309">
        <v>1678124958</v>
      </c>
      <c r="DC309">
        <v>13</v>
      </c>
      <c r="DD309">
        <v>-0.20300000000000001</v>
      </c>
      <c r="DE309">
        <v>-1.0999999999999999E-2</v>
      </c>
      <c r="DF309">
        <v>-7.2679999999999998</v>
      </c>
      <c r="DG309">
        <v>0.23699999999999999</v>
      </c>
      <c r="DH309">
        <v>791</v>
      </c>
      <c r="DI309">
        <v>32</v>
      </c>
      <c r="DJ309">
        <v>0.03</v>
      </c>
      <c r="DK309">
        <v>7.0000000000000007E-2</v>
      </c>
      <c r="DL309">
        <v>-19.5542725</v>
      </c>
      <c r="DM309">
        <v>3.7903564727992139E-2</v>
      </c>
      <c r="DN309">
        <v>5.755978625524908E-2</v>
      </c>
      <c r="DO309">
        <v>1</v>
      </c>
      <c r="DP309">
        <v>0.73738490000000001</v>
      </c>
      <c r="DQ309">
        <v>6.5947767354573852E-3</v>
      </c>
      <c r="DR309">
        <v>1.8486470160633619E-3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2</v>
      </c>
      <c r="DY309">
        <v>2</v>
      </c>
      <c r="DZ309" t="s">
        <v>694</v>
      </c>
      <c r="EA309">
        <v>3.2964000000000002</v>
      </c>
      <c r="EB309">
        <v>2.6253000000000002</v>
      </c>
      <c r="EC309">
        <v>0.27837299999999998</v>
      </c>
      <c r="ED309">
        <v>0.27756700000000001</v>
      </c>
      <c r="EE309">
        <v>0.14088300000000001</v>
      </c>
      <c r="EF309">
        <v>0.13762099999999999</v>
      </c>
      <c r="EG309">
        <v>21731.200000000001</v>
      </c>
      <c r="EH309">
        <v>22062</v>
      </c>
      <c r="EI309">
        <v>28036.5</v>
      </c>
      <c r="EJ309">
        <v>29413.8</v>
      </c>
      <c r="EK309">
        <v>33171.9</v>
      </c>
      <c r="EL309">
        <v>35223.699999999997</v>
      </c>
      <c r="EM309">
        <v>39594.1</v>
      </c>
      <c r="EN309">
        <v>42039.4</v>
      </c>
      <c r="EO309">
        <v>2.2028699999999999</v>
      </c>
      <c r="EP309">
        <v>2.198</v>
      </c>
      <c r="EQ309">
        <v>0.127137</v>
      </c>
      <c r="ER309">
        <v>0</v>
      </c>
      <c r="ES309">
        <v>30.8261</v>
      </c>
      <c r="ET309">
        <v>999.9</v>
      </c>
      <c r="EU309">
        <v>73.2</v>
      </c>
      <c r="EV309">
        <v>33.5</v>
      </c>
      <c r="EW309">
        <v>37.595599999999997</v>
      </c>
      <c r="EX309">
        <v>56.500999999999998</v>
      </c>
      <c r="EY309">
        <v>-4.1265999999999998</v>
      </c>
      <c r="EZ309">
        <v>2</v>
      </c>
      <c r="FA309">
        <v>0.47891</v>
      </c>
      <c r="FB309">
        <v>0.18620600000000001</v>
      </c>
      <c r="FC309">
        <v>20.2746</v>
      </c>
      <c r="FD309">
        <v>5.2189399999999999</v>
      </c>
      <c r="FE309">
        <v>12.009499999999999</v>
      </c>
      <c r="FF309">
        <v>4.9869000000000003</v>
      </c>
      <c r="FG309">
        <v>3.2845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1.8623000000000001</v>
      </c>
      <c r="FN309">
        <v>1.8643099999999999</v>
      </c>
      <c r="FO309">
        <v>1.8603499999999999</v>
      </c>
      <c r="FP309">
        <v>1.86111</v>
      </c>
      <c r="FQ309">
        <v>1.8602000000000001</v>
      </c>
      <c r="FR309">
        <v>1.8619399999999999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-9.07</v>
      </c>
      <c r="GH309">
        <v>0.25590000000000002</v>
      </c>
      <c r="GI309">
        <v>-4.6300871571038451</v>
      </c>
      <c r="GJ309">
        <v>-4.6782648166075668E-3</v>
      </c>
      <c r="GK309">
        <v>2.0645039605938809E-6</v>
      </c>
      <c r="GL309">
        <v>-4.2957140779123221E-10</v>
      </c>
      <c r="GM309">
        <v>-8.3289933805379121E-2</v>
      </c>
      <c r="GN309">
        <v>6.7050777095108757E-4</v>
      </c>
      <c r="GO309">
        <v>6.3862846072479287E-4</v>
      </c>
      <c r="GP309">
        <v>-1.0801389653900339E-5</v>
      </c>
      <c r="GQ309">
        <v>6</v>
      </c>
      <c r="GR309">
        <v>2074</v>
      </c>
      <c r="GS309">
        <v>4</v>
      </c>
      <c r="GT309">
        <v>34</v>
      </c>
      <c r="GU309">
        <v>86.8</v>
      </c>
      <c r="GV309">
        <v>87.2</v>
      </c>
      <c r="GW309">
        <v>4.6984899999999996</v>
      </c>
      <c r="GX309">
        <v>2.4694799999999999</v>
      </c>
      <c r="GY309">
        <v>2.04834</v>
      </c>
      <c r="GZ309">
        <v>2.6196299999999999</v>
      </c>
      <c r="HA309">
        <v>2.1972700000000001</v>
      </c>
      <c r="HB309">
        <v>2.3303199999999999</v>
      </c>
      <c r="HC309">
        <v>38.771700000000003</v>
      </c>
      <c r="HD309">
        <v>14.175800000000001</v>
      </c>
      <c r="HE309">
        <v>18</v>
      </c>
      <c r="HF309">
        <v>690.28700000000003</v>
      </c>
      <c r="HG309">
        <v>764.798</v>
      </c>
      <c r="HH309">
        <v>31.0001</v>
      </c>
      <c r="HI309">
        <v>33.457900000000002</v>
      </c>
      <c r="HJ309">
        <v>30.0001</v>
      </c>
      <c r="HK309">
        <v>33.384999999999998</v>
      </c>
      <c r="HL309">
        <v>33.395299999999999</v>
      </c>
      <c r="HM309">
        <v>93.942599999999999</v>
      </c>
      <c r="HN309">
        <v>10.281700000000001</v>
      </c>
      <c r="HO309">
        <v>100</v>
      </c>
      <c r="HP309">
        <v>31</v>
      </c>
      <c r="HQ309">
        <v>1963.47</v>
      </c>
      <c r="HR309">
        <v>33.892099999999999</v>
      </c>
      <c r="HS309">
        <v>98.821100000000001</v>
      </c>
      <c r="HT309">
        <v>97.488799999999998</v>
      </c>
    </row>
    <row r="310" spans="1:228" x14ac:dyDescent="0.2">
      <c r="A310">
        <v>295</v>
      </c>
      <c r="B310">
        <v>1678130192.0999999</v>
      </c>
      <c r="C310">
        <v>1174.099999904633</v>
      </c>
      <c r="D310" t="s">
        <v>949</v>
      </c>
      <c r="E310" t="s">
        <v>950</v>
      </c>
      <c r="F310">
        <v>4</v>
      </c>
      <c r="G310">
        <v>1678130189.7874999</v>
      </c>
      <c r="H310">
        <f t="shared" si="136"/>
        <v>8.364605488493333E-4</v>
      </c>
      <c r="I310">
        <f t="shared" si="137"/>
        <v>0.8364605488493333</v>
      </c>
      <c r="J310">
        <f t="shared" si="138"/>
        <v>8.7227742841514484</v>
      </c>
      <c r="K310">
        <f t="shared" si="139"/>
        <v>1934.6387500000001</v>
      </c>
      <c r="L310">
        <f t="shared" si="140"/>
        <v>1630.866937669846</v>
      </c>
      <c r="M310">
        <f t="shared" si="141"/>
        <v>165.15239726807928</v>
      </c>
      <c r="N310">
        <f t="shared" si="142"/>
        <v>195.91434471455463</v>
      </c>
      <c r="O310">
        <f t="shared" si="143"/>
        <v>5.4300004415535771E-2</v>
      </c>
      <c r="P310">
        <f t="shared" si="144"/>
        <v>2.7669349106455581</v>
      </c>
      <c r="Q310">
        <f t="shared" si="145"/>
        <v>5.3714881165421349E-2</v>
      </c>
      <c r="R310">
        <f t="shared" si="146"/>
        <v>3.3623846228587148E-2</v>
      </c>
      <c r="S310">
        <f t="shared" si="147"/>
        <v>226.10807661054301</v>
      </c>
      <c r="T310">
        <f t="shared" si="148"/>
        <v>34.002697253201816</v>
      </c>
      <c r="U310">
        <f t="shared" si="149"/>
        <v>32.892087500000002</v>
      </c>
      <c r="V310">
        <f t="shared" si="150"/>
        <v>5.0215547139418844</v>
      </c>
      <c r="W310">
        <f t="shared" si="151"/>
        <v>70.159943105975685</v>
      </c>
      <c r="X310">
        <f t="shared" si="152"/>
        <v>3.5110431454157101</v>
      </c>
      <c r="Y310">
        <f t="shared" si="153"/>
        <v>5.0043414945652458</v>
      </c>
      <c r="Z310">
        <f t="shared" si="154"/>
        <v>1.5105115685261743</v>
      </c>
      <c r="AA310">
        <f t="shared" si="155"/>
        <v>-36.887910204255597</v>
      </c>
      <c r="AB310">
        <f t="shared" si="156"/>
        <v>-9.1068892388114993</v>
      </c>
      <c r="AC310">
        <f t="shared" si="157"/>
        <v>-0.75276086421402988</v>
      </c>
      <c r="AD310">
        <f t="shared" si="158"/>
        <v>179.36051630326187</v>
      </c>
      <c r="AE310">
        <f t="shared" si="159"/>
        <v>19.688283746239346</v>
      </c>
      <c r="AF310">
        <f t="shared" si="160"/>
        <v>0.83190555297463831</v>
      </c>
      <c r="AG310">
        <f t="shared" si="161"/>
        <v>8.7227742841514484</v>
      </c>
      <c r="AH310">
        <v>2022.185579219841</v>
      </c>
      <c r="AI310">
        <v>2007.3341212121211</v>
      </c>
      <c r="AJ310">
        <v>1.7571393398852031</v>
      </c>
      <c r="AK310">
        <v>60.624577214499709</v>
      </c>
      <c r="AL310">
        <f t="shared" si="162"/>
        <v>0.8364605488493333</v>
      </c>
      <c r="AM310">
        <v>33.929940011714322</v>
      </c>
      <c r="AN310">
        <v>34.675108484848487</v>
      </c>
      <c r="AO310">
        <v>2.4061331593889861E-5</v>
      </c>
      <c r="AP310">
        <v>101.7342113738122</v>
      </c>
      <c r="AQ310">
        <v>9</v>
      </c>
      <c r="AR310">
        <v>1</v>
      </c>
      <c r="AS310">
        <f t="shared" si="163"/>
        <v>1</v>
      </c>
      <c r="AT310">
        <f t="shared" si="164"/>
        <v>0</v>
      </c>
      <c r="AU310">
        <f t="shared" si="165"/>
        <v>47343.908502257247</v>
      </c>
      <c r="AV310">
        <f t="shared" si="166"/>
        <v>1199.95625</v>
      </c>
      <c r="AW310">
        <f t="shared" si="167"/>
        <v>1025.8881510935457</v>
      </c>
      <c r="AX310">
        <f t="shared" si="168"/>
        <v>0.85493796219115969</v>
      </c>
      <c r="AY310">
        <f t="shared" si="169"/>
        <v>0.18843026702893795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1678130189.7874999</v>
      </c>
      <c r="BF310">
        <v>1934.6387500000001</v>
      </c>
      <c r="BG310">
        <v>1954.2974999999999</v>
      </c>
      <c r="BH310">
        <v>34.671274999999987</v>
      </c>
      <c r="BI310">
        <v>33.930012499999997</v>
      </c>
      <c r="BJ310">
        <v>1943.7149999999999</v>
      </c>
      <c r="BK310">
        <v>34.415387500000001</v>
      </c>
      <c r="BL310">
        <v>650.02262500000006</v>
      </c>
      <c r="BM310">
        <v>101.1665</v>
      </c>
      <c r="BN310">
        <v>0.10012908750000001</v>
      </c>
      <c r="BO310">
        <v>32.831037500000001</v>
      </c>
      <c r="BP310">
        <v>32.892087500000002</v>
      </c>
      <c r="BQ310">
        <v>999.9</v>
      </c>
      <c r="BR310">
        <v>0</v>
      </c>
      <c r="BS310">
        <v>0</v>
      </c>
      <c r="BT310">
        <v>8995.6262500000012</v>
      </c>
      <c r="BU310">
        <v>0</v>
      </c>
      <c r="BV310">
        <v>199.1165</v>
      </c>
      <c r="BW310">
        <v>-19.6589375</v>
      </c>
      <c r="BX310">
        <v>2004.12375</v>
      </c>
      <c r="BY310">
        <v>2022.9349999999999</v>
      </c>
      <c r="BZ310">
        <v>0.74128799999999995</v>
      </c>
      <c r="CA310">
        <v>1954.2974999999999</v>
      </c>
      <c r="CB310">
        <v>33.930012499999997</v>
      </c>
      <c r="CC310">
        <v>3.5075775</v>
      </c>
      <c r="CD310">
        <v>3.43258375</v>
      </c>
      <c r="CE310">
        <v>26.656475</v>
      </c>
      <c r="CF310">
        <v>26.289937500000001</v>
      </c>
      <c r="CG310">
        <v>1199.95625</v>
      </c>
      <c r="CH310">
        <v>0.499984875</v>
      </c>
      <c r="CI310">
        <v>0.500015125</v>
      </c>
      <c r="CJ310">
        <v>0</v>
      </c>
      <c r="CK310">
        <v>987.98125000000005</v>
      </c>
      <c r="CL310">
        <v>4.9990899999999998</v>
      </c>
      <c r="CM310">
        <v>10532.275</v>
      </c>
      <c r="CN310">
        <v>9557.4537500000006</v>
      </c>
      <c r="CO310">
        <v>42.702749999999988</v>
      </c>
      <c r="CP310">
        <v>44.311999999999998</v>
      </c>
      <c r="CQ310">
        <v>43.436999999999998</v>
      </c>
      <c r="CR310">
        <v>43.561999999999998</v>
      </c>
      <c r="CS310">
        <v>44</v>
      </c>
      <c r="CT310">
        <v>597.46</v>
      </c>
      <c r="CU310">
        <v>597.49625000000003</v>
      </c>
      <c r="CV310">
        <v>0</v>
      </c>
      <c r="CW310">
        <v>1678130234.2</v>
      </c>
      <c r="CX310">
        <v>0</v>
      </c>
      <c r="CY310">
        <v>1678124978.5</v>
      </c>
      <c r="CZ310" t="s">
        <v>356</v>
      </c>
      <c r="DA310">
        <v>1678124978.5</v>
      </c>
      <c r="DB310">
        <v>1678124958</v>
      </c>
      <c r="DC310">
        <v>13</v>
      </c>
      <c r="DD310">
        <v>-0.20300000000000001</v>
      </c>
      <c r="DE310">
        <v>-1.0999999999999999E-2</v>
      </c>
      <c r="DF310">
        <v>-7.2679999999999998</v>
      </c>
      <c r="DG310">
        <v>0.23699999999999999</v>
      </c>
      <c r="DH310">
        <v>791</v>
      </c>
      <c r="DI310">
        <v>32</v>
      </c>
      <c r="DJ310">
        <v>0.03</v>
      </c>
      <c r="DK310">
        <v>7.0000000000000007E-2</v>
      </c>
      <c r="DL310">
        <v>-19.569602499999998</v>
      </c>
      <c r="DM310">
        <v>-0.38939549718571631</v>
      </c>
      <c r="DN310">
        <v>7.2928819706272338E-2</v>
      </c>
      <c r="DO310">
        <v>0</v>
      </c>
      <c r="DP310">
        <v>0.73794732500000004</v>
      </c>
      <c r="DQ310">
        <v>2.1268356472794209E-2</v>
      </c>
      <c r="DR310">
        <v>2.4308928852121311E-3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3.2965200000000001</v>
      </c>
      <c r="EB310">
        <v>2.6253199999999999</v>
      </c>
      <c r="EC310">
        <v>0.27892099999999997</v>
      </c>
      <c r="ED310">
        <v>0.278109</v>
      </c>
      <c r="EE310">
        <v>0.1409</v>
      </c>
      <c r="EF310">
        <v>0.137632</v>
      </c>
      <c r="EG310">
        <v>21715</v>
      </c>
      <c r="EH310">
        <v>22045.3</v>
      </c>
      <c r="EI310">
        <v>28037</v>
      </c>
      <c r="EJ310">
        <v>29413.8</v>
      </c>
      <c r="EK310">
        <v>33171.599999999999</v>
      </c>
      <c r="EL310">
        <v>35223.599999999999</v>
      </c>
      <c r="EM310">
        <v>39594.5</v>
      </c>
      <c r="EN310">
        <v>42039.7</v>
      </c>
      <c r="EO310">
        <v>2.2029999999999998</v>
      </c>
      <c r="EP310">
        <v>2.1979000000000002</v>
      </c>
      <c r="EQ310">
        <v>0.12759499999999999</v>
      </c>
      <c r="ER310">
        <v>0</v>
      </c>
      <c r="ES310">
        <v>30.8309</v>
      </c>
      <c r="ET310">
        <v>999.9</v>
      </c>
      <c r="EU310">
        <v>73.2</v>
      </c>
      <c r="EV310">
        <v>33.5</v>
      </c>
      <c r="EW310">
        <v>37.593000000000004</v>
      </c>
      <c r="EX310">
        <v>56.530999999999999</v>
      </c>
      <c r="EY310">
        <v>-4.1626599999999998</v>
      </c>
      <c r="EZ310">
        <v>2</v>
      </c>
      <c r="FA310">
        <v>0.479047</v>
      </c>
      <c r="FB310">
        <v>0.187609</v>
      </c>
      <c r="FC310">
        <v>20.2746</v>
      </c>
      <c r="FD310">
        <v>5.21774</v>
      </c>
      <c r="FE310">
        <v>12.008599999999999</v>
      </c>
      <c r="FF310">
        <v>4.98665</v>
      </c>
      <c r="FG310">
        <v>3.2845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1.86229</v>
      </c>
      <c r="FN310">
        <v>1.86432</v>
      </c>
      <c r="FO310">
        <v>1.8603499999999999</v>
      </c>
      <c r="FP310">
        <v>1.8611</v>
      </c>
      <c r="FQ310">
        <v>1.8602000000000001</v>
      </c>
      <c r="FR310">
        <v>1.86191</v>
      </c>
      <c r="FS310">
        <v>1.8585400000000001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-9.09</v>
      </c>
      <c r="GH310">
        <v>0.25600000000000001</v>
      </c>
      <c r="GI310">
        <v>-4.6300871571038451</v>
      </c>
      <c r="GJ310">
        <v>-4.6782648166075668E-3</v>
      </c>
      <c r="GK310">
        <v>2.0645039605938809E-6</v>
      </c>
      <c r="GL310">
        <v>-4.2957140779123221E-10</v>
      </c>
      <c r="GM310">
        <v>-8.3289933805379121E-2</v>
      </c>
      <c r="GN310">
        <v>6.7050777095108757E-4</v>
      </c>
      <c r="GO310">
        <v>6.3862846072479287E-4</v>
      </c>
      <c r="GP310">
        <v>-1.0801389653900339E-5</v>
      </c>
      <c r="GQ310">
        <v>6</v>
      </c>
      <c r="GR310">
        <v>2074</v>
      </c>
      <c r="GS310">
        <v>4</v>
      </c>
      <c r="GT310">
        <v>34</v>
      </c>
      <c r="GU310">
        <v>86.9</v>
      </c>
      <c r="GV310">
        <v>87.2</v>
      </c>
      <c r="GW310">
        <v>4.7106899999999996</v>
      </c>
      <c r="GX310">
        <v>2.4706999999999999</v>
      </c>
      <c r="GY310">
        <v>2.04834</v>
      </c>
      <c r="GZ310">
        <v>2.6208499999999999</v>
      </c>
      <c r="HA310">
        <v>2.1972700000000001</v>
      </c>
      <c r="HB310">
        <v>2.3071299999999999</v>
      </c>
      <c r="HC310">
        <v>38.771700000000003</v>
      </c>
      <c r="HD310">
        <v>14.0883</v>
      </c>
      <c r="HE310">
        <v>18</v>
      </c>
      <c r="HF310">
        <v>690.39</v>
      </c>
      <c r="HG310">
        <v>764.7</v>
      </c>
      <c r="HH310">
        <v>31.000299999999999</v>
      </c>
      <c r="HI310">
        <v>33.457900000000002</v>
      </c>
      <c r="HJ310">
        <v>30.0001</v>
      </c>
      <c r="HK310">
        <v>33.384999999999998</v>
      </c>
      <c r="HL310">
        <v>33.395299999999999</v>
      </c>
      <c r="HM310">
        <v>94.187799999999996</v>
      </c>
      <c r="HN310">
        <v>10.281700000000001</v>
      </c>
      <c r="HO310">
        <v>100</v>
      </c>
      <c r="HP310">
        <v>31</v>
      </c>
      <c r="HQ310">
        <v>1970.15</v>
      </c>
      <c r="HR310">
        <v>33.892299999999999</v>
      </c>
      <c r="HS310">
        <v>98.822400000000002</v>
      </c>
      <c r="HT310">
        <v>97.489199999999997</v>
      </c>
    </row>
    <row r="311" spans="1:228" x14ac:dyDescent="0.2">
      <c r="A311">
        <v>296</v>
      </c>
      <c r="B311">
        <v>1678130196.0999999</v>
      </c>
      <c r="C311">
        <v>1178.099999904633</v>
      </c>
      <c r="D311" t="s">
        <v>951</v>
      </c>
      <c r="E311" t="s">
        <v>952</v>
      </c>
      <c r="F311">
        <v>4</v>
      </c>
      <c r="G311">
        <v>1678130194.0999999</v>
      </c>
      <c r="H311">
        <f t="shared" si="136"/>
        <v>8.3560229422932977E-4</v>
      </c>
      <c r="I311">
        <f t="shared" si="137"/>
        <v>0.83560229422932975</v>
      </c>
      <c r="J311">
        <f t="shared" si="138"/>
        <v>8.9029904629649099</v>
      </c>
      <c r="K311">
        <f t="shared" si="139"/>
        <v>1941.9228571428571</v>
      </c>
      <c r="L311">
        <f t="shared" si="140"/>
        <v>1631.5547454174223</v>
      </c>
      <c r="M311">
        <f t="shared" si="141"/>
        <v>165.22309583297638</v>
      </c>
      <c r="N311">
        <f t="shared" si="142"/>
        <v>196.65322737538557</v>
      </c>
      <c r="O311">
        <f t="shared" si="143"/>
        <v>5.4091282612781004E-2</v>
      </c>
      <c r="P311">
        <f t="shared" si="144"/>
        <v>2.766022799963066</v>
      </c>
      <c r="Q311">
        <f t="shared" si="145"/>
        <v>5.3510433782046188E-2</v>
      </c>
      <c r="R311">
        <f t="shared" si="146"/>
        <v>3.3495688222312948E-2</v>
      </c>
      <c r="S311">
        <f t="shared" si="147"/>
        <v>226.10756880605061</v>
      </c>
      <c r="T311">
        <f t="shared" si="148"/>
        <v>34.005560191417558</v>
      </c>
      <c r="U311">
        <f t="shared" si="149"/>
        <v>32.908271428571432</v>
      </c>
      <c r="V311">
        <f t="shared" si="150"/>
        <v>5.0261264477717242</v>
      </c>
      <c r="W311">
        <f t="shared" si="151"/>
        <v>70.158649452270893</v>
      </c>
      <c r="X311">
        <f t="shared" si="152"/>
        <v>3.5114281398159912</v>
      </c>
      <c r="Y311">
        <f t="shared" si="153"/>
        <v>5.0049825178074796</v>
      </c>
      <c r="Z311">
        <f t="shared" si="154"/>
        <v>1.514698307955733</v>
      </c>
      <c r="AA311">
        <f t="shared" si="155"/>
        <v>-36.850061175513446</v>
      </c>
      <c r="AB311">
        <f t="shared" si="156"/>
        <v>-11.177745654178008</v>
      </c>
      <c r="AC311">
        <f t="shared" si="157"/>
        <v>-0.92432289067509354</v>
      </c>
      <c r="AD311">
        <f t="shared" si="158"/>
        <v>177.15543908568407</v>
      </c>
      <c r="AE311">
        <f t="shared" si="159"/>
        <v>19.690766485906195</v>
      </c>
      <c r="AF311">
        <f t="shared" si="160"/>
        <v>0.83383014322000415</v>
      </c>
      <c r="AG311">
        <f t="shared" si="161"/>
        <v>8.9029904629649099</v>
      </c>
      <c r="AH311">
        <v>2029.1680528550801</v>
      </c>
      <c r="AI311">
        <v>2014.2636363636359</v>
      </c>
      <c r="AJ311">
        <v>1.725004794044328</v>
      </c>
      <c r="AK311">
        <v>60.624577214499709</v>
      </c>
      <c r="AL311">
        <f t="shared" si="162"/>
        <v>0.83560229422932975</v>
      </c>
      <c r="AM311">
        <v>33.931821688115562</v>
      </c>
      <c r="AN311">
        <v>34.67634666666666</v>
      </c>
      <c r="AO311">
        <v>3.9120962149476971E-6</v>
      </c>
      <c r="AP311">
        <v>101.7342113738122</v>
      </c>
      <c r="AQ311">
        <v>9</v>
      </c>
      <c r="AR311">
        <v>1</v>
      </c>
      <c r="AS311">
        <f t="shared" si="163"/>
        <v>1</v>
      </c>
      <c r="AT311">
        <f t="shared" si="164"/>
        <v>0</v>
      </c>
      <c r="AU311">
        <f t="shared" si="165"/>
        <v>47318.459247586768</v>
      </c>
      <c r="AV311">
        <f t="shared" si="166"/>
        <v>1199.96</v>
      </c>
      <c r="AW311">
        <f t="shared" si="167"/>
        <v>1025.8907278787829</v>
      </c>
      <c r="AX311">
        <f t="shared" si="168"/>
        <v>0.85493743781357945</v>
      </c>
      <c r="AY311">
        <f t="shared" si="169"/>
        <v>0.18842925498020818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1678130194.0999999</v>
      </c>
      <c r="BF311">
        <v>1941.9228571428571</v>
      </c>
      <c r="BG311">
        <v>1961.5928571428569</v>
      </c>
      <c r="BH311">
        <v>34.674857142857142</v>
      </c>
      <c r="BI311">
        <v>33.93188571428572</v>
      </c>
      <c r="BJ311">
        <v>1951.014285714286</v>
      </c>
      <c r="BK311">
        <v>34.418914285714287</v>
      </c>
      <c r="BL311">
        <v>650.02542857142851</v>
      </c>
      <c r="BM311">
        <v>101.1672857142857</v>
      </c>
      <c r="BN311">
        <v>9.9984842857142847E-2</v>
      </c>
      <c r="BO311">
        <v>32.83331428571428</v>
      </c>
      <c r="BP311">
        <v>32.908271428571432</v>
      </c>
      <c r="BQ311">
        <v>999.89999999999986</v>
      </c>
      <c r="BR311">
        <v>0</v>
      </c>
      <c r="BS311">
        <v>0</v>
      </c>
      <c r="BT311">
        <v>8990.7142857142862</v>
      </c>
      <c r="BU311">
        <v>0</v>
      </c>
      <c r="BV311">
        <v>202.68614285714281</v>
      </c>
      <c r="BW311">
        <v>-19.667157142857139</v>
      </c>
      <c r="BX311">
        <v>2011.6785714285711</v>
      </c>
      <c r="BY311">
        <v>2030.49</v>
      </c>
      <c r="BZ311">
        <v>0.74295057142857146</v>
      </c>
      <c r="CA311">
        <v>1961.5928571428569</v>
      </c>
      <c r="CB311">
        <v>33.93188571428572</v>
      </c>
      <c r="CC311">
        <v>3.507958571428571</v>
      </c>
      <c r="CD311">
        <v>3.4327971428571429</v>
      </c>
      <c r="CE311">
        <v>26.658328571428569</v>
      </c>
      <c r="CF311">
        <v>26.290985714285711</v>
      </c>
      <c r="CG311">
        <v>1199.96</v>
      </c>
      <c r="CH311">
        <v>0.50000085714285714</v>
      </c>
      <c r="CI311">
        <v>0.49999914285714292</v>
      </c>
      <c r="CJ311">
        <v>0</v>
      </c>
      <c r="CK311">
        <v>987.53385714285719</v>
      </c>
      <c r="CL311">
        <v>4.9990899999999998</v>
      </c>
      <c r="CM311">
        <v>10531.585714285709</v>
      </c>
      <c r="CN311">
        <v>9557.5299999999988</v>
      </c>
      <c r="CO311">
        <v>42.732000000000014</v>
      </c>
      <c r="CP311">
        <v>44.311999999999998</v>
      </c>
      <c r="CQ311">
        <v>43.436999999999998</v>
      </c>
      <c r="CR311">
        <v>43.561999999999998</v>
      </c>
      <c r="CS311">
        <v>44</v>
      </c>
      <c r="CT311">
        <v>597.48285714285703</v>
      </c>
      <c r="CU311">
        <v>597.47714285714289</v>
      </c>
      <c r="CV311">
        <v>0</v>
      </c>
      <c r="CW311">
        <v>1678130238.4000001</v>
      </c>
      <c r="CX311">
        <v>0</v>
      </c>
      <c r="CY311">
        <v>1678124978.5</v>
      </c>
      <c r="CZ311" t="s">
        <v>356</v>
      </c>
      <c r="DA311">
        <v>1678124978.5</v>
      </c>
      <c r="DB311">
        <v>1678124958</v>
      </c>
      <c r="DC311">
        <v>13</v>
      </c>
      <c r="DD311">
        <v>-0.20300000000000001</v>
      </c>
      <c r="DE311">
        <v>-1.0999999999999999E-2</v>
      </c>
      <c r="DF311">
        <v>-7.2679999999999998</v>
      </c>
      <c r="DG311">
        <v>0.23699999999999999</v>
      </c>
      <c r="DH311">
        <v>791</v>
      </c>
      <c r="DI311">
        <v>32</v>
      </c>
      <c r="DJ311">
        <v>0.03</v>
      </c>
      <c r="DK311">
        <v>7.0000000000000007E-2</v>
      </c>
      <c r="DL311">
        <v>-19.594917500000001</v>
      </c>
      <c r="DM311">
        <v>-0.30628255159468692</v>
      </c>
      <c r="DN311">
        <v>6.7649338088040439E-2</v>
      </c>
      <c r="DO311">
        <v>0</v>
      </c>
      <c r="DP311">
        <v>0.73942647499999992</v>
      </c>
      <c r="DQ311">
        <v>2.1167043151969059E-2</v>
      </c>
      <c r="DR311">
        <v>2.424011344729022E-3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3.29636</v>
      </c>
      <c r="EB311">
        <v>2.6251899999999999</v>
      </c>
      <c r="EC311">
        <v>0.27946100000000001</v>
      </c>
      <c r="ED311">
        <v>0.27866299999999999</v>
      </c>
      <c r="EE311">
        <v>0.14090900000000001</v>
      </c>
      <c r="EF311">
        <v>0.137632</v>
      </c>
      <c r="EG311">
        <v>21698.2</v>
      </c>
      <c r="EH311">
        <v>22028.400000000001</v>
      </c>
      <c r="EI311">
        <v>28036.400000000001</v>
      </c>
      <c r="EJ311">
        <v>29413.9</v>
      </c>
      <c r="EK311">
        <v>33170.5</v>
      </c>
      <c r="EL311">
        <v>35223.800000000003</v>
      </c>
      <c r="EM311">
        <v>39593.599999999999</v>
      </c>
      <c r="EN311">
        <v>42040</v>
      </c>
      <c r="EO311">
        <v>2.2029999999999998</v>
      </c>
      <c r="EP311">
        <v>2.1980200000000001</v>
      </c>
      <c r="EQ311">
        <v>0.127833</v>
      </c>
      <c r="ER311">
        <v>0</v>
      </c>
      <c r="ES311">
        <v>30.837</v>
      </c>
      <c r="ET311">
        <v>999.9</v>
      </c>
      <c r="EU311">
        <v>73.2</v>
      </c>
      <c r="EV311">
        <v>33.5</v>
      </c>
      <c r="EW311">
        <v>37.591200000000001</v>
      </c>
      <c r="EX311">
        <v>56.860999999999997</v>
      </c>
      <c r="EY311">
        <v>-4.1666600000000003</v>
      </c>
      <c r="EZ311">
        <v>2</v>
      </c>
      <c r="FA311">
        <v>0.47912300000000002</v>
      </c>
      <c r="FB311">
        <v>0.18909899999999999</v>
      </c>
      <c r="FC311">
        <v>20.2744</v>
      </c>
      <c r="FD311">
        <v>5.2172900000000002</v>
      </c>
      <c r="FE311">
        <v>12.0097</v>
      </c>
      <c r="FF311">
        <v>4.9864499999999996</v>
      </c>
      <c r="FG311">
        <v>3.2844500000000001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1.86226</v>
      </c>
      <c r="FN311">
        <v>1.86432</v>
      </c>
      <c r="FO311">
        <v>1.8603499999999999</v>
      </c>
      <c r="FP311">
        <v>1.8611</v>
      </c>
      <c r="FQ311">
        <v>1.8602000000000001</v>
      </c>
      <c r="FR311">
        <v>1.86192</v>
      </c>
      <c r="FS311">
        <v>1.85853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-9.09</v>
      </c>
      <c r="GH311">
        <v>0.25590000000000002</v>
      </c>
      <c r="GI311">
        <v>-4.6300871571038451</v>
      </c>
      <c r="GJ311">
        <v>-4.6782648166075668E-3</v>
      </c>
      <c r="GK311">
        <v>2.0645039605938809E-6</v>
      </c>
      <c r="GL311">
        <v>-4.2957140779123221E-10</v>
      </c>
      <c r="GM311">
        <v>-8.3289933805379121E-2</v>
      </c>
      <c r="GN311">
        <v>6.7050777095108757E-4</v>
      </c>
      <c r="GO311">
        <v>6.3862846072479287E-4</v>
      </c>
      <c r="GP311">
        <v>-1.0801389653900339E-5</v>
      </c>
      <c r="GQ311">
        <v>6</v>
      </c>
      <c r="GR311">
        <v>2074</v>
      </c>
      <c r="GS311">
        <v>4</v>
      </c>
      <c r="GT311">
        <v>34</v>
      </c>
      <c r="GU311">
        <v>87</v>
      </c>
      <c r="GV311">
        <v>87.3</v>
      </c>
      <c r="GW311">
        <v>4.7229000000000001</v>
      </c>
      <c r="GX311">
        <v>2.47925</v>
      </c>
      <c r="GY311">
        <v>2.04834</v>
      </c>
      <c r="GZ311">
        <v>2.6208499999999999</v>
      </c>
      <c r="HA311">
        <v>2.1972700000000001</v>
      </c>
      <c r="HB311">
        <v>2.2863799999999999</v>
      </c>
      <c r="HC311">
        <v>38.771700000000003</v>
      </c>
      <c r="HD311">
        <v>14.175800000000001</v>
      </c>
      <c r="HE311">
        <v>18</v>
      </c>
      <c r="HF311">
        <v>690.39</v>
      </c>
      <c r="HG311">
        <v>764.822</v>
      </c>
      <c r="HH311">
        <v>31.000399999999999</v>
      </c>
      <c r="HI311">
        <v>33.457900000000002</v>
      </c>
      <c r="HJ311">
        <v>30</v>
      </c>
      <c r="HK311">
        <v>33.384999999999998</v>
      </c>
      <c r="HL311">
        <v>33.395299999999999</v>
      </c>
      <c r="HM311">
        <v>94.424199999999999</v>
      </c>
      <c r="HN311">
        <v>10.281700000000001</v>
      </c>
      <c r="HO311">
        <v>100</v>
      </c>
      <c r="HP311">
        <v>31</v>
      </c>
      <c r="HQ311">
        <v>1976.84</v>
      </c>
      <c r="HR311">
        <v>33.8827</v>
      </c>
      <c r="HS311">
        <v>98.820300000000003</v>
      </c>
      <c r="HT311">
        <v>97.489699999999999</v>
      </c>
    </row>
    <row r="312" spans="1:228" x14ac:dyDescent="0.2">
      <c r="A312">
        <v>297</v>
      </c>
      <c r="B312">
        <v>1678130200.0999999</v>
      </c>
      <c r="C312">
        <v>1182.099999904633</v>
      </c>
      <c r="D312" t="s">
        <v>953</v>
      </c>
      <c r="E312" t="s">
        <v>954</v>
      </c>
      <c r="F312">
        <v>4</v>
      </c>
      <c r="G312">
        <v>1678130197.7874999</v>
      </c>
      <c r="H312">
        <f t="shared" si="136"/>
        <v>8.3812459046289059E-4</v>
      </c>
      <c r="I312">
        <f t="shared" si="137"/>
        <v>0.83812459046289056</v>
      </c>
      <c r="J312">
        <f t="shared" si="138"/>
        <v>8.8810417791715892</v>
      </c>
      <c r="K312">
        <f t="shared" si="139"/>
        <v>1948.115</v>
      </c>
      <c r="L312">
        <f t="shared" si="140"/>
        <v>1638.9776954692788</v>
      </c>
      <c r="M312">
        <f t="shared" si="141"/>
        <v>165.97365491481756</v>
      </c>
      <c r="N312">
        <f t="shared" si="142"/>
        <v>197.27893041997805</v>
      </c>
      <c r="O312">
        <f t="shared" si="143"/>
        <v>5.4247092322019935E-2</v>
      </c>
      <c r="P312">
        <f t="shared" si="144"/>
        <v>2.7642557177471989</v>
      </c>
      <c r="Q312">
        <f t="shared" si="145"/>
        <v>5.3662542796525201E-2</v>
      </c>
      <c r="R312">
        <f t="shared" si="146"/>
        <v>3.359108371959988E-2</v>
      </c>
      <c r="S312">
        <f t="shared" si="147"/>
        <v>226.11715986046511</v>
      </c>
      <c r="T312">
        <f t="shared" si="148"/>
        <v>34.013963258387008</v>
      </c>
      <c r="U312">
        <f t="shared" si="149"/>
        <v>32.910587499999998</v>
      </c>
      <c r="V312">
        <f t="shared" si="150"/>
        <v>5.0267810017477723</v>
      </c>
      <c r="W312">
        <f t="shared" si="151"/>
        <v>70.133857070048705</v>
      </c>
      <c r="X312">
        <f t="shared" si="152"/>
        <v>3.5118361533588733</v>
      </c>
      <c r="Y312">
        <f t="shared" si="153"/>
        <v>5.0073335476919523</v>
      </c>
      <c r="Z312">
        <f t="shared" si="154"/>
        <v>1.514944848388899</v>
      </c>
      <c r="AA312">
        <f t="shared" si="155"/>
        <v>-36.961294439413479</v>
      </c>
      <c r="AB312">
        <f t="shared" si="156"/>
        <v>-10.271655252038784</v>
      </c>
      <c r="AC312">
        <f t="shared" si="157"/>
        <v>-0.8499828645016233</v>
      </c>
      <c r="AD312">
        <f t="shared" si="158"/>
        <v>178.03422730451123</v>
      </c>
      <c r="AE312">
        <f t="shared" si="159"/>
        <v>19.816412468135564</v>
      </c>
      <c r="AF312">
        <f t="shared" si="160"/>
        <v>0.83705170104059745</v>
      </c>
      <c r="AG312">
        <f t="shared" si="161"/>
        <v>8.8810417791715892</v>
      </c>
      <c r="AH312">
        <v>2036.316752187686</v>
      </c>
      <c r="AI312">
        <v>2021.295272727273</v>
      </c>
      <c r="AJ312">
        <v>1.762082454666684</v>
      </c>
      <c r="AK312">
        <v>60.624577214499709</v>
      </c>
      <c r="AL312">
        <f t="shared" si="162"/>
        <v>0.83812459046289056</v>
      </c>
      <c r="AM312">
        <v>33.933495576964447</v>
      </c>
      <c r="AN312">
        <v>34.680258181818189</v>
      </c>
      <c r="AO312">
        <v>1.085177894659198E-5</v>
      </c>
      <c r="AP312">
        <v>101.7342113738122</v>
      </c>
      <c r="AQ312">
        <v>9</v>
      </c>
      <c r="AR312">
        <v>1</v>
      </c>
      <c r="AS312">
        <f t="shared" si="163"/>
        <v>1</v>
      </c>
      <c r="AT312">
        <f t="shared" si="164"/>
        <v>0</v>
      </c>
      <c r="AU312">
        <f t="shared" si="165"/>
        <v>47268.543654816589</v>
      </c>
      <c r="AV312">
        <f t="shared" si="166"/>
        <v>1200.0050000000001</v>
      </c>
      <c r="AW312">
        <f t="shared" si="167"/>
        <v>1025.9297760935053</v>
      </c>
      <c r="AX312">
        <f t="shared" si="168"/>
        <v>0.85493791783659678</v>
      </c>
      <c r="AY312">
        <f t="shared" si="169"/>
        <v>0.18843018142463164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1678130197.7874999</v>
      </c>
      <c r="BF312">
        <v>1948.115</v>
      </c>
      <c r="BG312">
        <v>1967.9124999999999</v>
      </c>
      <c r="BH312">
        <v>34.679124999999999</v>
      </c>
      <c r="BI312">
        <v>33.933250000000001</v>
      </c>
      <c r="BJ312">
        <v>1957.2149999999999</v>
      </c>
      <c r="BK312">
        <v>34.423175000000001</v>
      </c>
      <c r="BL312">
        <v>649.99374999999998</v>
      </c>
      <c r="BM312">
        <v>101.1665</v>
      </c>
      <c r="BN312">
        <v>0.1000732875</v>
      </c>
      <c r="BO312">
        <v>32.841662499999998</v>
      </c>
      <c r="BP312">
        <v>32.910587499999998</v>
      </c>
      <c r="BQ312">
        <v>999.9</v>
      </c>
      <c r="BR312">
        <v>0</v>
      </c>
      <c r="BS312">
        <v>0</v>
      </c>
      <c r="BT312">
        <v>8981.4075000000012</v>
      </c>
      <c r="BU312">
        <v>0</v>
      </c>
      <c r="BV312">
        <v>207.62049999999999</v>
      </c>
      <c r="BW312">
        <v>-19.796675</v>
      </c>
      <c r="BX312">
        <v>2018.1025</v>
      </c>
      <c r="BY312">
        <v>2037.0350000000001</v>
      </c>
      <c r="BZ312">
        <v>0.74587687499999999</v>
      </c>
      <c r="CA312">
        <v>1967.9124999999999</v>
      </c>
      <c r="CB312">
        <v>33.933250000000001</v>
      </c>
      <c r="CC312">
        <v>3.5083687499999998</v>
      </c>
      <c r="CD312">
        <v>3.4329087500000002</v>
      </c>
      <c r="CE312">
        <v>26.660274999999999</v>
      </c>
      <c r="CF312">
        <v>26.291550000000001</v>
      </c>
      <c r="CG312">
        <v>1200.0050000000001</v>
      </c>
      <c r="CH312">
        <v>0.499986125</v>
      </c>
      <c r="CI312">
        <v>0.50001387500000005</v>
      </c>
      <c r="CJ312">
        <v>0</v>
      </c>
      <c r="CK312">
        <v>987.39887500000009</v>
      </c>
      <c r="CL312">
        <v>4.9990899999999998</v>
      </c>
      <c r="CM312">
        <v>10530.674999999999</v>
      </c>
      <c r="CN312">
        <v>9557.8299999999981</v>
      </c>
      <c r="CO312">
        <v>42.734250000000003</v>
      </c>
      <c r="CP312">
        <v>44.311999999999998</v>
      </c>
      <c r="CQ312">
        <v>43.452749999999988</v>
      </c>
      <c r="CR312">
        <v>43.561999999999998</v>
      </c>
      <c r="CS312">
        <v>44</v>
      </c>
      <c r="CT312">
        <v>597.48624999999993</v>
      </c>
      <c r="CU312">
        <v>597.51874999999995</v>
      </c>
      <c r="CV312">
        <v>0</v>
      </c>
      <c r="CW312">
        <v>1678130242</v>
      </c>
      <c r="CX312">
        <v>0</v>
      </c>
      <c r="CY312">
        <v>1678124978.5</v>
      </c>
      <c r="CZ312" t="s">
        <v>356</v>
      </c>
      <c r="DA312">
        <v>1678124978.5</v>
      </c>
      <c r="DB312">
        <v>1678124958</v>
      </c>
      <c r="DC312">
        <v>13</v>
      </c>
      <c r="DD312">
        <v>-0.20300000000000001</v>
      </c>
      <c r="DE312">
        <v>-1.0999999999999999E-2</v>
      </c>
      <c r="DF312">
        <v>-7.2679999999999998</v>
      </c>
      <c r="DG312">
        <v>0.23699999999999999</v>
      </c>
      <c r="DH312">
        <v>791</v>
      </c>
      <c r="DI312">
        <v>32</v>
      </c>
      <c r="DJ312">
        <v>0.03</v>
      </c>
      <c r="DK312">
        <v>7.0000000000000007E-2</v>
      </c>
      <c r="DL312">
        <v>-19.63523</v>
      </c>
      <c r="DM312">
        <v>-0.94469043151968679</v>
      </c>
      <c r="DN312">
        <v>0.1065113848374907</v>
      </c>
      <c r="DO312">
        <v>0</v>
      </c>
      <c r="DP312">
        <v>0.74131915000000004</v>
      </c>
      <c r="DQ312">
        <v>2.6294251407129231E-2</v>
      </c>
      <c r="DR312">
        <v>2.904111615881875E-3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3.29644</v>
      </c>
      <c r="EB312">
        <v>2.6252300000000002</v>
      </c>
      <c r="EC312">
        <v>0.28000700000000001</v>
      </c>
      <c r="ED312">
        <v>0.27919899999999997</v>
      </c>
      <c r="EE312">
        <v>0.14091600000000001</v>
      </c>
      <c r="EF312">
        <v>0.13763400000000001</v>
      </c>
      <c r="EG312">
        <v>21681.7</v>
      </c>
      <c r="EH312">
        <v>22012</v>
      </c>
      <c r="EI312">
        <v>28036.400000000001</v>
      </c>
      <c r="EJ312">
        <v>29414</v>
      </c>
      <c r="EK312">
        <v>33170.199999999997</v>
      </c>
      <c r="EL312">
        <v>35223.800000000003</v>
      </c>
      <c r="EM312">
        <v>39593.599999999999</v>
      </c>
      <c r="EN312">
        <v>42040.1</v>
      </c>
      <c r="EO312">
        <v>2.2031200000000002</v>
      </c>
      <c r="EP312">
        <v>2.19815</v>
      </c>
      <c r="EQ312">
        <v>0.12708800000000001</v>
      </c>
      <c r="ER312">
        <v>0</v>
      </c>
      <c r="ES312">
        <v>30.845099999999999</v>
      </c>
      <c r="ET312">
        <v>999.9</v>
      </c>
      <c r="EU312">
        <v>73.2</v>
      </c>
      <c r="EV312">
        <v>33.5</v>
      </c>
      <c r="EW312">
        <v>37.591900000000003</v>
      </c>
      <c r="EX312">
        <v>56.710999999999999</v>
      </c>
      <c r="EY312">
        <v>-4.1906999999999996</v>
      </c>
      <c r="EZ312">
        <v>2</v>
      </c>
      <c r="FA312">
        <v>0.47888999999999998</v>
      </c>
      <c r="FB312">
        <v>0.19073000000000001</v>
      </c>
      <c r="FC312">
        <v>20.2746</v>
      </c>
      <c r="FD312">
        <v>5.21699</v>
      </c>
      <c r="FE312">
        <v>12.009399999999999</v>
      </c>
      <c r="FF312">
        <v>4.9868499999999996</v>
      </c>
      <c r="FG312">
        <v>3.2845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1.86232</v>
      </c>
      <c r="FN312">
        <v>1.86432</v>
      </c>
      <c r="FO312">
        <v>1.8603499999999999</v>
      </c>
      <c r="FP312">
        <v>1.86111</v>
      </c>
      <c r="FQ312">
        <v>1.8602000000000001</v>
      </c>
      <c r="FR312">
        <v>1.8619399999999999</v>
      </c>
      <c r="FS312">
        <v>1.8585400000000001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-9.11</v>
      </c>
      <c r="GH312">
        <v>0.25590000000000002</v>
      </c>
      <c r="GI312">
        <v>-4.6300871571038451</v>
      </c>
      <c r="GJ312">
        <v>-4.6782648166075668E-3</v>
      </c>
      <c r="GK312">
        <v>2.0645039605938809E-6</v>
      </c>
      <c r="GL312">
        <v>-4.2957140779123221E-10</v>
      </c>
      <c r="GM312">
        <v>-8.3289933805379121E-2</v>
      </c>
      <c r="GN312">
        <v>6.7050777095108757E-4</v>
      </c>
      <c r="GO312">
        <v>6.3862846072479287E-4</v>
      </c>
      <c r="GP312">
        <v>-1.0801389653900339E-5</v>
      </c>
      <c r="GQ312">
        <v>6</v>
      </c>
      <c r="GR312">
        <v>2074</v>
      </c>
      <c r="GS312">
        <v>4</v>
      </c>
      <c r="GT312">
        <v>34</v>
      </c>
      <c r="GU312">
        <v>87</v>
      </c>
      <c r="GV312">
        <v>87.4</v>
      </c>
      <c r="GW312">
        <v>4.7351099999999997</v>
      </c>
      <c r="GX312">
        <v>2.4731399999999999</v>
      </c>
      <c r="GY312">
        <v>2.04834</v>
      </c>
      <c r="GZ312">
        <v>2.6208499999999999</v>
      </c>
      <c r="HA312">
        <v>2.1972700000000001</v>
      </c>
      <c r="HB312">
        <v>2.3327599999999999</v>
      </c>
      <c r="HC312">
        <v>38.771700000000003</v>
      </c>
      <c r="HD312">
        <v>14.1671</v>
      </c>
      <c r="HE312">
        <v>18</v>
      </c>
      <c r="HF312">
        <v>690.49300000000005</v>
      </c>
      <c r="HG312">
        <v>764.95500000000004</v>
      </c>
      <c r="HH312">
        <v>31.000399999999999</v>
      </c>
      <c r="HI312">
        <v>33.457900000000002</v>
      </c>
      <c r="HJ312">
        <v>30.0001</v>
      </c>
      <c r="HK312">
        <v>33.384999999999998</v>
      </c>
      <c r="HL312">
        <v>33.3962</v>
      </c>
      <c r="HM312">
        <v>94.6631</v>
      </c>
      <c r="HN312">
        <v>10.281700000000001</v>
      </c>
      <c r="HO312">
        <v>100</v>
      </c>
      <c r="HP312">
        <v>31</v>
      </c>
      <c r="HQ312">
        <v>1983.52</v>
      </c>
      <c r="HR312">
        <v>33.887099999999997</v>
      </c>
      <c r="HS312">
        <v>98.8202</v>
      </c>
      <c r="HT312">
        <v>97.49</v>
      </c>
    </row>
    <row r="313" spans="1:228" x14ac:dyDescent="0.2">
      <c r="A313">
        <v>298</v>
      </c>
      <c r="B313">
        <v>1678130204.0999999</v>
      </c>
      <c r="C313">
        <v>1186.099999904633</v>
      </c>
      <c r="D313" t="s">
        <v>955</v>
      </c>
      <c r="E313" t="s">
        <v>956</v>
      </c>
      <c r="F313">
        <v>4</v>
      </c>
      <c r="G313">
        <v>1678130202.0999999</v>
      </c>
      <c r="H313">
        <f t="shared" si="136"/>
        <v>8.4383290689487374E-4</v>
      </c>
      <c r="I313">
        <f t="shared" si="137"/>
        <v>0.84383290689487378</v>
      </c>
      <c r="J313">
        <f t="shared" si="138"/>
        <v>8.6893768878483595</v>
      </c>
      <c r="K313">
        <f t="shared" si="139"/>
        <v>1955.4071428571431</v>
      </c>
      <c r="L313">
        <f t="shared" si="140"/>
        <v>1653.6144807708811</v>
      </c>
      <c r="M313">
        <f t="shared" si="141"/>
        <v>167.45669191260851</v>
      </c>
      <c r="N313">
        <f t="shared" si="142"/>
        <v>198.01835028228228</v>
      </c>
      <c r="O313">
        <f t="shared" si="143"/>
        <v>5.4649828710009868E-2</v>
      </c>
      <c r="P313">
        <f t="shared" si="144"/>
        <v>2.7636116865146692</v>
      </c>
      <c r="Q313">
        <f t="shared" si="145"/>
        <v>5.4056482017304459E-2</v>
      </c>
      <c r="R313">
        <f t="shared" si="146"/>
        <v>3.3838074196733285E-2</v>
      </c>
      <c r="S313">
        <f t="shared" si="147"/>
        <v>226.12785437714427</v>
      </c>
      <c r="T313">
        <f t="shared" si="148"/>
        <v>34.015799037058031</v>
      </c>
      <c r="U313">
        <f t="shared" si="149"/>
        <v>32.908999999999999</v>
      </c>
      <c r="V313">
        <f t="shared" si="150"/>
        <v>5.0263323441878844</v>
      </c>
      <c r="W313">
        <f t="shared" si="151"/>
        <v>70.128497629718439</v>
      </c>
      <c r="X313">
        <f t="shared" si="152"/>
        <v>3.5121763178148067</v>
      </c>
      <c r="Y313">
        <f t="shared" si="153"/>
        <v>5.0082012826786233</v>
      </c>
      <c r="Z313">
        <f t="shared" si="154"/>
        <v>1.5141560263730778</v>
      </c>
      <c r="AA313">
        <f t="shared" si="155"/>
        <v>-37.21303119406393</v>
      </c>
      <c r="AB313">
        <f t="shared" si="156"/>
        <v>-9.5737895132665631</v>
      </c>
      <c r="AC313">
        <f t="shared" si="157"/>
        <v>-0.79242466607360418</v>
      </c>
      <c r="AD313">
        <f t="shared" si="158"/>
        <v>178.54860900374015</v>
      </c>
      <c r="AE313">
        <f t="shared" si="159"/>
        <v>19.507105613148223</v>
      </c>
      <c r="AF313">
        <f t="shared" si="160"/>
        <v>0.8401606665320388</v>
      </c>
      <c r="AG313">
        <f t="shared" si="161"/>
        <v>8.6893768878483595</v>
      </c>
      <c r="AH313">
        <v>2043.0626129308889</v>
      </c>
      <c r="AI313">
        <v>2028.2783030303031</v>
      </c>
      <c r="AJ313">
        <v>1.7475985941341581</v>
      </c>
      <c r="AK313">
        <v>60.624577214499709</v>
      </c>
      <c r="AL313">
        <f t="shared" si="162"/>
        <v>0.84383290689487378</v>
      </c>
      <c r="AM313">
        <v>33.933382424288403</v>
      </c>
      <c r="AN313">
        <v>34.685200606060597</v>
      </c>
      <c r="AO313">
        <v>1.2902809248812001E-5</v>
      </c>
      <c r="AP313">
        <v>101.7342113738122</v>
      </c>
      <c r="AQ313">
        <v>10</v>
      </c>
      <c r="AR313">
        <v>2</v>
      </c>
      <c r="AS313">
        <f t="shared" si="163"/>
        <v>1</v>
      </c>
      <c r="AT313">
        <f t="shared" si="164"/>
        <v>0</v>
      </c>
      <c r="AU313">
        <f t="shared" si="165"/>
        <v>47250.355638921152</v>
      </c>
      <c r="AV313">
        <f t="shared" si="166"/>
        <v>1200.07</v>
      </c>
      <c r="AW313">
        <f t="shared" si="167"/>
        <v>1025.9845421643236</v>
      </c>
      <c r="AX313">
        <f t="shared" si="168"/>
        <v>0.85493724713085362</v>
      </c>
      <c r="AY313">
        <f t="shared" si="169"/>
        <v>0.18842888696254742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1678130202.0999999</v>
      </c>
      <c r="BF313">
        <v>1955.4071428571431</v>
      </c>
      <c r="BG313">
        <v>1974.93</v>
      </c>
      <c r="BH313">
        <v>34.682314285714277</v>
      </c>
      <c r="BI313">
        <v>33.933685714285723</v>
      </c>
      <c r="BJ313">
        <v>1964.52</v>
      </c>
      <c r="BK313">
        <v>34.426342857142849</v>
      </c>
      <c r="BL313">
        <v>650.00614285714289</v>
      </c>
      <c r="BM313">
        <v>101.167</v>
      </c>
      <c r="BN313">
        <v>0.1000691142857143</v>
      </c>
      <c r="BO313">
        <v>32.844742857142862</v>
      </c>
      <c r="BP313">
        <v>32.908999999999999</v>
      </c>
      <c r="BQ313">
        <v>999.89999999999986</v>
      </c>
      <c r="BR313">
        <v>0</v>
      </c>
      <c r="BS313">
        <v>0</v>
      </c>
      <c r="BT313">
        <v>8977.9471428571433</v>
      </c>
      <c r="BU313">
        <v>0</v>
      </c>
      <c r="BV313">
        <v>214.8747142857143</v>
      </c>
      <c r="BW313">
        <v>-19.520671428571429</v>
      </c>
      <c r="BX313">
        <v>2025.6657142857141</v>
      </c>
      <c r="BY313">
        <v>2044.2985714285719</v>
      </c>
      <c r="BZ313">
        <v>0.74863042857142859</v>
      </c>
      <c r="CA313">
        <v>1974.93</v>
      </c>
      <c r="CB313">
        <v>33.933685714285723</v>
      </c>
      <c r="CC313">
        <v>3.5087085714285711</v>
      </c>
      <c r="CD313">
        <v>3.432972857142857</v>
      </c>
      <c r="CE313">
        <v>26.661928571428572</v>
      </c>
      <c r="CF313">
        <v>26.29185714285715</v>
      </c>
      <c r="CG313">
        <v>1200.07</v>
      </c>
      <c r="CH313">
        <v>0.50000842857142858</v>
      </c>
      <c r="CI313">
        <v>0.49999157142857142</v>
      </c>
      <c r="CJ313">
        <v>0</v>
      </c>
      <c r="CK313">
        <v>987.31857142857132</v>
      </c>
      <c r="CL313">
        <v>4.9990899999999998</v>
      </c>
      <c r="CM313">
        <v>10530.54285714286</v>
      </c>
      <c r="CN313">
        <v>9558.4328571428578</v>
      </c>
      <c r="CO313">
        <v>42.75</v>
      </c>
      <c r="CP313">
        <v>44.311999999999998</v>
      </c>
      <c r="CQ313">
        <v>43.436999999999998</v>
      </c>
      <c r="CR313">
        <v>43.561999999999998</v>
      </c>
      <c r="CS313">
        <v>44.008857142857153</v>
      </c>
      <c r="CT313">
        <v>597.54571428571421</v>
      </c>
      <c r="CU313">
        <v>597.52428571428572</v>
      </c>
      <c r="CV313">
        <v>0</v>
      </c>
      <c r="CW313">
        <v>1678130246.2</v>
      </c>
      <c r="CX313">
        <v>0</v>
      </c>
      <c r="CY313">
        <v>1678124978.5</v>
      </c>
      <c r="CZ313" t="s">
        <v>356</v>
      </c>
      <c r="DA313">
        <v>1678124978.5</v>
      </c>
      <c r="DB313">
        <v>1678124958</v>
      </c>
      <c r="DC313">
        <v>13</v>
      </c>
      <c r="DD313">
        <v>-0.20300000000000001</v>
      </c>
      <c r="DE313">
        <v>-1.0999999999999999E-2</v>
      </c>
      <c r="DF313">
        <v>-7.2679999999999998</v>
      </c>
      <c r="DG313">
        <v>0.23699999999999999</v>
      </c>
      <c r="DH313">
        <v>791</v>
      </c>
      <c r="DI313">
        <v>32</v>
      </c>
      <c r="DJ313">
        <v>0.03</v>
      </c>
      <c r="DK313">
        <v>7.0000000000000007E-2</v>
      </c>
      <c r="DL313">
        <v>-19.647839999999999</v>
      </c>
      <c r="DM313">
        <v>-0.2921808630393683</v>
      </c>
      <c r="DN313">
        <v>0.1063048959361704</v>
      </c>
      <c r="DO313">
        <v>0</v>
      </c>
      <c r="DP313">
        <v>0.74304830000000011</v>
      </c>
      <c r="DQ313">
        <v>3.4606378986865409E-2</v>
      </c>
      <c r="DR313">
        <v>3.514355361940516E-3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3.2964699999999998</v>
      </c>
      <c r="EB313">
        <v>2.62514</v>
      </c>
      <c r="EC313">
        <v>0.28055000000000002</v>
      </c>
      <c r="ED313">
        <v>0.27971499999999999</v>
      </c>
      <c r="EE313">
        <v>0.140935</v>
      </c>
      <c r="EF313">
        <v>0.13763800000000001</v>
      </c>
      <c r="EG313">
        <v>21665.5</v>
      </c>
      <c r="EH313">
        <v>21996.3</v>
      </c>
      <c r="EI313">
        <v>28036.799999999999</v>
      </c>
      <c r="EJ313">
        <v>29414.2</v>
      </c>
      <c r="EK313">
        <v>33170</v>
      </c>
      <c r="EL313">
        <v>35224.1</v>
      </c>
      <c r="EM313">
        <v>39594.1</v>
      </c>
      <c r="EN313">
        <v>42040.6</v>
      </c>
      <c r="EO313">
        <v>2.2028699999999999</v>
      </c>
      <c r="EP313">
        <v>2.1981199999999999</v>
      </c>
      <c r="EQ313">
        <v>0.12712599999999999</v>
      </c>
      <c r="ER313">
        <v>0</v>
      </c>
      <c r="ES313">
        <v>30.852499999999999</v>
      </c>
      <c r="ET313">
        <v>999.9</v>
      </c>
      <c r="EU313">
        <v>73.2</v>
      </c>
      <c r="EV313">
        <v>33.5</v>
      </c>
      <c r="EW313">
        <v>37.592199999999998</v>
      </c>
      <c r="EX313">
        <v>56.680999999999997</v>
      </c>
      <c r="EY313">
        <v>-4.1666600000000003</v>
      </c>
      <c r="EZ313">
        <v>2</v>
      </c>
      <c r="FA313">
        <v>0.479134</v>
      </c>
      <c r="FB313">
        <v>0.19248399999999999</v>
      </c>
      <c r="FC313">
        <v>20.2746</v>
      </c>
      <c r="FD313">
        <v>5.2165400000000002</v>
      </c>
      <c r="FE313">
        <v>12.0097</v>
      </c>
      <c r="FF313">
        <v>4.9865500000000003</v>
      </c>
      <c r="FG313">
        <v>3.2845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1.86226</v>
      </c>
      <c r="FN313">
        <v>1.86432</v>
      </c>
      <c r="FO313">
        <v>1.8603499999999999</v>
      </c>
      <c r="FP313">
        <v>1.86111</v>
      </c>
      <c r="FQ313">
        <v>1.8602000000000001</v>
      </c>
      <c r="FR313">
        <v>1.8619399999999999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-9.11</v>
      </c>
      <c r="GH313">
        <v>0.25600000000000001</v>
      </c>
      <c r="GI313">
        <v>-4.6300871571038451</v>
      </c>
      <c r="GJ313">
        <v>-4.6782648166075668E-3</v>
      </c>
      <c r="GK313">
        <v>2.0645039605938809E-6</v>
      </c>
      <c r="GL313">
        <v>-4.2957140779123221E-10</v>
      </c>
      <c r="GM313">
        <v>-8.3289933805379121E-2</v>
      </c>
      <c r="GN313">
        <v>6.7050777095108757E-4</v>
      </c>
      <c r="GO313">
        <v>6.3862846072479287E-4</v>
      </c>
      <c r="GP313">
        <v>-1.0801389653900339E-5</v>
      </c>
      <c r="GQ313">
        <v>6</v>
      </c>
      <c r="GR313">
        <v>2074</v>
      </c>
      <c r="GS313">
        <v>4</v>
      </c>
      <c r="GT313">
        <v>34</v>
      </c>
      <c r="GU313">
        <v>87.1</v>
      </c>
      <c r="GV313">
        <v>87.4</v>
      </c>
      <c r="GW313">
        <v>4.7473099999999997</v>
      </c>
      <c r="GX313">
        <v>2.4597199999999999</v>
      </c>
      <c r="GY313">
        <v>2.04834</v>
      </c>
      <c r="GZ313">
        <v>2.6208499999999999</v>
      </c>
      <c r="HA313">
        <v>2.1972700000000001</v>
      </c>
      <c r="HB313">
        <v>2.35107</v>
      </c>
      <c r="HC313">
        <v>38.771700000000003</v>
      </c>
      <c r="HD313">
        <v>14.0532</v>
      </c>
      <c r="HE313">
        <v>18</v>
      </c>
      <c r="HF313">
        <v>690.28700000000003</v>
      </c>
      <c r="HG313">
        <v>764.95799999999997</v>
      </c>
      <c r="HH313">
        <v>31.000499999999999</v>
      </c>
      <c r="HI313">
        <v>33.457900000000002</v>
      </c>
      <c r="HJ313">
        <v>30.0002</v>
      </c>
      <c r="HK313">
        <v>33.384999999999998</v>
      </c>
      <c r="HL313">
        <v>33.398299999999999</v>
      </c>
      <c r="HM313">
        <v>94.909199999999998</v>
      </c>
      <c r="HN313">
        <v>10.281700000000001</v>
      </c>
      <c r="HO313">
        <v>100</v>
      </c>
      <c r="HP313">
        <v>31</v>
      </c>
      <c r="HQ313">
        <v>1990.19</v>
      </c>
      <c r="HR313">
        <v>33.8765</v>
      </c>
      <c r="HS313">
        <v>98.821600000000004</v>
      </c>
      <c r="HT313">
        <v>97.490899999999996</v>
      </c>
    </row>
    <row r="314" spans="1:228" x14ac:dyDescent="0.2">
      <c r="A314">
        <v>299</v>
      </c>
      <c r="B314">
        <v>1678130208.0999999</v>
      </c>
      <c r="C314">
        <v>1190.099999904633</v>
      </c>
      <c r="D314" t="s">
        <v>957</v>
      </c>
      <c r="E314" t="s">
        <v>958</v>
      </c>
      <c r="F314">
        <v>4</v>
      </c>
      <c r="G314">
        <v>1678130205.7874999</v>
      </c>
      <c r="H314">
        <f t="shared" si="136"/>
        <v>8.481960170714036E-4</v>
      </c>
      <c r="I314">
        <f t="shared" si="137"/>
        <v>0.84819601707140357</v>
      </c>
      <c r="J314">
        <f t="shared" si="138"/>
        <v>8.8219596466302086</v>
      </c>
      <c r="K314">
        <f t="shared" si="139"/>
        <v>1961.5237500000001</v>
      </c>
      <c r="L314">
        <f t="shared" si="140"/>
        <v>1656.5436291610681</v>
      </c>
      <c r="M314">
        <f t="shared" si="141"/>
        <v>167.75339991184677</v>
      </c>
      <c r="N314">
        <f t="shared" si="142"/>
        <v>198.63785793373819</v>
      </c>
      <c r="O314">
        <f t="shared" si="143"/>
        <v>5.4843476261222289E-2</v>
      </c>
      <c r="P314">
        <f t="shared" si="144"/>
        <v>2.769579980616768</v>
      </c>
      <c r="Q314">
        <f t="shared" si="145"/>
        <v>5.4247214510460669E-2</v>
      </c>
      <c r="R314">
        <f t="shared" si="146"/>
        <v>3.3957540538682801E-2</v>
      </c>
      <c r="S314">
        <f t="shared" si="147"/>
        <v>226.11721461032795</v>
      </c>
      <c r="T314">
        <f t="shared" si="148"/>
        <v>34.014204653430099</v>
      </c>
      <c r="U314">
        <f t="shared" si="149"/>
        <v>32.919887500000002</v>
      </c>
      <c r="V314">
        <f t="shared" si="150"/>
        <v>5.0294100579346939</v>
      </c>
      <c r="W314">
        <f t="shared" si="151"/>
        <v>70.133169974484844</v>
      </c>
      <c r="X314">
        <f t="shared" si="152"/>
        <v>3.5128044383528243</v>
      </c>
      <c r="Y314">
        <f t="shared" si="153"/>
        <v>5.0087632423157515</v>
      </c>
      <c r="Z314">
        <f t="shared" si="154"/>
        <v>1.5166056195818696</v>
      </c>
      <c r="AA314">
        <f t="shared" si="155"/>
        <v>-37.405444352848896</v>
      </c>
      <c r="AB314">
        <f t="shared" si="156"/>
        <v>-10.922289541182813</v>
      </c>
      <c r="AC314">
        <f t="shared" si="157"/>
        <v>-0.90214914482661235</v>
      </c>
      <c r="AD314">
        <f t="shared" si="158"/>
        <v>176.88733157146964</v>
      </c>
      <c r="AE314">
        <f t="shared" si="159"/>
        <v>19.528736187852132</v>
      </c>
      <c r="AF314">
        <f t="shared" si="160"/>
        <v>0.84615170012479068</v>
      </c>
      <c r="AG314">
        <f t="shared" si="161"/>
        <v>8.8219596466302086</v>
      </c>
      <c r="AH314">
        <v>2049.9011092918849</v>
      </c>
      <c r="AI314">
        <v>2035.1201212121209</v>
      </c>
      <c r="AJ314">
        <v>1.7124835406880039</v>
      </c>
      <c r="AK314">
        <v>60.624577214499709</v>
      </c>
      <c r="AL314">
        <f t="shared" si="162"/>
        <v>0.84819601707140357</v>
      </c>
      <c r="AM314">
        <v>33.934618904805397</v>
      </c>
      <c r="AN314">
        <v>34.690339393939382</v>
      </c>
      <c r="AO314">
        <v>1.1999850974777271E-5</v>
      </c>
      <c r="AP314">
        <v>101.7342113738122</v>
      </c>
      <c r="AQ314">
        <v>9</v>
      </c>
      <c r="AR314">
        <v>1</v>
      </c>
      <c r="AS314">
        <f t="shared" si="163"/>
        <v>1</v>
      </c>
      <c r="AT314">
        <f t="shared" si="164"/>
        <v>0</v>
      </c>
      <c r="AU314">
        <f t="shared" si="165"/>
        <v>47414.299925673935</v>
      </c>
      <c r="AV314">
        <f t="shared" si="166"/>
        <v>1200.0062499999999</v>
      </c>
      <c r="AW314">
        <f t="shared" si="167"/>
        <v>1025.9307510934341</v>
      </c>
      <c r="AX314">
        <f t="shared" si="168"/>
        <v>0.85493783977661297</v>
      </c>
      <c r="AY314">
        <f t="shared" si="169"/>
        <v>0.18843003076886305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1678130205.7874999</v>
      </c>
      <c r="BF314">
        <v>1961.5237500000001</v>
      </c>
      <c r="BG314">
        <v>1981.0825</v>
      </c>
      <c r="BH314">
        <v>34.688499999999998</v>
      </c>
      <c r="BI314">
        <v>33.934524999999987</v>
      </c>
      <c r="BJ314">
        <v>1970.64375</v>
      </c>
      <c r="BK314">
        <v>34.432487499999993</v>
      </c>
      <c r="BL314">
        <v>649.99499999999989</v>
      </c>
      <c r="BM314">
        <v>101.16725</v>
      </c>
      <c r="BN314">
        <v>9.9868449999999998E-2</v>
      </c>
      <c r="BO314">
        <v>32.846737500000003</v>
      </c>
      <c r="BP314">
        <v>32.919887500000002</v>
      </c>
      <c r="BQ314">
        <v>999.9</v>
      </c>
      <c r="BR314">
        <v>0</v>
      </c>
      <c r="BS314">
        <v>0</v>
      </c>
      <c r="BT314">
        <v>9009.61</v>
      </c>
      <c r="BU314">
        <v>0</v>
      </c>
      <c r="BV314">
        <v>222.90875</v>
      </c>
      <c r="BW314">
        <v>-19.558599999999998</v>
      </c>
      <c r="BX314">
        <v>2032.0125</v>
      </c>
      <c r="BY314">
        <v>2050.67</v>
      </c>
      <c r="BZ314">
        <v>0.75397075000000002</v>
      </c>
      <c r="CA314">
        <v>1981.0825</v>
      </c>
      <c r="CB314">
        <v>33.934524999999987</v>
      </c>
      <c r="CC314">
        <v>3.5093437500000002</v>
      </c>
      <c r="CD314">
        <v>3.4330674999999999</v>
      </c>
      <c r="CE314">
        <v>26.6650125</v>
      </c>
      <c r="CF314">
        <v>26.292325000000002</v>
      </c>
      <c r="CG314">
        <v>1200.0062499999999</v>
      </c>
      <c r="CH314">
        <v>0.49998962499999999</v>
      </c>
      <c r="CI314">
        <v>0.50001037500000001</v>
      </c>
      <c r="CJ314">
        <v>0</v>
      </c>
      <c r="CK314">
        <v>987.27100000000007</v>
      </c>
      <c r="CL314">
        <v>4.9990899999999998</v>
      </c>
      <c r="CM314">
        <v>10529.525</v>
      </c>
      <c r="CN314">
        <v>9557.8612499999999</v>
      </c>
      <c r="CO314">
        <v>42.75</v>
      </c>
      <c r="CP314">
        <v>44.311999999999998</v>
      </c>
      <c r="CQ314">
        <v>43.436999999999998</v>
      </c>
      <c r="CR314">
        <v>43.561999999999998</v>
      </c>
      <c r="CS314">
        <v>44.007750000000001</v>
      </c>
      <c r="CT314">
        <v>597.49</v>
      </c>
      <c r="CU314">
        <v>597.51625000000001</v>
      </c>
      <c r="CV314">
        <v>0</v>
      </c>
      <c r="CW314">
        <v>1678130250.4000001</v>
      </c>
      <c r="CX314">
        <v>0</v>
      </c>
      <c r="CY314">
        <v>1678124978.5</v>
      </c>
      <c r="CZ314" t="s">
        <v>356</v>
      </c>
      <c r="DA314">
        <v>1678124978.5</v>
      </c>
      <c r="DB314">
        <v>1678124958</v>
      </c>
      <c r="DC314">
        <v>13</v>
      </c>
      <c r="DD314">
        <v>-0.20300000000000001</v>
      </c>
      <c r="DE314">
        <v>-1.0999999999999999E-2</v>
      </c>
      <c r="DF314">
        <v>-7.2679999999999998</v>
      </c>
      <c r="DG314">
        <v>0.23699999999999999</v>
      </c>
      <c r="DH314">
        <v>791</v>
      </c>
      <c r="DI314">
        <v>32</v>
      </c>
      <c r="DJ314">
        <v>0.03</v>
      </c>
      <c r="DK314">
        <v>7.0000000000000007E-2</v>
      </c>
      <c r="DL314">
        <v>-19.642387500000002</v>
      </c>
      <c r="DM314">
        <v>0.42136998123827962</v>
      </c>
      <c r="DN314">
        <v>0.1141371722698175</v>
      </c>
      <c r="DO314">
        <v>0</v>
      </c>
      <c r="DP314">
        <v>0.74604547500000007</v>
      </c>
      <c r="DQ314">
        <v>4.598536210131194E-2</v>
      </c>
      <c r="DR314">
        <v>4.600646981607592E-3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3.2964600000000002</v>
      </c>
      <c r="EB314">
        <v>2.6253700000000002</v>
      </c>
      <c r="EC314">
        <v>0.28108300000000003</v>
      </c>
      <c r="ED314">
        <v>0.28026099999999998</v>
      </c>
      <c r="EE314">
        <v>0.14094599999999999</v>
      </c>
      <c r="EF314">
        <v>0.13763700000000001</v>
      </c>
      <c r="EG314">
        <v>21649.200000000001</v>
      </c>
      <c r="EH314">
        <v>21979.599999999999</v>
      </c>
      <c r="EI314">
        <v>28036.5</v>
      </c>
      <c r="EJ314">
        <v>29414.2</v>
      </c>
      <c r="EK314">
        <v>33169.599999999999</v>
      </c>
      <c r="EL314">
        <v>35224</v>
      </c>
      <c r="EM314">
        <v>39594.1</v>
      </c>
      <c r="EN314">
        <v>42040.4</v>
      </c>
      <c r="EO314">
        <v>2.2029999999999998</v>
      </c>
      <c r="EP314">
        <v>2.1981199999999999</v>
      </c>
      <c r="EQ314">
        <v>0.12717800000000001</v>
      </c>
      <c r="ER314">
        <v>0</v>
      </c>
      <c r="ES314">
        <v>30.8599</v>
      </c>
      <c r="ET314">
        <v>999.9</v>
      </c>
      <c r="EU314">
        <v>73.2</v>
      </c>
      <c r="EV314">
        <v>33.5</v>
      </c>
      <c r="EW314">
        <v>37.5946</v>
      </c>
      <c r="EX314">
        <v>56.561</v>
      </c>
      <c r="EY314">
        <v>-4.3229100000000003</v>
      </c>
      <c r="EZ314">
        <v>2</v>
      </c>
      <c r="FA314">
        <v>0.47892299999999999</v>
      </c>
      <c r="FB314">
        <v>0.19317500000000001</v>
      </c>
      <c r="FC314">
        <v>20.274799999999999</v>
      </c>
      <c r="FD314">
        <v>5.2166899999999998</v>
      </c>
      <c r="FE314">
        <v>12.0098</v>
      </c>
      <c r="FF314">
        <v>4.9869000000000003</v>
      </c>
      <c r="FG314">
        <v>3.2844500000000001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1.86225</v>
      </c>
      <c r="FN314">
        <v>1.86432</v>
      </c>
      <c r="FO314">
        <v>1.8603499999999999</v>
      </c>
      <c r="FP314">
        <v>1.86111</v>
      </c>
      <c r="FQ314">
        <v>1.8602000000000001</v>
      </c>
      <c r="FR314">
        <v>1.8619300000000001</v>
      </c>
      <c r="FS314">
        <v>1.8585400000000001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-9.1300000000000008</v>
      </c>
      <c r="GH314">
        <v>0.25600000000000001</v>
      </c>
      <c r="GI314">
        <v>-4.6300871571038451</v>
      </c>
      <c r="GJ314">
        <v>-4.6782648166075668E-3</v>
      </c>
      <c r="GK314">
        <v>2.0645039605938809E-6</v>
      </c>
      <c r="GL314">
        <v>-4.2957140779123221E-10</v>
      </c>
      <c r="GM314">
        <v>-8.3289933805379121E-2</v>
      </c>
      <c r="GN314">
        <v>6.7050777095108757E-4</v>
      </c>
      <c r="GO314">
        <v>6.3862846072479287E-4</v>
      </c>
      <c r="GP314">
        <v>-1.0801389653900339E-5</v>
      </c>
      <c r="GQ314">
        <v>6</v>
      </c>
      <c r="GR314">
        <v>2074</v>
      </c>
      <c r="GS314">
        <v>4</v>
      </c>
      <c r="GT314">
        <v>34</v>
      </c>
      <c r="GU314">
        <v>87.2</v>
      </c>
      <c r="GV314">
        <v>87.5</v>
      </c>
      <c r="GW314">
        <v>4.7595200000000002</v>
      </c>
      <c r="GX314">
        <v>2.47437</v>
      </c>
      <c r="GY314">
        <v>2.04834</v>
      </c>
      <c r="GZ314">
        <v>2.6220699999999999</v>
      </c>
      <c r="HA314">
        <v>2.1972700000000001</v>
      </c>
      <c r="HB314">
        <v>2.2790499999999998</v>
      </c>
      <c r="HC314">
        <v>38.747100000000003</v>
      </c>
      <c r="HD314">
        <v>14.079499999999999</v>
      </c>
      <c r="HE314">
        <v>18</v>
      </c>
      <c r="HF314">
        <v>690.41600000000005</v>
      </c>
      <c r="HG314">
        <v>764.95799999999997</v>
      </c>
      <c r="HH314">
        <v>31.000299999999999</v>
      </c>
      <c r="HI314">
        <v>33.457900000000002</v>
      </c>
      <c r="HJ314">
        <v>30</v>
      </c>
      <c r="HK314">
        <v>33.387500000000003</v>
      </c>
      <c r="HL314">
        <v>33.398299999999999</v>
      </c>
      <c r="HM314">
        <v>95.146699999999996</v>
      </c>
      <c r="HN314">
        <v>10.281700000000001</v>
      </c>
      <c r="HO314">
        <v>100</v>
      </c>
      <c r="HP314">
        <v>31</v>
      </c>
      <c r="HQ314">
        <v>1996.87</v>
      </c>
      <c r="HR314">
        <v>33.869300000000003</v>
      </c>
      <c r="HS314">
        <v>98.821100000000001</v>
      </c>
      <c r="HT314">
        <v>97.490600000000001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2023-03-06T19:20:20Z</dcterms:created>
  <dcterms:modified xsi:type="dcterms:W3CDTF">2024-10-14T15:05:34Z</dcterms:modified>
</cp:coreProperties>
</file>