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90E58785-C552-0848-B2BE-E150CF4F8EE6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05" i="1" l="1"/>
  <c r="AX305" i="1"/>
  <c r="AV305" i="1"/>
  <c r="AU305" i="1"/>
  <c r="AS305" i="1"/>
  <c r="AL305" i="1"/>
  <c r="I305" i="1" s="1"/>
  <c r="H305" i="1" s="1"/>
  <c r="AG305" i="1"/>
  <c r="J305" i="1" s="1"/>
  <c r="Y305" i="1"/>
  <c r="X305" i="1"/>
  <c r="P305" i="1"/>
  <c r="AY304" i="1"/>
  <c r="AX304" i="1"/>
  <c r="AV304" i="1"/>
  <c r="AU304" i="1"/>
  <c r="AS304" i="1" s="1"/>
  <c r="AL304" i="1"/>
  <c r="I304" i="1" s="1"/>
  <c r="H304" i="1" s="1"/>
  <c r="AG304" i="1"/>
  <c r="Y304" i="1"/>
  <c r="X304" i="1"/>
  <c r="W304" i="1" s="1"/>
  <c r="P304" i="1"/>
  <c r="J304" i="1"/>
  <c r="AY303" i="1"/>
  <c r="AX303" i="1"/>
  <c r="AW303" i="1" s="1"/>
  <c r="AV303" i="1"/>
  <c r="AU303" i="1"/>
  <c r="AS303" i="1" s="1"/>
  <c r="AL303" i="1"/>
  <c r="I303" i="1" s="1"/>
  <c r="H303" i="1" s="1"/>
  <c r="AG303" i="1"/>
  <c r="J303" i="1" s="1"/>
  <c r="Y303" i="1"/>
  <c r="X303" i="1"/>
  <c r="W303" i="1" s="1"/>
  <c r="P303" i="1"/>
  <c r="AY302" i="1"/>
  <c r="AX302" i="1"/>
  <c r="AV302" i="1"/>
  <c r="AU302" i="1"/>
  <c r="AS302" i="1"/>
  <c r="AL302" i="1"/>
  <c r="AG302" i="1"/>
  <c r="J302" i="1" s="1"/>
  <c r="AF302" i="1"/>
  <c r="Y302" i="1"/>
  <c r="X302" i="1"/>
  <c r="P302" i="1"/>
  <c r="K302" i="1"/>
  <c r="I302" i="1"/>
  <c r="H302" i="1" s="1"/>
  <c r="AA302" i="1" s="1"/>
  <c r="AY301" i="1"/>
  <c r="AX301" i="1"/>
  <c r="AV301" i="1"/>
  <c r="AW301" i="1" s="1"/>
  <c r="AU301" i="1"/>
  <c r="AS301" i="1"/>
  <c r="K301" i="1" s="1"/>
  <c r="AL301" i="1"/>
  <c r="I301" i="1" s="1"/>
  <c r="H301" i="1" s="1"/>
  <c r="AA301" i="1" s="1"/>
  <c r="AG301" i="1"/>
  <c r="J301" i="1" s="1"/>
  <c r="Y301" i="1"/>
  <c r="X301" i="1"/>
  <c r="W301" i="1" s="1"/>
  <c r="P301" i="1"/>
  <c r="AY300" i="1"/>
  <c r="AX300" i="1"/>
  <c r="AV300" i="1"/>
  <c r="AU300" i="1"/>
  <c r="AS300" i="1" s="1"/>
  <c r="AL300" i="1"/>
  <c r="I300" i="1" s="1"/>
  <c r="H300" i="1" s="1"/>
  <c r="AG300" i="1"/>
  <c r="J300" i="1" s="1"/>
  <c r="Y300" i="1"/>
  <c r="X300" i="1"/>
  <c r="W300" i="1" s="1"/>
  <c r="P300" i="1"/>
  <c r="AY299" i="1"/>
  <c r="AX299" i="1"/>
  <c r="AV299" i="1"/>
  <c r="AU299" i="1"/>
  <c r="AS299" i="1" s="1"/>
  <c r="AT299" i="1"/>
  <c r="AL299" i="1"/>
  <c r="I299" i="1" s="1"/>
  <c r="AG299" i="1"/>
  <c r="AF299" i="1"/>
  <c r="AE299" i="1"/>
  <c r="Y299" i="1"/>
  <c r="X299" i="1"/>
  <c r="P299" i="1"/>
  <c r="J299" i="1"/>
  <c r="H299" i="1"/>
  <c r="AY298" i="1"/>
  <c r="AX298" i="1"/>
  <c r="AV298" i="1"/>
  <c r="AU298" i="1"/>
  <c r="AS298" i="1" s="1"/>
  <c r="AT298" i="1" s="1"/>
  <c r="AL298" i="1"/>
  <c r="I298" i="1" s="1"/>
  <c r="H298" i="1" s="1"/>
  <c r="AG298" i="1"/>
  <c r="Y298" i="1"/>
  <c r="X298" i="1"/>
  <c r="W298" i="1" s="1"/>
  <c r="P298" i="1"/>
  <c r="J298" i="1"/>
  <c r="AY297" i="1"/>
  <c r="S297" i="1" s="1"/>
  <c r="T297" i="1" s="1"/>
  <c r="U297" i="1" s="1"/>
  <c r="AB297" i="1" s="1"/>
  <c r="AX297" i="1"/>
  <c r="AV297" i="1"/>
  <c r="AU297" i="1"/>
  <c r="AS297" i="1"/>
  <c r="AL297" i="1"/>
  <c r="I297" i="1" s="1"/>
  <c r="H297" i="1" s="1"/>
  <c r="AG297" i="1"/>
  <c r="J297" i="1" s="1"/>
  <c r="Y297" i="1"/>
  <c r="X297" i="1"/>
  <c r="P297" i="1"/>
  <c r="K297" i="1"/>
  <c r="AY296" i="1"/>
  <c r="AX296" i="1"/>
  <c r="AV296" i="1"/>
  <c r="AU296" i="1"/>
  <c r="AS296" i="1" s="1"/>
  <c r="AL296" i="1"/>
  <c r="I296" i="1" s="1"/>
  <c r="AG296" i="1"/>
  <c r="J296" i="1" s="1"/>
  <c r="Y296" i="1"/>
  <c r="X296" i="1"/>
  <c r="W296" i="1" s="1"/>
  <c r="P296" i="1"/>
  <c r="H296" i="1"/>
  <c r="AY295" i="1"/>
  <c r="AX295" i="1"/>
  <c r="AW295" i="1" s="1"/>
  <c r="AV295" i="1"/>
  <c r="AU295" i="1"/>
  <c r="AS295" i="1" s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V294" i="1"/>
  <c r="AU294" i="1"/>
  <c r="AS294" i="1"/>
  <c r="N294" i="1" s="1"/>
  <c r="AL294" i="1"/>
  <c r="I294" i="1" s="1"/>
  <c r="H294" i="1" s="1"/>
  <c r="AG294" i="1"/>
  <c r="J294" i="1" s="1"/>
  <c r="Y294" i="1"/>
  <c r="X294" i="1"/>
  <c r="P294" i="1"/>
  <c r="AY293" i="1"/>
  <c r="AX293" i="1"/>
  <c r="AV293" i="1"/>
  <c r="AW293" i="1" s="1"/>
  <c r="AU293" i="1"/>
  <c r="AS293" i="1" s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N292" i="1"/>
  <c r="AY291" i="1"/>
  <c r="AX291" i="1"/>
  <c r="AV291" i="1"/>
  <c r="AU291" i="1"/>
  <c r="AS291" i="1"/>
  <c r="K291" i="1" s="1"/>
  <c r="AL291" i="1"/>
  <c r="I291" i="1" s="1"/>
  <c r="H291" i="1" s="1"/>
  <c r="AG291" i="1"/>
  <c r="Y291" i="1"/>
  <c r="X291" i="1"/>
  <c r="W291" i="1" s="1"/>
  <c r="P291" i="1"/>
  <c r="J291" i="1"/>
  <c r="AY290" i="1"/>
  <c r="AX290" i="1"/>
  <c r="AV290" i="1"/>
  <c r="AW290" i="1" s="1"/>
  <c r="AU290" i="1"/>
  <c r="AS290" i="1"/>
  <c r="AL290" i="1"/>
  <c r="I290" i="1" s="1"/>
  <c r="H290" i="1" s="1"/>
  <c r="AG290" i="1"/>
  <c r="J290" i="1" s="1"/>
  <c r="Y290" i="1"/>
  <c r="X290" i="1"/>
  <c r="P290" i="1"/>
  <c r="AY289" i="1"/>
  <c r="S289" i="1" s="1"/>
  <c r="T289" i="1" s="1"/>
  <c r="U289" i="1" s="1"/>
  <c r="AX289" i="1"/>
  <c r="AV289" i="1"/>
  <c r="AW289" i="1" s="1"/>
  <c r="AU289" i="1"/>
  <c r="AS289" i="1" s="1"/>
  <c r="AL289" i="1"/>
  <c r="I289" i="1" s="1"/>
  <c r="H289" i="1" s="1"/>
  <c r="AG289" i="1"/>
  <c r="AA289" i="1"/>
  <c r="Y289" i="1"/>
  <c r="X289" i="1"/>
  <c r="W289" i="1" s="1"/>
  <c r="P289" i="1"/>
  <c r="J289" i="1"/>
  <c r="AY288" i="1"/>
  <c r="AX288" i="1"/>
  <c r="AV288" i="1"/>
  <c r="AU288" i="1"/>
  <c r="AS288" i="1" s="1"/>
  <c r="AL288" i="1"/>
  <c r="I288" i="1" s="1"/>
  <c r="H288" i="1" s="1"/>
  <c r="AG288" i="1"/>
  <c r="Y288" i="1"/>
  <c r="X288" i="1"/>
  <c r="P288" i="1"/>
  <c r="J288" i="1"/>
  <c r="AY287" i="1"/>
  <c r="AX287" i="1"/>
  <c r="AV287" i="1"/>
  <c r="AU287" i="1"/>
  <c r="AS287" i="1" s="1"/>
  <c r="N287" i="1" s="1"/>
  <c r="AT287" i="1"/>
  <c r="AL287" i="1"/>
  <c r="I287" i="1" s="1"/>
  <c r="H287" i="1" s="1"/>
  <c r="AG287" i="1"/>
  <c r="AF287" i="1"/>
  <c r="AE287" i="1"/>
  <c r="Y287" i="1"/>
  <c r="X287" i="1"/>
  <c r="W287" i="1"/>
  <c r="P287" i="1"/>
  <c r="K287" i="1"/>
  <c r="J287" i="1"/>
  <c r="AY286" i="1"/>
  <c r="AX286" i="1"/>
  <c r="AV286" i="1"/>
  <c r="AU286" i="1"/>
  <c r="AS286" i="1" s="1"/>
  <c r="AL286" i="1"/>
  <c r="I286" i="1" s="1"/>
  <c r="H286" i="1" s="1"/>
  <c r="AG286" i="1"/>
  <c r="J286" i="1" s="1"/>
  <c r="AF286" i="1"/>
  <c r="Y286" i="1"/>
  <c r="X286" i="1"/>
  <c r="P286" i="1"/>
  <c r="AY285" i="1"/>
  <c r="AX285" i="1"/>
  <c r="AV285" i="1"/>
  <c r="AU285" i="1"/>
  <c r="AS285" i="1" s="1"/>
  <c r="AT285" i="1" s="1"/>
  <c r="AL285" i="1"/>
  <c r="I285" i="1" s="1"/>
  <c r="H285" i="1" s="1"/>
  <c r="AG285" i="1"/>
  <c r="J285" i="1" s="1"/>
  <c r="Y285" i="1"/>
  <c r="X285" i="1"/>
  <c r="S285" i="1"/>
  <c r="P285" i="1"/>
  <c r="K285" i="1"/>
  <c r="AY284" i="1"/>
  <c r="AX284" i="1"/>
  <c r="AV284" i="1"/>
  <c r="AU284" i="1"/>
  <c r="AS284" i="1" s="1"/>
  <c r="AF284" i="1" s="1"/>
  <c r="AL284" i="1"/>
  <c r="I284" i="1" s="1"/>
  <c r="H284" i="1" s="1"/>
  <c r="AG284" i="1"/>
  <c r="J284" i="1" s="1"/>
  <c r="Y284" i="1"/>
  <c r="X284" i="1"/>
  <c r="W284" i="1" s="1"/>
  <c r="P284" i="1"/>
  <c r="N284" i="1"/>
  <c r="AY283" i="1"/>
  <c r="AX283" i="1"/>
  <c r="AV283" i="1"/>
  <c r="AU283" i="1"/>
  <c r="AT283" i="1"/>
  <c r="AS283" i="1"/>
  <c r="AL283" i="1"/>
  <c r="I283" i="1" s="1"/>
  <c r="H283" i="1" s="1"/>
  <c r="AG283" i="1"/>
  <c r="J283" i="1" s="1"/>
  <c r="Y283" i="1"/>
  <c r="X283" i="1"/>
  <c r="W283" i="1"/>
  <c r="P283" i="1"/>
  <c r="N283" i="1"/>
  <c r="AY282" i="1"/>
  <c r="AX282" i="1"/>
  <c r="AV282" i="1"/>
  <c r="AU282" i="1"/>
  <c r="AS282" i="1"/>
  <c r="AL282" i="1"/>
  <c r="I282" i="1" s="1"/>
  <c r="H282" i="1" s="1"/>
  <c r="AA282" i="1" s="1"/>
  <c r="AG282" i="1"/>
  <c r="J282" i="1" s="1"/>
  <c r="AF282" i="1"/>
  <c r="Y282" i="1"/>
  <c r="X282" i="1"/>
  <c r="P282" i="1"/>
  <c r="AY281" i="1"/>
  <c r="AX281" i="1"/>
  <c r="AV281" i="1"/>
  <c r="AU281" i="1"/>
  <c r="AS281" i="1"/>
  <c r="AL281" i="1"/>
  <c r="I281" i="1" s="1"/>
  <c r="H281" i="1" s="1"/>
  <c r="AG281" i="1"/>
  <c r="AA281" i="1"/>
  <c r="Y281" i="1"/>
  <c r="X281" i="1"/>
  <c r="P281" i="1"/>
  <c r="K281" i="1"/>
  <c r="J281" i="1"/>
  <c r="AY280" i="1"/>
  <c r="AX280" i="1"/>
  <c r="AV280" i="1"/>
  <c r="AU280" i="1"/>
  <c r="AS280" i="1" s="1"/>
  <c r="AT280" i="1" s="1"/>
  <c r="AL280" i="1"/>
  <c r="I280" i="1" s="1"/>
  <c r="H280" i="1" s="1"/>
  <c r="AG280" i="1"/>
  <c r="J280" i="1" s="1"/>
  <c r="Y280" i="1"/>
  <c r="X280" i="1"/>
  <c r="P280" i="1"/>
  <c r="N280" i="1"/>
  <c r="AY279" i="1"/>
  <c r="AX279" i="1"/>
  <c r="AV279" i="1"/>
  <c r="AW279" i="1" s="1"/>
  <c r="AU279" i="1"/>
  <c r="AS279" i="1"/>
  <c r="AL279" i="1"/>
  <c r="I279" i="1" s="1"/>
  <c r="H279" i="1" s="1"/>
  <c r="AA279" i="1" s="1"/>
  <c r="AG279" i="1"/>
  <c r="Y279" i="1"/>
  <c r="X279" i="1"/>
  <c r="W279" i="1"/>
  <c r="S279" i="1"/>
  <c r="P279" i="1"/>
  <c r="K279" i="1"/>
  <c r="J279" i="1"/>
  <c r="AY278" i="1"/>
  <c r="AX278" i="1"/>
  <c r="AV278" i="1"/>
  <c r="AW278" i="1" s="1"/>
  <c r="AU278" i="1"/>
  <c r="AS278" i="1" s="1"/>
  <c r="AL278" i="1"/>
  <c r="AG278" i="1"/>
  <c r="J278" i="1" s="1"/>
  <c r="Y278" i="1"/>
  <c r="W278" i="1" s="1"/>
  <c r="X278" i="1"/>
  <c r="P278" i="1"/>
  <c r="I278" i="1"/>
  <c r="H278" i="1" s="1"/>
  <c r="AA278" i="1" s="1"/>
  <c r="AY277" i="1"/>
  <c r="AX277" i="1"/>
  <c r="AV277" i="1"/>
  <c r="S277" i="1" s="1"/>
  <c r="AU277" i="1"/>
  <c r="AS277" i="1" s="1"/>
  <c r="AE277" i="1" s="1"/>
  <c r="AL277" i="1"/>
  <c r="AG277" i="1"/>
  <c r="J277" i="1" s="1"/>
  <c r="AA277" i="1"/>
  <c r="Y277" i="1"/>
  <c r="X277" i="1"/>
  <c r="P277" i="1"/>
  <c r="K277" i="1"/>
  <c r="I277" i="1"/>
  <c r="H277" i="1"/>
  <c r="AY276" i="1"/>
  <c r="AX276" i="1"/>
  <c r="AW276" i="1" s="1"/>
  <c r="AV276" i="1"/>
  <c r="AU276" i="1"/>
  <c r="AS276" i="1" s="1"/>
  <c r="AL276" i="1"/>
  <c r="I276" i="1" s="1"/>
  <c r="H276" i="1" s="1"/>
  <c r="AA276" i="1" s="1"/>
  <c r="AG276" i="1"/>
  <c r="J276" i="1" s="1"/>
  <c r="AE276" i="1"/>
  <c r="Y276" i="1"/>
  <c r="X276" i="1"/>
  <c r="W276" i="1" s="1"/>
  <c r="P276" i="1"/>
  <c r="AY275" i="1"/>
  <c r="S275" i="1" s="1"/>
  <c r="AX275" i="1"/>
  <c r="AW275" i="1"/>
  <c r="AV275" i="1"/>
  <c r="AU275" i="1"/>
  <c r="AS275" i="1"/>
  <c r="AL275" i="1"/>
  <c r="AG275" i="1"/>
  <c r="J275" i="1" s="1"/>
  <c r="AF275" i="1"/>
  <c r="AA275" i="1"/>
  <c r="Y275" i="1"/>
  <c r="X275" i="1"/>
  <c r="W275" i="1" s="1"/>
  <c r="P275" i="1"/>
  <c r="I275" i="1"/>
  <c r="H275" i="1"/>
  <c r="AY274" i="1"/>
  <c r="AX274" i="1"/>
  <c r="AV274" i="1"/>
  <c r="AW274" i="1" s="1"/>
  <c r="AU274" i="1"/>
  <c r="AS274" i="1" s="1"/>
  <c r="AL274" i="1"/>
  <c r="I274" i="1" s="1"/>
  <c r="H274" i="1" s="1"/>
  <c r="AA274" i="1" s="1"/>
  <c r="AG274" i="1"/>
  <c r="Y274" i="1"/>
  <c r="X274" i="1"/>
  <c r="S274" i="1"/>
  <c r="P274" i="1"/>
  <c r="J274" i="1"/>
  <c r="AY273" i="1"/>
  <c r="S273" i="1" s="1"/>
  <c r="AX273" i="1"/>
  <c r="AV273" i="1"/>
  <c r="AU273" i="1"/>
  <c r="AS273" i="1" s="1"/>
  <c r="AL273" i="1"/>
  <c r="I273" i="1" s="1"/>
  <c r="H273" i="1" s="1"/>
  <c r="AA273" i="1" s="1"/>
  <c r="AG273" i="1"/>
  <c r="J273" i="1" s="1"/>
  <c r="Y273" i="1"/>
  <c r="W273" i="1" s="1"/>
  <c r="X273" i="1"/>
  <c r="T273" i="1"/>
  <c r="U273" i="1" s="1"/>
  <c r="P273" i="1"/>
  <c r="AY272" i="1"/>
  <c r="AX272" i="1"/>
  <c r="AV272" i="1"/>
  <c r="AU272" i="1"/>
  <c r="AS272" i="1" s="1"/>
  <c r="AL272" i="1"/>
  <c r="AG272" i="1"/>
  <c r="J272" i="1" s="1"/>
  <c r="AE272" i="1"/>
  <c r="Y272" i="1"/>
  <c r="W272" i="1" s="1"/>
  <c r="X272" i="1"/>
  <c r="P272" i="1"/>
  <c r="I272" i="1"/>
  <c r="H272" i="1" s="1"/>
  <c r="AA272" i="1" s="1"/>
  <c r="AY271" i="1"/>
  <c r="AX271" i="1"/>
  <c r="AV271" i="1"/>
  <c r="S271" i="1" s="1"/>
  <c r="AU271" i="1"/>
  <c r="AS271" i="1" s="1"/>
  <c r="AL271" i="1"/>
  <c r="AG271" i="1"/>
  <c r="J271" i="1" s="1"/>
  <c r="Y271" i="1"/>
  <c r="X271" i="1"/>
  <c r="W271" i="1"/>
  <c r="P271" i="1"/>
  <c r="I271" i="1"/>
  <c r="H271" i="1" s="1"/>
  <c r="AY270" i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S270" i="1"/>
  <c r="P270" i="1"/>
  <c r="AY269" i="1"/>
  <c r="AX269" i="1"/>
  <c r="AW269" i="1"/>
  <c r="AV269" i="1"/>
  <c r="AU269" i="1"/>
  <c r="AS269" i="1" s="1"/>
  <c r="AL269" i="1"/>
  <c r="I269" i="1" s="1"/>
  <c r="H269" i="1" s="1"/>
  <c r="AA269" i="1" s="1"/>
  <c r="AG269" i="1"/>
  <c r="J269" i="1" s="1"/>
  <c r="Y269" i="1"/>
  <c r="X269" i="1"/>
  <c r="W269" i="1"/>
  <c r="S269" i="1"/>
  <c r="T269" i="1" s="1"/>
  <c r="U269" i="1" s="1"/>
  <c r="P269" i="1"/>
  <c r="AY268" i="1"/>
  <c r="AX268" i="1"/>
  <c r="AV268" i="1"/>
  <c r="AU268" i="1"/>
  <c r="AS268" i="1" s="1"/>
  <c r="AL268" i="1"/>
  <c r="I268" i="1" s="1"/>
  <c r="H268" i="1" s="1"/>
  <c r="AG268" i="1"/>
  <c r="J268" i="1" s="1"/>
  <c r="Y268" i="1"/>
  <c r="X268" i="1"/>
  <c r="W268" i="1"/>
  <c r="P268" i="1"/>
  <c r="AY267" i="1"/>
  <c r="S267" i="1" s="1"/>
  <c r="AX267" i="1"/>
  <c r="AW267" i="1" s="1"/>
  <c r="AV267" i="1"/>
  <c r="AU267" i="1"/>
  <c r="AS267" i="1"/>
  <c r="AL267" i="1"/>
  <c r="I267" i="1" s="1"/>
  <c r="H267" i="1" s="1"/>
  <c r="AG267" i="1"/>
  <c r="J267" i="1" s="1"/>
  <c r="AF267" i="1"/>
  <c r="Y267" i="1"/>
  <c r="X267" i="1"/>
  <c r="W267" i="1" s="1"/>
  <c r="P267" i="1"/>
  <c r="AY266" i="1"/>
  <c r="S266" i="1" s="1"/>
  <c r="AX266" i="1"/>
  <c r="AV266" i="1"/>
  <c r="AU266" i="1"/>
  <c r="AS266" i="1" s="1"/>
  <c r="K266" i="1" s="1"/>
  <c r="AL266" i="1"/>
  <c r="I266" i="1" s="1"/>
  <c r="H266" i="1" s="1"/>
  <c r="AA266" i="1" s="1"/>
  <c r="AG266" i="1"/>
  <c r="J266" i="1" s="1"/>
  <c r="Y266" i="1"/>
  <c r="X266" i="1"/>
  <c r="P266" i="1"/>
  <c r="AY265" i="1"/>
  <c r="AX265" i="1"/>
  <c r="AV265" i="1"/>
  <c r="AW265" i="1" s="1"/>
  <c r="AU265" i="1"/>
  <c r="AS265" i="1"/>
  <c r="AL265" i="1"/>
  <c r="I265" i="1" s="1"/>
  <c r="AG265" i="1"/>
  <c r="Y265" i="1"/>
  <c r="X265" i="1"/>
  <c r="W265" i="1"/>
  <c r="S265" i="1"/>
  <c r="P265" i="1"/>
  <c r="J265" i="1"/>
  <c r="H265" i="1"/>
  <c r="AA265" i="1" s="1"/>
  <c r="AY264" i="1"/>
  <c r="AX264" i="1"/>
  <c r="AV264" i="1"/>
  <c r="S264" i="1" s="1"/>
  <c r="AU264" i="1"/>
  <c r="AS264" i="1" s="1"/>
  <c r="AL264" i="1"/>
  <c r="I264" i="1" s="1"/>
  <c r="H264" i="1" s="1"/>
  <c r="AA264" i="1" s="1"/>
  <c r="AG264" i="1"/>
  <c r="J264" i="1" s="1"/>
  <c r="Y264" i="1"/>
  <c r="W264" i="1" s="1"/>
  <c r="X264" i="1"/>
  <c r="P264" i="1"/>
  <c r="AY263" i="1"/>
  <c r="AX263" i="1"/>
  <c r="AV263" i="1"/>
  <c r="AU263" i="1"/>
  <c r="AS263" i="1"/>
  <c r="K263" i="1" s="1"/>
  <c r="AL263" i="1"/>
  <c r="AG263" i="1"/>
  <c r="J263" i="1" s="1"/>
  <c r="Y263" i="1"/>
  <c r="X263" i="1"/>
  <c r="P263" i="1"/>
  <c r="I263" i="1"/>
  <c r="H263" i="1" s="1"/>
  <c r="AY262" i="1"/>
  <c r="AX262" i="1"/>
  <c r="AV262" i="1"/>
  <c r="AU262" i="1"/>
  <c r="AS262" i="1" s="1"/>
  <c r="AL262" i="1"/>
  <c r="I262" i="1" s="1"/>
  <c r="H262" i="1" s="1"/>
  <c r="AG262" i="1"/>
  <c r="Y262" i="1"/>
  <c r="X262" i="1"/>
  <c r="S262" i="1"/>
  <c r="P262" i="1"/>
  <c r="J262" i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U260" i="1"/>
  <c r="AS260" i="1"/>
  <c r="AL260" i="1"/>
  <c r="I260" i="1" s="1"/>
  <c r="H260" i="1" s="1"/>
  <c r="AA260" i="1" s="1"/>
  <c r="AG260" i="1"/>
  <c r="J260" i="1" s="1"/>
  <c r="Y260" i="1"/>
  <c r="X260" i="1"/>
  <c r="W260" i="1"/>
  <c r="S260" i="1"/>
  <c r="P260" i="1"/>
  <c r="AY259" i="1"/>
  <c r="S259" i="1" s="1"/>
  <c r="AX259" i="1"/>
  <c r="AV259" i="1"/>
  <c r="AW259" i="1" s="1"/>
  <c r="AU259" i="1"/>
  <c r="AS259" i="1"/>
  <c r="K259" i="1" s="1"/>
  <c r="AL259" i="1"/>
  <c r="I259" i="1" s="1"/>
  <c r="H259" i="1" s="1"/>
  <c r="AA259" i="1" s="1"/>
  <c r="AG259" i="1"/>
  <c r="J259" i="1" s="1"/>
  <c r="Y259" i="1"/>
  <c r="X259" i="1"/>
  <c r="P259" i="1"/>
  <c r="AY258" i="1"/>
  <c r="AX258" i="1"/>
  <c r="AV258" i="1"/>
  <c r="S258" i="1" s="1"/>
  <c r="AU258" i="1"/>
  <c r="AS258" i="1" s="1"/>
  <c r="AL258" i="1"/>
  <c r="I258" i="1" s="1"/>
  <c r="H258" i="1" s="1"/>
  <c r="AG258" i="1"/>
  <c r="J258" i="1" s="1"/>
  <c r="AA258" i="1"/>
  <c r="Y258" i="1"/>
  <c r="X258" i="1"/>
  <c r="W258" i="1"/>
  <c r="T258" i="1"/>
  <c r="U258" i="1" s="1"/>
  <c r="P258" i="1"/>
  <c r="AY257" i="1"/>
  <c r="AX257" i="1"/>
  <c r="AV257" i="1"/>
  <c r="AU257" i="1"/>
  <c r="AS257" i="1" s="1"/>
  <c r="N257" i="1" s="1"/>
  <c r="AL257" i="1"/>
  <c r="I257" i="1" s="1"/>
  <c r="H257" i="1" s="1"/>
  <c r="AG257" i="1"/>
  <c r="J257" i="1" s="1"/>
  <c r="Y257" i="1"/>
  <c r="X257" i="1"/>
  <c r="W257" i="1"/>
  <c r="P257" i="1"/>
  <c r="AY256" i="1"/>
  <c r="AX256" i="1"/>
  <c r="AV256" i="1"/>
  <c r="AU256" i="1"/>
  <c r="AS256" i="1"/>
  <c r="AL256" i="1"/>
  <c r="I256" i="1" s="1"/>
  <c r="H256" i="1" s="1"/>
  <c r="AA256" i="1" s="1"/>
  <c r="AG256" i="1"/>
  <c r="J256" i="1" s="1"/>
  <c r="Y256" i="1"/>
  <c r="X256" i="1"/>
  <c r="P256" i="1"/>
  <c r="AY255" i="1"/>
  <c r="AX255" i="1"/>
  <c r="AV255" i="1"/>
  <c r="AU255" i="1"/>
  <c r="AS255" i="1"/>
  <c r="K255" i="1" s="1"/>
  <c r="AL255" i="1"/>
  <c r="AG255" i="1"/>
  <c r="J255" i="1" s="1"/>
  <c r="Y255" i="1"/>
  <c r="X255" i="1"/>
  <c r="P255" i="1"/>
  <c r="I255" i="1"/>
  <c r="H255" i="1" s="1"/>
  <c r="AA255" i="1" s="1"/>
  <c r="AY254" i="1"/>
  <c r="AX254" i="1"/>
  <c r="AW254" i="1"/>
  <c r="AV254" i="1"/>
  <c r="AU254" i="1"/>
  <c r="AS254" i="1" s="1"/>
  <c r="AT254" i="1" s="1"/>
  <c r="AL254" i="1"/>
  <c r="I254" i="1" s="1"/>
  <c r="H254" i="1" s="1"/>
  <c r="AA254" i="1" s="1"/>
  <c r="AG254" i="1"/>
  <c r="Y254" i="1"/>
  <c r="X254" i="1"/>
  <c r="W254" i="1"/>
  <c r="S254" i="1"/>
  <c r="P254" i="1"/>
  <c r="J254" i="1"/>
  <c r="AY253" i="1"/>
  <c r="AX253" i="1"/>
  <c r="AV253" i="1"/>
  <c r="AW253" i="1" s="1"/>
  <c r="AU253" i="1"/>
  <c r="AS253" i="1" s="1"/>
  <c r="AL253" i="1"/>
  <c r="AG253" i="1"/>
  <c r="J253" i="1" s="1"/>
  <c r="Y253" i="1"/>
  <c r="X253" i="1"/>
  <c r="P253" i="1"/>
  <c r="N253" i="1"/>
  <c r="I253" i="1"/>
  <c r="H253" i="1" s="1"/>
  <c r="AY252" i="1"/>
  <c r="AX252" i="1"/>
  <c r="AV252" i="1"/>
  <c r="S252" i="1" s="1"/>
  <c r="AU252" i="1"/>
  <c r="AS252" i="1" s="1"/>
  <c r="AL252" i="1"/>
  <c r="I252" i="1" s="1"/>
  <c r="H252" i="1" s="1"/>
  <c r="AA252" i="1" s="1"/>
  <c r="AG252" i="1"/>
  <c r="J252" i="1" s="1"/>
  <c r="Y252" i="1"/>
  <c r="X252" i="1"/>
  <c r="W252" i="1" s="1"/>
  <c r="P252" i="1"/>
  <c r="AY251" i="1"/>
  <c r="AX251" i="1"/>
  <c r="AV251" i="1"/>
  <c r="AW251" i="1" s="1"/>
  <c r="AU251" i="1"/>
  <c r="AS251" i="1" s="1"/>
  <c r="K251" i="1" s="1"/>
  <c r="AL251" i="1"/>
  <c r="AG251" i="1"/>
  <c r="J251" i="1" s="1"/>
  <c r="Y251" i="1"/>
  <c r="X251" i="1"/>
  <c r="P251" i="1"/>
  <c r="I251" i="1"/>
  <c r="H251" i="1" s="1"/>
  <c r="AA251" i="1" s="1"/>
  <c r="AY250" i="1"/>
  <c r="AX250" i="1"/>
  <c r="AV250" i="1"/>
  <c r="AU250" i="1"/>
  <c r="AS250" i="1" s="1"/>
  <c r="AT250" i="1" s="1"/>
  <c r="AL250" i="1"/>
  <c r="I250" i="1" s="1"/>
  <c r="H250" i="1" s="1"/>
  <c r="AA250" i="1" s="1"/>
  <c r="AG250" i="1"/>
  <c r="J250" i="1" s="1"/>
  <c r="Y250" i="1"/>
  <c r="X250" i="1"/>
  <c r="W250" i="1"/>
  <c r="S250" i="1"/>
  <c r="T250" i="1" s="1"/>
  <c r="U250" i="1" s="1"/>
  <c r="P250" i="1"/>
  <c r="AY249" i="1"/>
  <c r="AX249" i="1"/>
  <c r="AV249" i="1"/>
  <c r="AU249" i="1"/>
  <c r="AS249" i="1" s="1"/>
  <c r="N249" i="1" s="1"/>
  <c r="AL249" i="1"/>
  <c r="I249" i="1" s="1"/>
  <c r="H249" i="1" s="1"/>
  <c r="AG249" i="1"/>
  <c r="J249" i="1" s="1"/>
  <c r="Y249" i="1"/>
  <c r="W249" i="1" s="1"/>
  <c r="X249" i="1"/>
  <c r="P249" i="1"/>
  <c r="AY248" i="1"/>
  <c r="AX248" i="1"/>
  <c r="AV248" i="1"/>
  <c r="S248" i="1" s="1"/>
  <c r="AU248" i="1"/>
  <c r="AS248" i="1"/>
  <c r="AL248" i="1"/>
  <c r="I248" i="1" s="1"/>
  <c r="H248" i="1" s="1"/>
  <c r="AA248" i="1" s="1"/>
  <c r="AG248" i="1"/>
  <c r="J248" i="1" s="1"/>
  <c r="Y248" i="1"/>
  <c r="X248" i="1"/>
  <c r="W248" i="1" s="1"/>
  <c r="P248" i="1"/>
  <c r="AY247" i="1"/>
  <c r="S247" i="1" s="1"/>
  <c r="AX247" i="1"/>
  <c r="AV247" i="1"/>
  <c r="AW247" i="1" s="1"/>
  <c r="AU247" i="1"/>
  <c r="AS247" i="1" s="1"/>
  <c r="AL247" i="1"/>
  <c r="I247" i="1" s="1"/>
  <c r="H247" i="1" s="1"/>
  <c r="AG247" i="1"/>
  <c r="J247" i="1" s="1"/>
  <c r="AA247" i="1"/>
  <c r="Y247" i="1"/>
  <c r="X247" i="1"/>
  <c r="P247" i="1"/>
  <c r="AY246" i="1"/>
  <c r="AX246" i="1"/>
  <c r="AV246" i="1"/>
  <c r="AU246" i="1"/>
  <c r="AS246" i="1" s="1"/>
  <c r="AL246" i="1"/>
  <c r="I246" i="1" s="1"/>
  <c r="H246" i="1" s="1"/>
  <c r="AG246" i="1"/>
  <c r="Y246" i="1"/>
  <c r="X246" i="1"/>
  <c r="W246" i="1" s="1"/>
  <c r="P246" i="1"/>
  <c r="J246" i="1"/>
  <c r="AY245" i="1"/>
  <c r="AX245" i="1"/>
  <c r="AV245" i="1"/>
  <c r="AU245" i="1"/>
  <c r="AS245" i="1" s="1"/>
  <c r="AT245" i="1" s="1"/>
  <c r="AL245" i="1"/>
  <c r="I245" i="1" s="1"/>
  <c r="H245" i="1" s="1"/>
  <c r="AA245" i="1" s="1"/>
  <c r="AG245" i="1"/>
  <c r="J245" i="1" s="1"/>
  <c r="AF245" i="1"/>
  <c r="Y245" i="1"/>
  <c r="X245" i="1"/>
  <c r="W245" i="1"/>
  <c r="P245" i="1"/>
  <c r="AY244" i="1"/>
  <c r="AX244" i="1"/>
  <c r="AV244" i="1"/>
  <c r="AU244" i="1"/>
  <c r="AS244" i="1" s="1"/>
  <c r="AT244" i="1"/>
  <c r="AL244" i="1"/>
  <c r="I244" i="1" s="1"/>
  <c r="H244" i="1" s="1"/>
  <c r="AG244" i="1"/>
  <c r="J244" i="1" s="1"/>
  <c r="AF244" i="1"/>
  <c r="Y244" i="1"/>
  <c r="X244" i="1"/>
  <c r="P244" i="1"/>
  <c r="N244" i="1"/>
  <c r="AY243" i="1"/>
  <c r="AX243" i="1"/>
  <c r="AV243" i="1"/>
  <c r="AW243" i="1" s="1"/>
  <c r="AU243" i="1"/>
  <c r="AS243" i="1" s="1"/>
  <c r="K243" i="1" s="1"/>
  <c r="AT243" i="1"/>
  <c r="AL243" i="1"/>
  <c r="AG243" i="1"/>
  <c r="Y243" i="1"/>
  <c r="X243" i="1"/>
  <c r="P243" i="1"/>
  <c r="J243" i="1"/>
  <c r="I243" i="1"/>
  <c r="H243" i="1" s="1"/>
  <c r="AY242" i="1"/>
  <c r="AX242" i="1"/>
  <c r="AW242" i="1" s="1"/>
  <c r="AV242" i="1"/>
  <c r="AU242" i="1"/>
  <c r="AS242" i="1" s="1"/>
  <c r="K242" i="1" s="1"/>
  <c r="AL242" i="1"/>
  <c r="I242" i="1" s="1"/>
  <c r="AG242" i="1"/>
  <c r="J242" i="1" s="1"/>
  <c r="Y242" i="1"/>
  <c r="X242" i="1"/>
  <c r="W242" i="1" s="1"/>
  <c r="P242" i="1"/>
  <c r="H242" i="1"/>
  <c r="AA242" i="1" s="1"/>
  <c r="AY241" i="1"/>
  <c r="AX241" i="1"/>
  <c r="AW241" i="1" s="1"/>
  <c r="AV241" i="1"/>
  <c r="AU241" i="1"/>
  <c r="AS241" i="1" s="1"/>
  <c r="AT241" i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W240" i="1" s="1"/>
  <c r="AU240" i="1"/>
  <c r="AS240" i="1"/>
  <c r="AL240" i="1"/>
  <c r="I240" i="1" s="1"/>
  <c r="H240" i="1" s="1"/>
  <c r="AG240" i="1"/>
  <c r="J240" i="1" s="1"/>
  <c r="Y240" i="1"/>
  <c r="X240" i="1"/>
  <c r="W240" i="1" s="1"/>
  <c r="P240" i="1"/>
  <c r="AY239" i="1"/>
  <c r="AX239" i="1"/>
  <c r="AV239" i="1"/>
  <c r="AU239" i="1"/>
  <c r="AS239" i="1" s="1"/>
  <c r="AF239" i="1" s="1"/>
  <c r="AL239" i="1"/>
  <c r="I239" i="1" s="1"/>
  <c r="H239" i="1" s="1"/>
  <c r="AG239" i="1"/>
  <c r="J239" i="1" s="1"/>
  <c r="Y239" i="1"/>
  <c r="X239" i="1"/>
  <c r="W239" i="1" s="1"/>
  <c r="P239" i="1"/>
  <c r="N239" i="1"/>
  <c r="AY238" i="1"/>
  <c r="AX238" i="1"/>
  <c r="AV238" i="1"/>
  <c r="AU238" i="1"/>
  <c r="AS238" i="1" s="1"/>
  <c r="AL238" i="1"/>
  <c r="I238" i="1" s="1"/>
  <c r="H238" i="1" s="1"/>
  <c r="AG238" i="1"/>
  <c r="J238" i="1" s="1"/>
  <c r="Y238" i="1"/>
  <c r="X238" i="1"/>
  <c r="W238" i="1" s="1"/>
  <c r="P238" i="1"/>
  <c r="AY237" i="1"/>
  <c r="AX237" i="1"/>
  <c r="AV237" i="1"/>
  <c r="AU237" i="1"/>
  <c r="AS237" i="1" s="1"/>
  <c r="AL237" i="1"/>
  <c r="AG237" i="1"/>
  <c r="J237" i="1" s="1"/>
  <c r="Y237" i="1"/>
  <c r="X237" i="1"/>
  <c r="W237" i="1" s="1"/>
  <c r="P237" i="1"/>
  <c r="I237" i="1"/>
  <c r="H237" i="1" s="1"/>
  <c r="AY236" i="1"/>
  <c r="AX236" i="1"/>
  <c r="AV236" i="1"/>
  <c r="AU236" i="1"/>
  <c r="AS236" i="1" s="1"/>
  <c r="AL236" i="1"/>
  <c r="I236" i="1" s="1"/>
  <c r="H236" i="1" s="1"/>
  <c r="AG236" i="1"/>
  <c r="J236" i="1" s="1"/>
  <c r="Y236" i="1"/>
  <c r="X236" i="1"/>
  <c r="W236" i="1" s="1"/>
  <c r="P236" i="1"/>
  <c r="AY235" i="1"/>
  <c r="AX235" i="1"/>
  <c r="AV235" i="1"/>
  <c r="AU235" i="1"/>
  <c r="AS235" i="1" s="1"/>
  <c r="AT235" i="1" s="1"/>
  <c r="AL235" i="1"/>
  <c r="I235" i="1" s="1"/>
  <c r="H235" i="1" s="1"/>
  <c r="AG235" i="1"/>
  <c r="J235" i="1" s="1"/>
  <c r="Y235" i="1"/>
  <c r="X235" i="1"/>
  <c r="W235" i="1" s="1"/>
  <c r="P235" i="1"/>
  <c r="K235" i="1"/>
  <c r="AY234" i="1"/>
  <c r="S234" i="1" s="1"/>
  <c r="AX234" i="1"/>
  <c r="AV234" i="1"/>
  <c r="AU234" i="1"/>
  <c r="AS234" i="1"/>
  <c r="N234" i="1" s="1"/>
  <c r="AL234" i="1"/>
  <c r="I234" i="1" s="1"/>
  <c r="H234" i="1" s="1"/>
  <c r="AA234" i="1" s="1"/>
  <c r="AG234" i="1"/>
  <c r="J234" i="1" s="1"/>
  <c r="Y234" i="1"/>
  <c r="X234" i="1"/>
  <c r="P234" i="1"/>
  <c r="AY233" i="1"/>
  <c r="AX233" i="1"/>
  <c r="AV233" i="1"/>
  <c r="AU233" i="1"/>
  <c r="AS233" i="1" s="1"/>
  <c r="N233" i="1" s="1"/>
  <c r="AT233" i="1"/>
  <c r="AL233" i="1"/>
  <c r="I233" i="1" s="1"/>
  <c r="H233" i="1" s="1"/>
  <c r="AG233" i="1"/>
  <c r="J233" i="1" s="1"/>
  <c r="Y233" i="1"/>
  <c r="X233" i="1"/>
  <c r="W233" i="1" s="1"/>
  <c r="P233" i="1"/>
  <c r="AY232" i="1"/>
  <c r="AX232" i="1"/>
  <c r="AV232" i="1"/>
  <c r="AU232" i="1"/>
  <c r="AS232" i="1" s="1"/>
  <c r="AL232" i="1"/>
  <c r="I232" i="1" s="1"/>
  <c r="H232" i="1" s="1"/>
  <c r="AG232" i="1"/>
  <c r="Y232" i="1"/>
  <c r="X232" i="1"/>
  <c r="P232" i="1"/>
  <c r="J232" i="1"/>
  <c r="AY231" i="1"/>
  <c r="AX231" i="1"/>
  <c r="AV231" i="1"/>
  <c r="AW231" i="1" s="1"/>
  <c r="AU231" i="1"/>
  <c r="AS231" i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V230" i="1"/>
  <c r="AU230" i="1"/>
  <c r="AS230" i="1"/>
  <c r="AL230" i="1"/>
  <c r="I230" i="1" s="1"/>
  <c r="H230" i="1" s="1"/>
  <c r="AA230" i="1" s="1"/>
  <c r="AG230" i="1"/>
  <c r="J230" i="1" s="1"/>
  <c r="Y230" i="1"/>
  <c r="X230" i="1"/>
  <c r="W230" i="1" s="1"/>
  <c r="P230" i="1"/>
  <c r="K230" i="1"/>
  <c r="AY229" i="1"/>
  <c r="AX229" i="1"/>
  <c r="AV229" i="1"/>
  <c r="AU229" i="1"/>
  <c r="AS229" i="1" s="1"/>
  <c r="AT229" i="1" s="1"/>
  <c r="AL229" i="1"/>
  <c r="I229" i="1" s="1"/>
  <c r="AG229" i="1"/>
  <c r="Y229" i="1"/>
  <c r="X229" i="1"/>
  <c r="P229" i="1"/>
  <c r="J229" i="1"/>
  <c r="H229" i="1"/>
  <c r="AY228" i="1"/>
  <c r="AX228" i="1"/>
  <c r="AV228" i="1"/>
  <c r="AU228" i="1"/>
  <c r="AS228" i="1" s="1"/>
  <c r="AL228" i="1"/>
  <c r="I228" i="1" s="1"/>
  <c r="H228" i="1" s="1"/>
  <c r="AG228" i="1"/>
  <c r="AF228" i="1"/>
  <c r="Y228" i="1"/>
  <c r="X228" i="1"/>
  <c r="P228" i="1"/>
  <c r="N228" i="1"/>
  <c r="J228" i="1"/>
  <c r="AY227" i="1"/>
  <c r="AX227" i="1"/>
  <c r="AV227" i="1"/>
  <c r="AW227" i="1" s="1"/>
  <c r="AU227" i="1"/>
  <c r="AS227" i="1" s="1"/>
  <c r="AL227" i="1"/>
  <c r="I227" i="1" s="1"/>
  <c r="H227" i="1" s="1"/>
  <c r="AG227" i="1"/>
  <c r="J227" i="1" s="1"/>
  <c r="AF227" i="1"/>
  <c r="Y227" i="1"/>
  <c r="X227" i="1"/>
  <c r="P227" i="1"/>
  <c r="AY226" i="1"/>
  <c r="AX226" i="1"/>
  <c r="AV226" i="1"/>
  <c r="AU226" i="1"/>
  <c r="AS226" i="1" s="1"/>
  <c r="K226" i="1" s="1"/>
  <c r="AL226" i="1"/>
  <c r="I226" i="1" s="1"/>
  <c r="H226" i="1" s="1"/>
  <c r="AA226" i="1" s="1"/>
  <c r="AG226" i="1"/>
  <c r="Y226" i="1"/>
  <c r="X226" i="1"/>
  <c r="S226" i="1"/>
  <c r="P226" i="1"/>
  <c r="N226" i="1"/>
  <c r="J226" i="1"/>
  <c r="AY225" i="1"/>
  <c r="AX225" i="1"/>
  <c r="AV225" i="1"/>
  <c r="AU225" i="1"/>
  <c r="AS225" i="1" s="1"/>
  <c r="AT225" i="1"/>
  <c r="AL225" i="1"/>
  <c r="I225" i="1" s="1"/>
  <c r="AG225" i="1"/>
  <c r="J225" i="1" s="1"/>
  <c r="Y225" i="1"/>
  <c r="X225" i="1"/>
  <c r="W225" i="1" s="1"/>
  <c r="P225" i="1"/>
  <c r="N225" i="1"/>
  <c r="H225" i="1"/>
  <c r="AY224" i="1"/>
  <c r="AX224" i="1"/>
  <c r="AV224" i="1"/>
  <c r="AU224" i="1"/>
  <c r="AS224" i="1" s="1"/>
  <c r="AL224" i="1"/>
  <c r="I224" i="1" s="1"/>
  <c r="H224" i="1" s="1"/>
  <c r="AG224" i="1"/>
  <c r="AF224" i="1"/>
  <c r="Y224" i="1"/>
  <c r="X224" i="1"/>
  <c r="W224" i="1" s="1"/>
  <c r="P224" i="1"/>
  <c r="N224" i="1"/>
  <c r="J224" i="1"/>
  <c r="AY223" i="1"/>
  <c r="AX223" i="1"/>
  <c r="AV223" i="1"/>
  <c r="AU223" i="1"/>
  <c r="AS223" i="1" s="1"/>
  <c r="AL223" i="1"/>
  <c r="I223" i="1" s="1"/>
  <c r="AG223" i="1"/>
  <c r="J223" i="1" s="1"/>
  <c r="Y223" i="1"/>
  <c r="X223" i="1"/>
  <c r="P223" i="1"/>
  <c r="H223" i="1"/>
  <c r="AY222" i="1"/>
  <c r="AX222" i="1"/>
  <c r="AV222" i="1"/>
  <c r="AU222" i="1"/>
  <c r="AS222" i="1" s="1"/>
  <c r="AL222" i="1"/>
  <c r="I222" i="1" s="1"/>
  <c r="H222" i="1" s="1"/>
  <c r="AG222" i="1"/>
  <c r="AA222" i="1"/>
  <c r="Y222" i="1"/>
  <c r="X222" i="1"/>
  <c r="P222" i="1"/>
  <c r="J222" i="1"/>
  <c r="AY221" i="1"/>
  <c r="AX221" i="1"/>
  <c r="AV221" i="1"/>
  <c r="AU221" i="1"/>
  <c r="AS221" i="1" s="1"/>
  <c r="AT221" i="1" s="1"/>
  <c r="AL221" i="1"/>
  <c r="I221" i="1" s="1"/>
  <c r="H221" i="1" s="1"/>
  <c r="AG221" i="1"/>
  <c r="Y221" i="1"/>
  <c r="X221" i="1"/>
  <c r="P221" i="1"/>
  <c r="J221" i="1"/>
  <c r="AY220" i="1"/>
  <c r="AX220" i="1"/>
  <c r="AW220" i="1" s="1"/>
  <c r="AV220" i="1"/>
  <c r="AU220" i="1"/>
  <c r="AS220" i="1" s="1"/>
  <c r="AL220" i="1"/>
  <c r="I220" i="1" s="1"/>
  <c r="AG220" i="1"/>
  <c r="J220" i="1" s="1"/>
  <c r="Y220" i="1"/>
  <c r="X220" i="1"/>
  <c r="W220" i="1"/>
  <c r="P220" i="1"/>
  <c r="N220" i="1"/>
  <c r="H220" i="1"/>
  <c r="AY219" i="1"/>
  <c r="AX219" i="1"/>
  <c r="AV219" i="1"/>
  <c r="AU219" i="1"/>
  <c r="AS219" i="1" s="1"/>
  <c r="AT219" i="1"/>
  <c r="AL219" i="1"/>
  <c r="AG219" i="1"/>
  <c r="J219" i="1" s="1"/>
  <c r="Y219" i="1"/>
  <c r="X219" i="1"/>
  <c r="W219" i="1" s="1"/>
  <c r="P219" i="1"/>
  <c r="I219" i="1"/>
  <c r="H219" i="1" s="1"/>
  <c r="AA219" i="1" s="1"/>
  <c r="AY218" i="1"/>
  <c r="AX218" i="1"/>
  <c r="AV218" i="1"/>
  <c r="AU218" i="1"/>
  <c r="AS218" i="1"/>
  <c r="K218" i="1" s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V217" i="1"/>
  <c r="AU217" i="1"/>
  <c r="AS217" i="1" s="1"/>
  <c r="K217" i="1" s="1"/>
  <c r="AT217" i="1"/>
  <c r="AL217" i="1"/>
  <c r="I217" i="1" s="1"/>
  <c r="H217" i="1" s="1"/>
  <c r="AG217" i="1"/>
  <c r="J217" i="1" s="1"/>
  <c r="AF217" i="1"/>
  <c r="AE217" i="1"/>
  <c r="Y217" i="1"/>
  <c r="W217" i="1" s="1"/>
  <c r="X217" i="1"/>
  <c r="P217" i="1"/>
  <c r="N217" i="1"/>
  <c r="AY216" i="1"/>
  <c r="AX216" i="1"/>
  <c r="AV216" i="1"/>
  <c r="AU216" i="1"/>
  <c r="AS216" i="1" s="1"/>
  <c r="AT216" i="1"/>
  <c r="AL216" i="1"/>
  <c r="I216" i="1" s="1"/>
  <c r="H216" i="1" s="1"/>
  <c r="AA216" i="1" s="1"/>
  <c r="AG216" i="1"/>
  <c r="Y216" i="1"/>
  <c r="X216" i="1"/>
  <c r="P216" i="1"/>
  <c r="J216" i="1"/>
  <c r="AY215" i="1"/>
  <c r="AX215" i="1"/>
  <c r="AV215" i="1"/>
  <c r="AU215" i="1"/>
  <c r="AS215" i="1" s="1"/>
  <c r="AL215" i="1"/>
  <c r="AG215" i="1"/>
  <c r="J215" i="1" s="1"/>
  <c r="Y215" i="1"/>
  <c r="X215" i="1"/>
  <c r="W215" i="1" s="1"/>
  <c r="P215" i="1"/>
  <c r="I215" i="1"/>
  <c r="H215" i="1" s="1"/>
  <c r="AY214" i="1"/>
  <c r="AX214" i="1"/>
  <c r="AV214" i="1"/>
  <c r="AW214" i="1" s="1"/>
  <c r="AU214" i="1"/>
  <c r="AS214" i="1" s="1"/>
  <c r="N214" i="1" s="1"/>
  <c r="AL214" i="1"/>
  <c r="I214" i="1" s="1"/>
  <c r="H214" i="1" s="1"/>
  <c r="AG214" i="1"/>
  <c r="Y214" i="1"/>
  <c r="X214" i="1"/>
  <c r="S214" i="1"/>
  <c r="P214" i="1"/>
  <c r="J214" i="1"/>
  <c r="AY213" i="1"/>
  <c r="AX213" i="1"/>
  <c r="AV213" i="1"/>
  <c r="AU213" i="1"/>
  <c r="AS213" i="1" s="1"/>
  <c r="AL213" i="1"/>
  <c r="I213" i="1" s="1"/>
  <c r="AG213" i="1"/>
  <c r="J213" i="1" s="1"/>
  <c r="AE213" i="1"/>
  <c r="Y213" i="1"/>
  <c r="X213" i="1"/>
  <c r="P213" i="1"/>
  <c r="H213" i="1"/>
  <c r="AY212" i="1"/>
  <c r="AX212" i="1"/>
  <c r="AV212" i="1"/>
  <c r="AU212" i="1"/>
  <c r="AS212" i="1" s="1"/>
  <c r="AL212" i="1"/>
  <c r="I212" i="1" s="1"/>
  <c r="H212" i="1" s="1"/>
  <c r="AA212" i="1" s="1"/>
  <c r="AG212" i="1"/>
  <c r="J212" i="1" s="1"/>
  <c r="Y212" i="1"/>
  <c r="X212" i="1"/>
  <c r="P212" i="1"/>
  <c r="AY211" i="1"/>
  <c r="AX211" i="1"/>
  <c r="AV211" i="1"/>
  <c r="AW211" i="1" s="1"/>
  <c r="AU211" i="1"/>
  <c r="AS211" i="1" s="1"/>
  <c r="AL211" i="1"/>
  <c r="I211" i="1" s="1"/>
  <c r="AG211" i="1"/>
  <c r="J211" i="1" s="1"/>
  <c r="Y211" i="1"/>
  <c r="X211" i="1"/>
  <c r="W211" i="1"/>
  <c r="P211" i="1"/>
  <c r="H211" i="1"/>
  <c r="AA211" i="1" s="1"/>
  <c r="AY210" i="1"/>
  <c r="AX210" i="1"/>
  <c r="AV210" i="1"/>
  <c r="AU210" i="1"/>
  <c r="AS210" i="1"/>
  <c r="AL210" i="1"/>
  <c r="I210" i="1" s="1"/>
  <c r="H210" i="1" s="1"/>
  <c r="AG210" i="1"/>
  <c r="Y210" i="1"/>
  <c r="X210" i="1"/>
  <c r="P210" i="1"/>
  <c r="J210" i="1"/>
  <c r="AY209" i="1"/>
  <c r="AX209" i="1"/>
  <c r="AV209" i="1"/>
  <c r="AU209" i="1"/>
  <c r="AS209" i="1" s="1"/>
  <c r="AT209" i="1" s="1"/>
  <c r="AL209" i="1"/>
  <c r="I209" i="1" s="1"/>
  <c r="H209" i="1" s="1"/>
  <c r="AG209" i="1"/>
  <c r="J209" i="1" s="1"/>
  <c r="Y209" i="1"/>
  <c r="X209" i="1"/>
  <c r="W209" i="1" s="1"/>
  <c r="P209" i="1"/>
  <c r="AY208" i="1"/>
  <c r="AX208" i="1"/>
  <c r="AV208" i="1"/>
  <c r="AU208" i="1"/>
  <c r="AS208" i="1" s="1"/>
  <c r="AT208" i="1" s="1"/>
  <c r="AL208" i="1"/>
  <c r="I208" i="1" s="1"/>
  <c r="H208" i="1" s="1"/>
  <c r="AA208" i="1" s="1"/>
  <c r="AG208" i="1"/>
  <c r="J208" i="1" s="1"/>
  <c r="AE208" i="1"/>
  <c r="Y208" i="1"/>
  <c r="X208" i="1"/>
  <c r="W208" i="1" s="1"/>
  <c r="P208" i="1"/>
  <c r="N208" i="1"/>
  <c r="AY207" i="1"/>
  <c r="AX207" i="1"/>
  <c r="AV207" i="1"/>
  <c r="AU207" i="1"/>
  <c r="AS207" i="1"/>
  <c r="N207" i="1" s="1"/>
  <c r="AL207" i="1"/>
  <c r="I207" i="1" s="1"/>
  <c r="H207" i="1" s="1"/>
  <c r="AG207" i="1"/>
  <c r="Y207" i="1"/>
  <c r="X207" i="1"/>
  <c r="P207" i="1"/>
  <c r="J207" i="1"/>
  <c r="AY206" i="1"/>
  <c r="AX206" i="1"/>
  <c r="AV206" i="1"/>
  <c r="AU206" i="1"/>
  <c r="AS206" i="1"/>
  <c r="AL206" i="1"/>
  <c r="I206" i="1" s="1"/>
  <c r="AG206" i="1"/>
  <c r="J206" i="1" s="1"/>
  <c r="AF206" i="1"/>
  <c r="Y206" i="1"/>
  <c r="X206" i="1"/>
  <c r="W206" i="1" s="1"/>
  <c r="P206" i="1"/>
  <c r="K206" i="1"/>
  <c r="H206" i="1"/>
  <c r="AY205" i="1"/>
  <c r="AX205" i="1"/>
  <c r="AV205" i="1"/>
  <c r="AU205" i="1"/>
  <c r="AS205" i="1" s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U204" i="1"/>
  <c r="AS204" i="1" s="1"/>
  <c r="K204" i="1" s="1"/>
  <c r="AL204" i="1"/>
  <c r="I204" i="1" s="1"/>
  <c r="H204" i="1" s="1"/>
  <c r="AA204" i="1" s="1"/>
  <c r="AG204" i="1"/>
  <c r="Y204" i="1"/>
  <c r="X204" i="1"/>
  <c r="W204" i="1"/>
  <c r="P204" i="1"/>
  <c r="J204" i="1"/>
  <c r="AY203" i="1"/>
  <c r="AX203" i="1"/>
  <c r="AV203" i="1"/>
  <c r="AU203" i="1"/>
  <c r="AS203" i="1" s="1"/>
  <c r="AL203" i="1"/>
  <c r="I203" i="1" s="1"/>
  <c r="H203" i="1" s="1"/>
  <c r="AG203" i="1"/>
  <c r="J203" i="1" s="1"/>
  <c r="Y203" i="1"/>
  <c r="X203" i="1"/>
  <c r="W203" i="1" s="1"/>
  <c r="P203" i="1"/>
  <c r="AY202" i="1"/>
  <c r="AX202" i="1"/>
  <c r="AW202" i="1" s="1"/>
  <c r="AV202" i="1"/>
  <c r="AU202" i="1"/>
  <c r="AS202" i="1" s="1"/>
  <c r="AL202" i="1"/>
  <c r="I202" i="1" s="1"/>
  <c r="AG202" i="1"/>
  <c r="AF202" i="1"/>
  <c r="AE202" i="1"/>
  <c r="Y202" i="1"/>
  <c r="X202" i="1"/>
  <c r="W202" i="1" s="1"/>
  <c r="P202" i="1"/>
  <c r="K202" i="1"/>
  <c r="J202" i="1"/>
  <c r="H202" i="1"/>
  <c r="AY201" i="1"/>
  <c r="AX201" i="1"/>
  <c r="AV201" i="1"/>
  <c r="AU201" i="1"/>
  <c r="AS201" i="1" s="1"/>
  <c r="AT201" i="1" s="1"/>
  <c r="AL201" i="1"/>
  <c r="I201" i="1" s="1"/>
  <c r="H201" i="1" s="1"/>
  <c r="AG201" i="1"/>
  <c r="Y201" i="1"/>
  <c r="X201" i="1"/>
  <c r="P201" i="1"/>
  <c r="J201" i="1"/>
  <c r="AY200" i="1"/>
  <c r="AX200" i="1"/>
  <c r="AV200" i="1"/>
  <c r="AU200" i="1"/>
  <c r="AS200" i="1" s="1"/>
  <c r="K200" i="1" s="1"/>
  <c r="AL200" i="1"/>
  <c r="I200" i="1" s="1"/>
  <c r="H200" i="1" s="1"/>
  <c r="AG200" i="1"/>
  <c r="J200" i="1" s="1"/>
  <c r="Y200" i="1"/>
  <c r="X200" i="1"/>
  <c r="S200" i="1"/>
  <c r="P200" i="1"/>
  <c r="AY199" i="1"/>
  <c r="AX199" i="1"/>
  <c r="AV199" i="1"/>
  <c r="AU199" i="1"/>
  <c r="AS199" i="1" s="1"/>
  <c r="AT199" i="1"/>
  <c r="AL199" i="1"/>
  <c r="I199" i="1" s="1"/>
  <c r="AG199" i="1"/>
  <c r="AF199" i="1"/>
  <c r="Y199" i="1"/>
  <c r="X199" i="1"/>
  <c r="W199" i="1" s="1"/>
  <c r="P199" i="1"/>
  <c r="N199" i="1"/>
  <c r="J199" i="1"/>
  <c r="H199" i="1"/>
  <c r="AY198" i="1"/>
  <c r="AX198" i="1"/>
  <c r="AV198" i="1"/>
  <c r="AU198" i="1"/>
  <c r="AS198" i="1" s="1"/>
  <c r="AL198" i="1"/>
  <c r="I198" i="1" s="1"/>
  <c r="H198" i="1" s="1"/>
  <c r="AG198" i="1"/>
  <c r="J198" i="1" s="1"/>
  <c r="AF198" i="1"/>
  <c r="Y198" i="1"/>
  <c r="X198" i="1"/>
  <c r="P198" i="1"/>
  <c r="AY197" i="1"/>
  <c r="AX197" i="1"/>
  <c r="AV197" i="1"/>
  <c r="AW197" i="1" s="1"/>
  <c r="AU197" i="1"/>
  <c r="AS197" i="1" s="1"/>
  <c r="AT197" i="1" s="1"/>
  <c r="AL197" i="1"/>
  <c r="I197" i="1" s="1"/>
  <c r="AG197" i="1"/>
  <c r="J197" i="1" s="1"/>
  <c r="Y197" i="1"/>
  <c r="X197" i="1"/>
  <c r="P197" i="1"/>
  <c r="H197" i="1"/>
  <c r="AY196" i="1"/>
  <c r="AX196" i="1"/>
  <c r="AV196" i="1"/>
  <c r="AU196" i="1"/>
  <c r="AS196" i="1"/>
  <c r="AT196" i="1" s="1"/>
  <c r="AL196" i="1"/>
  <c r="I196" i="1" s="1"/>
  <c r="H196" i="1" s="1"/>
  <c r="AG196" i="1"/>
  <c r="J196" i="1" s="1"/>
  <c r="Y196" i="1"/>
  <c r="X196" i="1"/>
  <c r="W196" i="1" s="1"/>
  <c r="S196" i="1"/>
  <c r="P196" i="1"/>
  <c r="AY195" i="1"/>
  <c r="AX195" i="1"/>
  <c r="AV195" i="1"/>
  <c r="AU195" i="1"/>
  <c r="AS195" i="1" s="1"/>
  <c r="AT195" i="1" s="1"/>
  <c r="AL195" i="1"/>
  <c r="I195" i="1" s="1"/>
  <c r="AG195" i="1"/>
  <c r="AF195" i="1"/>
  <c r="Y195" i="1"/>
  <c r="X195" i="1"/>
  <c r="P195" i="1"/>
  <c r="N195" i="1"/>
  <c r="J195" i="1"/>
  <c r="H195" i="1"/>
  <c r="AY194" i="1"/>
  <c r="AX194" i="1"/>
  <c r="AV194" i="1"/>
  <c r="S194" i="1" s="1"/>
  <c r="AU194" i="1"/>
  <c r="AS194" i="1"/>
  <c r="AL194" i="1"/>
  <c r="I194" i="1" s="1"/>
  <c r="AG194" i="1"/>
  <c r="J194" i="1" s="1"/>
  <c r="Y194" i="1"/>
  <c r="X194" i="1"/>
  <c r="W194" i="1"/>
  <c r="P194" i="1"/>
  <c r="H194" i="1"/>
  <c r="AY193" i="1"/>
  <c r="AX193" i="1"/>
  <c r="AV193" i="1"/>
  <c r="AW193" i="1" s="1"/>
  <c r="AU193" i="1"/>
  <c r="AS193" i="1" s="1"/>
  <c r="AL193" i="1"/>
  <c r="AG193" i="1"/>
  <c r="J193" i="1" s="1"/>
  <c r="Y193" i="1"/>
  <c r="X193" i="1"/>
  <c r="W193" i="1" s="1"/>
  <c r="P193" i="1"/>
  <c r="I193" i="1"/>
  <c r="H193" i="1" s="1"/>
  <c r="AY192" i="1"/>
  <c r="AX192" i="1"/>
  <c r="AV192" i="1"/>
  <c r="AU192" i="1"/>
  <c r="AS192" i="1" s="1"/>
  <c r="K192" i="1" s="1"/>
  <c r="AL192" i="1"/>
  <c r="I192" i="1" s="1"/>
  <c r="H192" i="1" s="1"/>
  <c r="AG192" i="1"/>
  <c r="Y192" i="1"/>
  <c r="X192" i="1"/>
  <c r="P192" i="1"/>
  <c r="J192" i="1"/>
  <c r="AY191" i="1"/>
  <c r="AX191" i="1"/>
  <c r="AV191" i="1"/>
  <c r="AU191" i="1"/>
  <c r="AS191" i="1" s="1"/>
  <c r="AF191" i="1" s="1"/>
  <c r="AT191" i="1"/>
  <c r="AL191" i="1"/>
  <c r="I191" i="1" s="1"/>
  <c r="AG191" i="1"/>
  <c r="Y191" i="1"/>
  <c r="X191" i="1"/>
  <c r="W191" i="1" s="1"/>
  <c r="P191" i="1"/>
  <c r="J191" i="1"/>
  <c r="H191" i="1"/>
  <c r="AY190" i="1"/>
  <c r="AX190" i="1"/>
  <c r="AW190" i="1" s="1"/>
  <c r="AV190" i="1"/>
  <c r="AU190" i="1"/>
  <c r="AS190" i="1" s="1"/>
  <c r="N190" i="1" s="1"/>
  <c r="AT190" i="1"/>
  <c r="AL190" i="1"/>
  <c r="I190" i="1" s="1"/>
  <c r="AG190" i="1"/>
  <c r="J190" i="1" s="1"/>
  <c r="AF190" i="1"/>
  <c r="AE190" i="1"/>
  <c r="Y190" i="1"/>
  <c r="X190" i="1"/>
  <c r="P190" i="1"/>
  <c r="K190" i="1"/>
  <c r="H190" i="1"/>
  <c r="AY189" i="1"/>
  <c r="AX189" i="1"/>
  <c r="AV189" i="1"/>
  <c r="AU189" i="1"/>
  <c r="AS189" i="1" s="1"/>
  <c r="AT189" i="1" s="1"/>
  <c r="AL189" i="1"/>
  <c r="I189" i="1" s="1"/>
  <c r="H189" i="1" s="1"/>
  <c r="AG189" i="1"/>
  <c r="J189" i="1" s="1"/>
  <c r="AF189" i="1"/>
  <c r="Y189" i="1"/>
  <c r="X189" i="1"/>
  <c r="P189" i="1"/>
  <c r="AY188" i="1"/>
  <c r="AX188" i="1"/>
  <c r="AV188" i="1"/>
  <c r="AW188" i="1" s="1"/>
  <c r="AU188" i="1"/>
  <c r="AS188" i="1"/>
  <c r="K188" i="1" s="1"/>
  <c r="AL188" i="1"/>
  <c r="I188" i="1" s="1"/>
  <c r="H188" i="1" s="1"/>
  <c r="AG188" i="1"/>
  <c r="Y188" i="1"/>
  <c r="X188" i="1"/>
  <c r="P188" i="1"/>
  <c r="J188" i="1"/>
  <c r="AY187" i="1"/>
  <c r="AX187" i="1"/>
  <c r="AV187" i="1"/>
  <c r="AU187" i="1"/>
  <c r="AS187" i="1" s="1"/>
  <c r="N187" i="1" s="1"/>
  <c r="AL187" i="1"/>
  <c r="I187" i="1" s="1"/>
  <c r="H187" i="1" s="1"/>
  <c r="AG187" i="1"/>
  <c r="Y187" i="1"/>
  <c r="X187" i="1"/>
  <c r="W187" i="1" s="1"/>
  <c r="P187" i="1"/>
  <c r="J187" i="1"/>
  <c r="AY186" i="1"/>
  <c r="AX186" i="1"/>
  <c r="AV186" i="1"/>
  <c r="AW186" i="1" s="1"/>
  <c r="AU186" i="1"/>
  <c r="AS186" i="1" s="1"/>
  <c r="AT186" i="1"/>
  <c r="AL186" i="1"/>
  <c r="I186" i="1" s="1"/>
  <c r="H186" i="1" s="1"/>
  <c r="AG186" i="1"/>
  <c r="J186" i="1" s="1"/>
  <c r="Y186" i="1"/>
  <c r="X186" i="1"/>
  <c r="P186" i="1"/>
  <c r="N186" i="1"/>
  <c r="K186" i="1"/>
  <c r="AY185" i="1"/>
  <c r="AX185" i="1"/>
  <c r="AV185" i="1"/>
  <c r="AU185" i="1"/>
  <c r="AS185" i="1" s="1"/>
  <c r="AT185" i="1" s="1"/>
  <c r="AL185" i="1"/>
  <c r="I185" i="1" s="1"/>
  <c r="H185" i="1" s="1"/>
  <c r="AG185" i="1"/>
  <c r="J185" i="1" s="1"/>
  <c r="AF185" i="1"/>
  <c r="Y185" i="1"/>
  <c r="X185" i="1"/>
  <c r="W185" i="1" s="1"/>
  <c r="P185" i="1"/>
  <c r="AY184" i="1"/>
  <c r="AX184" i="1"/>
  <c r="AV184" i="1"/>
  <c r="AU184" i="1"/>
  <c r="AS184" i="1"/>
  <c r="AT184" i="1" s="1"/>
  <c r="AL184" i="1"/>
  <c r="I184" i="1" s="1"/>
  <c r="H184" i="1" s="1"/>
  <c r="AG184" i="1"/>
  <c r="Y184" i="1"/>
  <c r="X184" i="1"/>
  <c r="W184" i="1"/>
  <c r="P184" i="1"/>
  <c r="J184" i="1"/>
  <c r="AY183" i="1"/>
  <c r="AX183" i="1"/>
  <c r="AV183" i="1"/>
  <c r="AU183" i="1"/>
  <c r="AS183" i="1" s="1"/>
  <c r="AT183" i="1" s="1"/>
  <c r="AL183" i="1"/>
  <c r="AG183" i="1"/>
  <c r="AF183" i="1"/>
  <c r="Y183" i="1"/>
  <c r="X183" i="1"/>
  <c r="P183" i="1"/>
  <c r="N183" i="1"/>
  <c r="J183" i="1"/>
  <c r="I183" i="1"/>
  <c r="H183" i="1" s="1"/>
  <c r="AY182" i="1"/>
  <c r="AX182" i="1"/>
  <c r="AW182" i="1"/>
  <c r="AV182" i="1"/>
  <c r="AU182" i="1"/>
  <c r="AS182" i="1" s="1"/>
  <c r="AL182" i="1"/>
  <c r="I182" i="1" s="1"/>
  <c r="H182" i="1" s="1"/>
  <c r="AG182" i="1"/>
  <c r="J182" i="1" s="1"/>
  <c r="Y182" i="1"/>
  <c r="X182" i="1"/>
  <c r="W182" i="1" s="1"/>
  <c r="S182" i="1"/>
  <c r="P182" i="1"/>
  <c r="AY181" i="1"/>
  <c r="S181" i="1" s="1"/>
  <c r="AX181" i="1"/>
  <c r="AV181" i="1"/>
  <c r="AU181" i="1"/>
  <c r="AS181" i="1" s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S180" i="1" s="1"/>
  <c r="AU180" i="1"/>
  <c r="AS180" i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U179" i="1"/>
  <c r="AS179" i="1" s="1"/>
  <c r="AT179" i="1"/>
  <c r="AL179" i="1"/>
  <c r="I179" i="1" s="1"/>
  <c r="H179" i="1" s="1"/>
  <c r="AG179" i="1"/>
  <c r="AE179" i="1"/>
  <c r="Y179" i="1"/>
  <c r="X179" i="1"/>
  <c r="W179" i="1" s="1"/>
  <c r="P179" i="1"/>
  <c r="N179" i="1"/>
  <c r="J179" i="1"/>
  <c r="AY178" i="1"/>
  <c r="AX178" i="1"/>
  <c r="AV178" i="1"/>
  <c r="AU178" i="1"/>
  <c r="AS178" i="1"/>
  <c r="AL178" i="1"/>
  <c r="AG178" i="1"/>
  <c r="AE178" i="1"/>
  <c r="Y178" i="1"/>
  <c r="X178" i="1"/>
  <c r="W178" i="1" s="1"/>
  <c r="S178" i="1"/>
  <c r="P178" i="1"/>
  <c r="J178" i="1"/>
  <c r="I178" i="1"/>
  <c r="H178" i="1" s="1"/>
  <c r="AA178" i="1" s="1"/>
  <c r="AY177" i="1"/>
  <c r="AX177" i="1"/>
  <c r="AV177" i="1"/>
  <c r="AU177" i="1"/>
  <c r="AS177" i="1" s="1"/>
  <c r="AL177" i="1"/>
  <c r="I177" i="1" s="1"/>
  <c r="H177" i="1" s="1"/>
  <c r="AA177" i="1" s="1"/>
  <c r="AG177" i="1"/>
  <c r="Y177" i="1"/>
  <c r="X177" i="1"/>
  <c r="S177" i="1"/>
  <c r="P177" i="1"/>
  <c r="J177" i="1"/>
  <c r="AY176" i="1"/>
  <c r="AX176" i="1"/>
  <c r="AV176" i="1"/>
  <c r="AU176" i="1"/>
  <c r="AS176" i="1"/>
  <c r="AT176" i="1" s="1"/>
  <c r="AL176" i="1"/>
  <c r="AG176" i="1"/>
  <c r="J176" i="1" s="1"/>
  <c r="Y176" i="1"/>
  <c r="X176" i="1"/>
  <c r="W176" i="1"/>
  <c r="P176" i="1"/>
  <c r="I176" i="1"/>
  <c r="H176" i="1" s="1"/>
  <c r="AA176" i="1" s="1"/>
  <c r="AY175" i="1"/>
  <c r="AX175" i="1"/>
  <c r="AV175" i="1"/>
  <c r="AU175" i="1"/>
  <c r="AS175" i="1" s="1"/>
  <c r="N175" i="1" s="1"/>
  <c r="AL175" i="1"/>
  <c r="AG175" i="1"/>
  <c r="J175" i="1" s="1"/>
  <c r="AF175" i="1"/>
  <c r="Y175" i="1"/>
  <c r="X175" i="1"/>
  <c r="P175" i="1"/>
  <c r="I175" i="1"/>
  <c r="H175" i="1"/>
  <c r="AY174" i="1"/>
  <c r="AX174" i="1"/>
  <c r="AV174" i="1"/>
  <c r="AU174" i="1"/>
  <c r="AS174" i="1" s="1"/>
  <c r="AL174" i="1"/>
  <c r="I174" i="1" s="1"/>
  <c r="H174" i="1" s="1"/>
  <c r="AG174" i="1"/>
  <c r="Y174" i="1"/>
  <c r="X174" i="1"/>
  <c r="W174" i="1" s="1"/>
  <c r="P174" i="1"/>
  <c r="J174" i="1"/>
  <c r="AY173" i="1"/>
  <c r="AX173" i="1"/>
  <c r="AV173" i="1"/>
  <c r="AW173" i="1" s="1"/>
  <c r="AU173" i="1"/>
  <c r="AS173" i="1" s="1"/>
  <c r="AL173" i="1"/>
  <c r="AG173" i="1"/>
  <c r="J173" i="1" s="1"/>
  <c r="Y173" i="1"/>
  <c r="X173" i="1"/>
  <c r="P173" i="1"/>
  <c r="I173" i="1"/>
  <c r="H173" i="1" s="1"/>
  <c r="AY172" i="1"/>
  <c r="S172" i="1" s="1"/>
  <c r="T172" i="1" s="1"/>
  <c r="U172" i="1" s="1"/>
  <c r="AX172" i="1"/>
  <c r="AV172" i="1"/>
  <c r="AU172" i="1"/>
  <c r="AS172" i="1"/>
  <c r="AT172" i="1" s="1"/>
  <c r="AL172" i="1"/>
  <c r="AG172" i="1"/>
  <c r="J172" i="1" s="1"/>
  <c r="Y172" i="1"/>
  <c r="X172" i="1"/>
  <c r="W172" i="1" s="1"/>
  <c r="P172" i="1"/>
  <c r="K172" i="1"/>
  <c r="I172" i="1"/>
  <c r="H172" i="1" s="1"/>
  <c r="AY171" i="1"/>
  <c r="AX171" i="1"/>
  <c r="AV171" i="1"/>
  <c r="AU171" i="1"/>
  <c r="AS171" i="1" s="1"/>
  <c r="AL171" i="1"/>
  <c r="AG171" i="1"/>
  <c r="J171" i="1" s="1"/>
  <c r="AF171" i="1"/>
  <c r="AE171" i="1"/>
  <c r="Y171" i="1"/>
  <c r="W171" i="1" s="1"/>
  <c r="X171" i="1"/>
  <c r="P171" i="1"/>
  <c r="I171" i="1"/>
  <c r="H171" i="1"/>
  <c r="AY170" i="1"/>
  <c r="AX170" i="1"/>
  <c r="AV170" i="1"/>
  <c r="AU170" i="1"/>
  <c r="AS170" i="1"/>
  <c r="AL170" i="1"/>
  <c r="I170" i="1" s="1"/>
  <c r="H170" i="1" s="1"/>
  <c r="AA170" i="1" s="1"/>
  <c r="AG170" i="1"/>
  <c r="J170" i="1" s="1"/>
  <c r="Y170" i="1"/>
  <c r="X170" i="1"/>
  <c r="W170" i="1" s="1"/>
  <c r="P170" i="1"/>
  <c r="K170" i="1"/>
  <c r="AY169" i="1"/>
  <c r="AX169" i="1"/>
  <c r="AV169" i="1"/>
  <c r="AW169" i="1" s="1"/>
  <c r="AU169" i="1"/>
  <c r="AS169" i="1"/>
  <c r="AL169" i="1"/>
  <c r="I169" i="1" s="1"/>
  <c r="H169" i="1" s="1"/>
  <c r="AA169" i="1" s="1"/>
  <c r="AG169" i="1"/>
  <c r="J169" i="1" s="1"/>
  <c r="Y169" i="1"/>
  <c r="X169" i="1"/>
  <c r="P169" i="1"/>
  <c r="AY168" i="1"/>
  <c r="AX168" i="1"/>
  <c r="AV168" i="1"/>
  <c r="AU168" i="1"/>
  <c r="AS168" i="1" s="1"/>
  <c r="AL168" i="1"/>
  <c r="I168" i="1" s="1"/>
  <c r="H168" i="1" s="1"/>
  <c r="AA168" i="1" s="1"/>
  <c r="AG168" i="1"/>
  <c r="J168" i="1" s="1"/>
  <c r="Y168" i="1"/>
  <c r="X168" i="1"/>
  <c r="W168" i="1"/>
  <c r="P168" i="1"/>
  <c r="AY167" i="1"/>
  <c r="AX167" i="1"/>
  <c r="AW167" i="1" s="1"/>
  <c r="AV167" i="1"/>
  <c r="AU167" i="1"/>
  <c r="AS167" i="1" s="1"/>
  <c r="AL167" i="1"/>
  <c r="AG167" i="1"/>
  <c r="J167" i="1" s="1"/>
  <c r="AE167" i="1"/>
  <c r="Y167" i="1"/>
  <c r="X167" i="1"/>
  <c r="W167" i="1"/>
  <c r="P167" i="1"/>
  <c r="N167" i="1"/>
  <c r="K167" i="1"/>
  <c r="I167" i="1"/>
  <c r="H167" i="1" s="1"/>
  <c r="AY166" i="1"/>
  <c r="S166" i="1" s="1"/>
  <c r="AX166" i="1"/>
  <c r="AW166" i="1" s="1"/>
  <c r="AV166" i="1"/>
  <c r="AU166" i="1"/>
  <c r="AS166" i="1" s="1"/>
  <c r="AE166" i="1" s="1"/>
  <c r="AL166" i="1"/>
  <c r="AG166" i="1"/>
  <c r="J166" i="1" s="1"/>
  <c r="Y166" i="1"/>
  <c r="X166" i="1"/>
  <c r="P166" i="1"/>
  <c r="I166" i="1"/>
  <c r="H166" i="1" s="1"/>
  <c r="AY165" i="1"/>
  <c r="AX165" i="1"/>
  <c r="AV165" i="1"/>
  <c r="S165" i="1" s="1"/>
  <c r="AU165" i="1"/>
  <c r="AS165" i="1" s="1"/>
  <c r="K165" i="1" s="1"/>
  <c r="AL165" i="1"/>
  <c r="I165" i="1" s="1"/>
  <c r="H165" i="1" s="1"/>
  <c r="AG165" i="1"/>
  <c r="Y165" i="1"/>
  <c r="X165" i="1"/>
  <c r="W165" i="1"/>
  <c r="P165" i="1"/>
  <c r="J165" i="1"/>
  <c r="AY164" i="1"/>
  <c r="AX164" i="1"/>
  <c r="AV164" i="1"/>
  <c r="AU164" i="1"/>
  <c r="AS164" i="1" s="1"/>
  <c r="AT164" i="1" s="1"/>
  <c r="AL164" i="1"/>
  <c r="AG164" i="1"/>
  <c r="J164" i="1" s="1"/>
  <c r="AE164" i="1"/>
  <c r="Y164" i="1"/>
  <c r="X164" i="1"/>
  <c r="T164" i="1"/>
  <c r="U164" i="1" s="1"/>
  <c r="S164" i="1"/>
  <c r="P164" i="1"/>
  <c r="I164" i="1"/>
  <c r="H164" i="1" s="1"/>
  <c r="AA164" i="1" s="1"/>
  <c r="AY163" i="1"/>
  <c r="AX163" i="1"/>
  <c r="AV163" i="1"/>
  <c r="AU163" i="1"/>
  <c r="AS163" i="1" s="1"/>
  <c r="AL163" i="1"/>
  <c r="AG163" i="1"/>
  <c r="J163" i="1" s="1"/>
  <c r="Y163" i="1"/>
  <c r="X163" i="1"/>
  <c r="W163" i="1" s="1"/>
  <c r="P163" i="1"/>
  <c r="I163" i="1"/>
  <c r="H163" i="1" s="1"/>
  <c r="AA163" i="1" s="1"/>
  <c r="AY162" i="1"/>
  <c r="AX162" i="1"/>
  <c r="AW162" i="1" s="1"/>
  <c r="AV162" i="1"/>
  <c r="AU162" i="1"/>
  <c r="AS162" i="1" s="1"/>
  <c r="AL162" i="1"/>
  <c r="I162" i="1" s="1"/>
  <c r="H162" i="1" s="1"/>
  <c r="AA162" i="1" s="1"/>
  <c r="AG162" i="1"/>
  <c r="J162" i="1" s="1"/>
  <c r="Y162" i="1"/>
  <c r="X162" i="1"/>
  <c r="W162" i="1" s="1"/>
  <c r="S162" i="1"/>
  <c r="P162" i="1"/>
  <c r="AY161" i="1"/>
  <c r="AX161" i="1"/>
  <c r="AV161" i="1"/>
  <c r="AW161" i="1" s="1"/>
  <c r="AU161" i="1"/>
  <c r="AS161" i="1"/>
  <c r="AL161" i="1"/>
  <c r="I161" i="1" s="1"/>
  <c r="H161" i="1" s="1"/>
  <c r="AG161" i="1"/>
  <c r="Y161" i="1"/>
  <c r="X161" i="1"/>
  <c r="W161" i="1"/>
  <c r="S161" i="1"/>
  <c r="P161" i="1"/>
  <c r="J161" i="1"/>
  <c r="AY160" i="1"/>
  <c r="AX160" i="1"/>
  <c r="AV160" i="1"/>
  <c r="AU160" i="1"/>
  <c r="AS160" i="1"/>
  <c r="K160" i="1" s="1"/>
  <c r="AL160" i="1"/>
  <c r="I160" i="1" s="1"/>
  <c r="H160" i="1" s="1"/>
  <c r="AG160" i="1"/>
  <c r="J160" i="1" s="1"/>
  <c r="Y160" i="1"/>
  <c r="X160" i="1"/>
  <c r="P160" i="1"/>
  <c r="AY159" i="1"/>
  <c r="AX159" i="1"/>
  <c r="AV159" i="1"/>
  <c r="AU159" i="1"/>
  <c r="AS159" i="1" s="1"/>
  <c r="AL159" i="1"/>
  <c r="I159" i="1" s="1"/>
  <c r="H159" i="1" s="1"/>
  <c r="AA159" i="1" s="1"/>
  <c r="AG159" i="1"/>
  <c r="J159" i="1" s="1"/>
  <c r="AF159" i="1"/>
  <c r="Y159" i="1"/>
  <c r="X159" i="1"/>
  <c r="W159" i="1"/>
  <c r="P159" i="1"/>
  <c r="N159" i="1"/>
  <c r="K159" i="1"/>
  <c r="AY158" i="1"/>
  <c r="AX158" i="1"/>
  <c r="AW158" i="1" s="1"/>
  <c r="AV158" i="1"/>
  <c r="S158" i="1" s="1"/>
  <c r="AU158" i="1"/>
  <c r="AS158" i="1" s="1"/>
  <c r="AL158" i="1"/>
  <c r="I158" i="1" s="1"/>
  <c r="H158" i="1" s="1"/>
  <c r="AA158" i="1" s="1"/>
  <c r="AG158" i="1"/>
  <c r="Y158" i="1"/>
  <c r="X158" i="1"/>
  <c r="P158" i="1"/>
  <c r="J158" i="1"/>
  <c r="AY157" i="1"/>
  <c r="AX157" i="1"/>
  <c r="AV157" i="1"/>
  <c r="AW157" i="1" s="1"/>
  <c r="AU157" i="1"/>
  <c r="AS157" i="1" s="1"/>
  <c r="AL157" i="1"/>
  <c r="I157" i="1" s="1"/>
  <c r="H157" i="1" s="1"/>
  <c r="AG157" i="1"/>
  <c r="J157" i="1" s="1"/>
  <c r="AE157" i="1"/>
  <c r="Y157" i="1"/>
  <c r="W157" i="1" s="1"/>
  <c r="X157" i="1"/>
  <c r="P157" i="1"/>
  <c r="AY156" i="1"/>
  <c r="AX156" i="1"/>
  <c r="AV156" i="1"/>
  <c r="AU156" i="1"/>
  <c r="AS156" i="1"/>
  <c r="AL156" i="1"/>
  <c r="AG156" i="1"/>
  <c r="J156" i="1" s="1"/>
  <c r="Y156" i="1"/>
  <c r="X156" i="1"/>
  <c r="P156" i="1"/>
  <c r="I156" i="1"/>
  <c r="H156" i="1" s="1"/>
  <c r="AA156" i="1" s="1"/>
  <c r="AY155" i="1"/>
  <c r="AX155" i="1"/>
  <c r="AV155" i="1"/>
  <c r="AU155" i="1"/>
  <c r="AS155" i="1" s="1"/>
  <c r="AT155" i="1" s="1"/>
  <c r="AL155" i="1"/>
  <c r="AG155" i="1"/>
  <c r="J155" i="1" s="1"/>
  <c r="AF155" i="1"/>
  <c r="AE155" i="1"/>
  <c r="Y155" i="1"/>
  <c r="X155" i="1"/>
  <c r="P155" i="1"/>
  <c r="N155" i="1"/>
  <c r="K155" i="1"/>
  <c r="I155" i="1"/>
  <c r="H155" i="1" s="1"/>
  <c r="AY154" i="1"/>
  <c r="AX154" i="1"/>
  <c r="AV154" i="1"/>
  <c r="S154" i="1" s="1"/>
  <c r="AU154" i="1"/>
  <c r="AS154" i="1" s="1"/>
  <c r="AL154" i="1"/>
  <c r="AG154" i="1"/>
  <c r="Y154" i="1"/>
  <c r="X154" i="1"/>
  <c r="W154" i="1" s="1"/>
  <c r="P154" i="1"/>
  <c r="J154" i="1"/>
  <c r="I154" i="1"/>
  <c r="H154" i="1" s="1"/>
  <c r="AY153" i="1"/>
  <c r="AX153" i="1"/>
  <c r="AV153" i="1"/>
  <c r="AW153" i="1" s="1"/>
  <c r="AU153" i="1"/>
  <c r="AS153" i="1"/>
  <c r="AE153" i="1" s="1"/>
  <c r="AL153" i="1"/>
  <c r="I153" i="1" s="1"/>
  <c r="H153" i="1" s="1"/>
  <c r="AG153" i="1"/>
  <c r="J153" i="1" s="1"/>
  <c r="Y153" i="1"/>
  <c r="X153" i="1"/>
  <c r="P153" i="1"/>
  <c r="K153" i="1"/>
  <c r="AY152" i="1"/>
  <c r="AX152" i="1"/>
  <c r="AV152" i="1"/>
  <c r="AU152" i="1"/>
  <c r="AS152" i="1" s="1"/>
  <c r="AL152" i="1"/>
  <c r="I152" i="1" s="1"/>
  <c r="H152" i="1" s="1"/>
  <c r="AG152" i="1"/>
  <c r="J152" i="1" s="1"/>
  <c r="AA152" i="1"/>
  <c r="Y152" i="1"/>
  <c r="W152" i="1" s="1"/>
  <c r="X152" i="1"/>
  <c r="P152" i="1"/>
  <c r="AY151" i="1"/>
  <c r="AX151" i="1"/>
  <c r="AV151" i="1"/>
  <c r="AW151" i="1" s="1"/>
  <c r="AU151" i="1"/>
  <c r="AS151" i="1" s="1"/>
  <c r="AL151" i="1"/>
  <c r="I151" i="1" s="1"/>
  <c r="H151" i="1" s="1"/>
  <c r="AG151" i="1"/>
  <c r="J151" i="1" s="1"/>
  <c r="Y151" i="1"/>
  <c r="X151" i="1"/>
  <c r="W151" i="1"/>
  <c r="P151" i="1"/>
  <c r="AY150" i="1"/>
  <c r="S150" i="1" s="1"/>
  <c r="AX150" i="1"/>
  <c r="AW150" i="1" s="1"/>
  <c r="AV150" i="1"/>
  <c r="AU150" i="1"/>
  <c r="AS150" i="1"/>
  <c r="AL150" i="1"/>
  <c r="I150" i="1" s="1"/>
  <c r="H150" i="1" s="1"/>
  <c r="AG150" i="1"/>
  <c r="J150" i="1" s="1"/>
  <c r="AE150" i="1"/>
  <c r="Y150" i="1"/>
  <c r="X150" i="1"/>
  <c r="P150" i="1"/>
  <c r="AY149" i="1"/>
  <c r="AX149" i="1"/>
  <c r="AV149" i="1"/>
  <c r="AU149" i="1"/>
  <c r="AS149" i="1" s="1"/>
  <c r="AL149" i="1"/>
  <c r="I149" i="1" s="1"/>
  <c r="H149" i="1" s="1"/>
  <c r="AG149" i="1"/>
  <c r="J149" i="1" s="1"/>
  <c r="Y149" i="1"/>
  <c r="X149" i="1"/>
  <c r="W149" i="1"/>
  <c r="P149" i="1"/>
  <c r="AY148" i="1"/>
  <c r="AX148" i="1"/>
  <c r="AV148" i="1"/>
  <c r="S148" i="1" s="1"/>
  <c r="T148" i="1" s="1"/>
  <c r="U148" i="1" s="1"/>
  <c r="V148" i="1" s="1"/>
  <c r="Z148" i="1" s="1"/>
  <c r="AU148" i="1"/>
  <c r="AS148" i="1" s="1"/>
  <c r="AT148" i="1" s="1"/>
  <c r="AL148" i="1"/>
  <c r="AG148" i="1"/>
  <c r="J148" i="1" s="1"/>
  <c r="AA148" i="1"/>
  <c r="Y148" i="1"/>
  <c r="W148" i="1" s="1"/>
  <c r="X148" i="1"/>
  <c r="P148" i="1"/>
  <c r="I148" i="1"/>
  <c r="H148" i="1" s="1"/>
  <c r="AY147" i="1"/>
  <c r="AX147" i="1"/>
  <c r="AV147" i="1"/>
  <c r="AU147" i="1"/>
  <c r="AS147" i="1" s="1"/>
  <c r="AF147" i="1" s="1"/>
  <c r="AL147" i="1"/>
  <c r="AG147" i="1"/>
  <c r="J147" i="1" s="1"/>
  <c r="AA147" i="1"/>
  <c r="Y147" i="1"/>
  <c r="X147" i="1"/>
  <c r="W147" i="1" s="1"/>
  <c r="P147" i="1"/>
  <c r="K147" i="1"/>
  <c r="I147" i="1"/>
  <c r="H147" i="1" s="1"/>
  <c r="AY146" i="1"/>
  <c r="AX146" i="1"/>
  <c r="AV146" i="1"/>
  <c r="S146" i="1" s="1"/>
  <c r="AU146" i="1"/>
  <c r="AS146" i="1" s="1"/>
  <c r="AL146" i="1"/>
  <c r="I146" i="1" s="1"/>
  <c r="H146" i="1" s="1"/>
  <c r="AG146" i="1"/>
  <c r="J146" i="1" s="1"/>
  <c r="AA146" i="1"/>
  <c r="Y146" i="1"/>
  <c r="X146" i="1"/>
  <c r="P146" i="1"/>
  <c r="AY145" i="1"/>
  <c r="AX145" i="1"/>
  <c r="AV145" i="1"/>
  <c r="AW145" i="1" s="1"/>
  <c r="AU145" i="1"/>
  <c r="AS145" i="1" s="1"/>
  <c r="AE145" i="1" s="1"/>
  <c r="AL145" i="1"/>
  <c r="I145" i="1" s="1"/>
  <c r="H145" i="1" s="1"/>
  <c r="AG145" i="1"/>
  <c r="Y145" i="1"/>
  <c r="X145" i="1"/>
  <c r="P145" i="1"/>
  <c r="J145" i="1"/>
  <c r="AY144" i="1"/>
  <c r="AX144" i="1"/>
  <c r="AV144" i="1"/>
  <c r="AU144" i="1"/>
  <c r="AS144" i="1"/>
  <c r="K144" i="1" s="1"/>
  <c r="AL144" i="1"/>
  <c r="I144" i="1" s="1"/>
  <c r="H144" i="1" s="1"/>
  <c r="AG144" i="1"/>
  <c r="J144" i="1" s="1"/>
  <c r="Y144" i="1"/>
  <c r="W144" i="1" s="1"/>
  <c r="X144" i="1"/>
  <c r="P144" i="1"/>
  <c r="AY143" i="1"/>
  <c r="AX143" i="1"/>
  <c r="AV143" i="1"/>
  <c r="AU143" i="1"/>
  <c r="AS143" i="1" s="1"/>
  <c r="AL143" i="1"/>
  <c r="AG143" i="1"/>
  <c r="J143" i="1" s="1"/>
  <c r="AA143" i="1"/>
  <c r="Y143" i="1"/>
  <c r="X143" i="1"/>
  <c r="W143" i="1"/>
  <c r="P143" i="1"/>
  <c r="I143" i="1"/>
  <c r="H143" i="1" s="1"/>
  <c r="AY142" i="1"/>
  <c r="AX142" i="1"/>
  <c r="AV142" i="1"/>
  <c r="S142" i="1" s="1"/>
  <c r="AU142" i="1"/>
  <c r="AS142" i="1"/>
  <c r="AL142" i="1"/>
  <c r="I142" i="1" s="1"/>
  <c r="H142" i="1" s="1"/>
  <c r="AG142" i="1"/>
  <c r="Y142" i="1"/>
  <c r="X142" i="1"/>
  <c r="P142" i="1"/>
  <c r="J142" i="1"/>
  <c r="AY141" i="1"/>
  <c r="AX141" i="1"/>
  <c r="AV141" i="1"/>
  <c r="AW141" i="1" s="1"/>
  <c r="AU141" i="1"/>
  <c r="AS141" i="1" s="1"/>
  <c r="AL141" i="1"/>
  <c r="I141" i="1" s="1"/>
  <c r="H141" i="1" s="1"/>
  <c r="AG141" i="1"/>
  <c r="J141" i="1" s="1"/>
  <c r="AE141" i="1"/>
  <c r="Y141" i="1"/>
  <c r="W141" i="1" s="1"/>
  <c r="X141" i="1"/>
  <c r="P141" i="1"/>
  <c r="AY140" i="1"/>
  <c r="AX140" i="1"/>
  <c r="AV140" i="1"/>
  <c r="AU140" i="1"/>
  <c r="AS140" i="1"/>
  <c r="AT140" i="1" s="1"/>
  <c r="AL140" i="1"/>
  <c r="AG140" i="1"/>
  <c r="J140" i="1" s="1"/>
  <c r="Y140" i="1"/>
  <c r="X140" i="1"/>
  <c r="P140" i="1"/>
  <c r="I140" i="1"/>
  <c r="H140" i="1" s="1"/>
  <c r="AA140" i="1" s="1"/>
  <c r="AY139" i="1"/>
  <c r="AX139" i="1"/>
  <c r="AV139" i="1"/>
  <c r="AU139" i="1"/>
  <c r="AS139" i="1" s="1"/>
  <c r="AL139" i="1"/>
  <c r="I139" i="1" s="1"/>
  <c r="H139" i="1" s="1"/>
  <c r="AG139" i="1"/>
  <c r="J139" i="1" s="1"/>
  <c r="AE139" i="1"/>
  <c r="Y139" i="1"/>
  <c r="X139" i="1"/>
  <c r="W139" i="1" s="1"/>
  <c r="P139" i="1"/>
  <c r="N139" i="1"/>
  <c r="K139" i="1"/>
  <c r="AY138" i="1"/>
  <c r="AX138" i="1"/>
  <c r="AV138" i="1"/>
  <c r="S138" i="1" s="1"/>
  <c r="AU138" i="1"/>
  <c r="AS138" i="1" s="1"/>
  <c r="AL138" i="1"/>
  <c r="I138" i="1" s="1"/>
  <c r="H138" i="1" s="1"/>
  <c r="AG138" i="1"/>
  <c r="J138" i="1" s="1"/>
  <c r="Y138" i="1"/>
  <c r="X138" i="1"/>
  <c r="P138" i="1"/>
  <c r="AY137" i="1"/>
  <c r="S137" i="1" s="1"/>
  <c r="AX137" i="1"/>
  <c r="AW137" i="1"/>
  <c r="AV137" i="1"/>
  <c r="AU137" i="1"/>
  <c r="AS137" i="1"/>
  <c r="K137" i="1" s="1"/>
  <c r="AL137" i="1"/>
  <c r="I137" i="1" s="1"/>
  <c r="H137" i="1" s="1"/>
  <c r="AG137" i="1"/>
  <c r="J137" i="1" s="1"/>
  <c r="AE137" i="1"/>
  <c r="Y137" i="1"/>
  <c r="X137" i="1"/>
  <c r="P137" i="1"/>
  <c r="AY136" i="1"/>
  <c r="AX136" i="1"/>
  <c r="AV136" i="1"/>
  <c r="AU136" i="1"/>
  <c r="AS136" i="1" s="1"/>
  <c r="AE136" i="1" s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AU135" i="1"/>
  <c r="AS135" i="1" s="1"/>
  <c r="AL135" i="1"/>
  <c r="I135" i="1" s="1"/>
  <c r="H135" i="1" s="1"/>
  <c r="AG135" i="1"/>
  <c r="J135" i="1" s="1"/>
  <c r="AA135" i="1"/>
  <c r="Y135" i="1"/>
  <c r="X135" i="1"/>
  <c r="W135" i="1" s="1"/>
  <c r="P135" i="1"/>
  <c r="AY134" i="1"/>
  <c r="S134" i="1" s="1"/>
  <c r="AX134" i="1"/>
  <c r="AW134" i="1" s="1"/>
  <c r="AV134" i="1"/>
  <c r="AU134" i="1"/>
  <c r="AS134" i="1"/>
  <c r="AE134" i="1" s="1"/>
  <c r="AL134" i="1"/>
  <c r="I134" i="1" s="1"/>
  <c r="H134" i="1" s="1"/>
  <c r="AG134" i="1"/>
  <c r="AA134" i="1"/>
  <c r="Y134" i="1"/>
  <c r="X134" i="1"/>
  <c r="P134" i="1"/>
  <c r="J134" i="1"/>
  <c r="AY133" i="1"/>
  <c r="AX133" i="1"/>
  <c r="AV133" i="1"/>
  <c r="AW133" i="1" s="1"/>
  <c r="AU133" i="1"/>
  <c r="AS133" i="1" s="1"/>
  <c r="AL133" i="1"/>
  <c r="I133" i="1" s="1"/>
  <c r="H133" i="1" s="1"/>
  <c r="AA133" i="1" s="1"/>
  <c r="AG133" i="1"/>
  <c r="J133" i="1" s="1"/>
  <c r="Y133" i="1"/>
  <c r="W133" i="1" s="1"/>
  <c r="X133" i="1"/>
  <c r="P133" i="1"/>
  <c r="AY132" i="1"/>
  <c r="AX132" i="1"/>
  <c r="AV132" i="1"/>
  <c r="AU132" i="1"/>
  <c r="AS132" i="1" s="1"/>
  <c r="AT132" i="1" s="1"/>
  <c r="AL132" i="1"/>
  <c r="I132" i="1" s="1"/>
  <c r="H132" i="1" s="1"/>
  <c r="AA132" i="1" s="1"/>
  <c r="AG132" i="1"/>
  <c r="J132" i="1" s="1"/>
  <c r="Y132" i="1"/>
  <c r="X132" i="1"/>
  <c r="P132" i="1"/>
  <c r="AY131" i="1"/>
  <c r="AX131" i="1"/>
  <c r="AV131" i="1"/>
  <c r="AU131" i="1"/>
  <c r="AS131" i="1" s="1"/>
  <c r="AL131" i="1"/>
  <c r="AG131" i="1"/>
  <c r="J131" i="1" s="1"/>
  <c r="Y131" i="1"/>
  <c r="X131" i="1"/>
  <c r="P131" i="1"/>
  <c r="K131" i="1"/>
  <c r="I131" i="1"/>
  <c r="H131" i="1" s="1"/>
  <c r="AY130" i="1"/>
  <c r="S130" i="1" s="1"/>
  <c r="AX130" i="1"/>
  <c r="AW130" i="1" s="1"/>
  <c r="AV130" i="1"/>
  <c r="AU130" i="1"/>
  <c r="AS130" i="1" s="1"/>
  <c r="AL130" i="1"/>
  <c r="I130" i="1" s="1"/>
  <c r="H130" i="1" s="1"/>
  <c r="AA130" i="1" s="1"/>
  <c r="AG130" i="1"/>
  <c r="J130" i="1" s="1"/>
  <c r="AF130" i="1"/>
  <c r="AE130" i="1"/>
  <c r="Y130" i="1"/>
  <c r="X130" i="1"/>
  <c r="P130" i="1"/>
  <c r="AY129" i="1"/>
  <c r="AX129" i="1"/>
  <c r="AV129" i="1"/>
  <c r="AW129" i="1" s="1"/>
  <c r="AU129" i="1"/>
  <c r="AS129" i="1"/>
  <c r="AE129" i="1" s="1"/>
  <c r="AL129" i="1"/>
  <c r="I129" i="1" s="1"/>
  <c r="H129" i="1" s="1"/>
  <c r="AA129" i="1" s="1"/>
  <c r="AG129" i="1"/>
  <c r="Y129" i="1"/>
  <c r="W129" i="1" s="1"/>
  <c r="X129" i="1"/>
  <c r="P129" i="1"/>
  <c r="J129" i="1"/>
  <c r="AY128" i="1"/>
  <c r="AX128" i="1"/>
  <c r="AV128" i="1"/>
  <c r="AU128" i="1"/>
  <c r="AS128" i="1"/>
  <c r="AL128" i="1"/>
  <c r="I128" i="1" s="1"/>
  <c r="H128" i="1" s="1"/>
  <c r="AA128" i="1" s="1"/>
  <c r="AG128" i="1"/>
  <c r="J128" i="1" s="1"/>
  <c r="AE128" i="1"/>
  <c r="Y128" i="1"/>
  <c r="X128" i="1"/>
  <c r="P128" i="1"/>
  <c r="AY127" i="1"/>
  <c r="AX127" i="1"/>
  <c r="AV127" i="1"/>
  <c r="AU127" i="1"/>
  <c r="AS127" i="1" s="1"/>
  <c r="AL127" i="1"/>
  <c r="I127" i="1" s="1"/>
  <c r="H127" i="1" s="1"/>
  <c r="AG127" i="1"/>
  <c r="J127" i="1" s="1"/>
  <c r="AA127" i="1"/>
  <c r="Y127" i="1"/>
  <c r="W127" i="1" s="1"/>
  <c r="X127" i="1"/>
  <c r="P127" i="1"/>
  <c r="N127" i="1"/>
  <c r="AY126" i="1"/>
  <c r="AX126" i="1"/>
  <c r="AV126" i="1"/>
  <c r="AU126" i="1"/>
  <c r="AS126" i="1" s="1"/>
  <c r="AL126" i="1"/>
  <c r="I126" i="1" s="1"/>
  <c r="H126" i="1" s="1"/>
  <c r="AA126" i="1" s="1"/>
  <c r="AG126" i="1"/>
  <c r="Y126" i="1"/>
  <c r="X126" i="1"/>
  <c r="W126" i="1" s="1"/>
  <c r="P126" i="1"/>
  <c r="J126" i="1"/>
  <c r="AY125" i="1"/>
  <c r="AX125" i="1"/>
  <c r="AW125" i="1" s="1"/>
  <c r="AV125" i="1"/>
  <c r="AU125" i="1"/>
  <c r="AS125" i="1"/>
  <c r="AL125" i="1"/>
  <c r="I125" i="1" s="1"/>
  <c r="H125" i="1" s="1"/>
  <c r="AA125" i="1" s="1"/>
  <c r="AG125" i="1"/>
  <c r="J125" i="1" s="1"/>
  <c r="AE125" i="1"/>
  <c r="Y125" i="1"/>
  <c r="W125" i="1" s="1"/>
  <c r="X125" i="1"/>
  <c r="P125" i="1"/>
  <c r="AY124" i="1"/>
  <c r="AX124" i="1"/>
  <c r="AV124" i="1"/>
  <c r="AW124" i="1" s="1"/>
  <c r="AU124" i="1"/>
  <c r="AS124" i="1" s="1"/>
  <c r="AL124" i="1"/>
  <c r="I124" i="1" s="1"/>
  <c r="H124" i="1" s="1"/>
  <c r="AG124" i="1"/>
  <c r="J124" i="1" s="1"/>
  <c r="AE124" i="1"/>
  <c r="Y124" i="1"/>
  <c r="X124" i="1"/>
  <c r="W124" i="1"/>
  <c r="P124" i="1"/>
  <c r="AY123" i="1"/>
  <c r="AX123" i="1"/>
  <c r="AV123" i="1"/>
  <c r="AU123" i="1"/>
  <c r="AS123" i="1"/>
  <c r="AF123" i="1" s="1"/>
  <c r="AL123" i="1"/>
  <c r="I123" i="1" s="1"/>
  <c r="H123" i="1" s="1"/>
  <c r="AG123" i="1"/>
  <c r="J123" i="1" s="1"/>
  <c r="Y123" i="1"/>
  <c r="W123" i="1" s="1"/>
  <c r="X123" i="1"/>
  <c r="P123" i="1"/>
  <c r="AY122" i="1"/>
  <c r="S122" i="1" s="1"/>
  <c r="AX122" i="1"/>
  <c r="AV122" i="1"/>
  <c r="AW122" i="1" s="1"/>
  <c r="AU122" i="1"/>
  <c r="AS122" i="1" s="1"/>
  <c r="AF122" i="1" s="1"/>
  <c r="AL122" i="1"/>
  <c r="I122" i="1" s="1"/>
  <c r="H122" i="1" s="1"/>
  <c r="AA122" i="1" s="1"/>
  <c r="AG122" i="1"/>
  <c r="Y122" i="1"/>
  <c r="X122" i="1"/>
  <c r="W122" i="1" s="1"/>
  <c r="P122" i="1"/>
  <c r="J122" i="1"/>
  <c r="AY121" i="1"/>
  <c r="S121" i="1" s="1"/>
  <c r="AX121" i="1"/>
  <c r="AV121" i="1"/>
  <c r="AW121" i="1" s="1"/>
  <c r="AU121" i="1"/>
  <c r="AS121" i="1"/>
  <c r="AT121" i="1" s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AW120" i="1" s="1"/>
  <c r="AU120" i="1"/>
  <c r="AS120" i="1" s="1"/>
  <c r="AT120" i="1"/>
  <c r="AL120" i="1"/>
  <c r="I120" i="1" s="1"/>
  <c r="H120" i="1" s="1"/>
  <c r="AA120" i="1" s="1"/>
  <c r="AG120" i="1"/>
  <c r="J120" i="1" s="1"/>
  <c r="Y120" i="1"/>
  <c r="X120" i="1"/>
  <c r="W120" i="1"/>
  <c r="P120" i="1"/>
  <c r="K120" i="1"/>
  <c r="AY119" i="1"/>
  <c r="AX119" i="1"/>
  <c r="AV119" i="1"/>
  <c r="AU119" i="1"/>
  <c r="AS119" i="1"/>
  <c r="AL119" i="1"/>
  <c r="I119" i="1" s="1"/>
  <c r="H119" i="1" s="1"/>
  <c r="AA119" i="1" s="1"/>
  <c r="AG119" i="1"/>
  <c r="J119" i="1" s="1"/>
  <c r="Y119" i="1"/>
  <c r="X119" i="1"/>
  <c r="P119" i="1"/>
  <c r="AY118" i="1"/>
  <c r="S118" i="1" s="1"/>
  <c r="AX118" i="1"/>
  <c r="AV118" i="1"/>
  <c r="AU118" i="1"/>
  <c r="AS118" i="1"/>
  <c r="AL118" i="1"/>
  <c r="AG118" i="1"/>
  <c r="J118" i="1" s="1"/>
  <c r="AF118" i="1"/>
  <c r="AE118" i="1"/>
  <c r="Y118" i="1"/>
  <c r="X118" i="1"/>
  <c r="P118" i="1"/>
  <c r="I118" i="1"/>
  <c r="H118" i="1" s="1"/>
  <c r="AA118" i="1" s="1"/>
  <c r="AY117" i="1"/>
  <c r="S117" i="1" s="1"/>
  <c r="AX117" i="1"/>
  <c r="AW117" i="1"/>
  <c r="AV117" i="1"/>
  <c r="AU117" i="1"/>
  <c r="AS117" i="1"/>
  <c r="AL117" i="1"/>
  <c r="I117" i="1" s="1"/>
  <c r="H117" i="1" s="1"/>
  <c r="AG117" i="1"/>
  <c r="AE117" i="1"/>
  <c r="Y117" i="1"/>
  <c r="X117" i="1"/>
  <c r="W117" i="1" s="1"/>
  <c r="P117" i="1"/>
  <c r="K117" i="1"/>
  <c r="J117" i="1"/>
  <c r="AY116" i="1"/>
  <c r="AX116" i="1"/>
  <c r="AV116" i="1"/>
  <c r="AU116" i="1"/>
  <c r="AS116" i="1"/>
  <c r="AT116" i="1" s="1"/>
  <c r="AL116" i="1"/>
  <c r="I116" i="1" s="1"/>
  <c r="H116" i="1" s="1"/>
  <c r="AA116" i="1" s="1"/>
  <c r="AG116" i="1"/>
  <c r="J116" i="1" s="1"/>
  <c r="Y116" i="1"/>
  <c r="X116" i="1"/>
  <c r="P116" i="1"/>
  <c r="AY115" i="1"/>
  <c r="AX115" i="1"/>
  <c r="AV115" i="1"/>
  <c r="AU115" i="1"/>
  <c r="AS115" i="1" s="1"/>
  <c r="AL115" i="1"/>
  <c r="AG115" i="1"/>
  <c r="J115" i="1" s="1"/>
  <c r="AE115" i="1"/>
  <c r="AA115" i="1"/>
  <c r="Y115" i="1"/>
  <c r="W115" i="1" s="1"/>
  <c r="X115" i="1"/>
  <c r="P115" i="1"/>
  <c r="N115" i="1"/>
  <c r="I115" i="1"/>
  <c r="H115" i="1" s="1"/>
  <c r="AY114" i="1"/>
  <c r="AX114" i="1"/>
  <c r="AV114" i="1"/>
  <c r="S114" i="1" s="1"/>
  <c r="AU114" i="1"/>
  <c r="AS114" i="1" s="1"/>
  <c r="AL114" i="1"/>
  <c r="I114" i="1" s="1"/>
  <c r="AG114" i="1"/>
  <c r="Y114" i="1"/>
  <c r="X114" i="1"/>
  <c r="P114" i="1"/>
  <c r="J114" i="1"/>
  <c r="H114" i="1"/>
  <c r="AA114" i="1" s="1"/>
  <c r="AY113" i="1"/>
  <c r="S113" i="1" s="1"/>
  <c r="AX113" i="1"/>
  <c r="AW113" i="1" s="1"/>
  <c r="AV113" i="1"/>
  <c r="AU113" i="1"/>
  <c r="AS113" i="1" s="1"/>
  <c r="AL113" i="1"/>
  <c r="I113" i="1" s="1"/>
  <c r="H113" i="1" s="1"/>
  <c r="AG113" i="1"/>
  <c r="J113" i="1" s="1"/>
  <c r="Y113" i="1"/>
  <c r="X113" i="1"/>
  <c r="P113" i="1"/>
  <c r="AY112" i="1"/>
  <c r="AX112" i="1"/>
  <c r="AV112" i="1"/>
  <c r="AU112" i="1"/>
  <c r="AS112" i="1" s="1"/>
  <c r="AL112" i="1"/>
  <c r="I112" i="1" s="1"/>
  <c r="H112" i="1" s="1"/>
  <c r="AA112" i="1" s="1"/>
  <c r="AG112" i="1"/>
  <c r="Y112" i="1"/>
  <c r="X112" i="1"/>
  <c r="P112" i="1"/>
  <c r="J112" i="1"/>
  <c r="AY111" i="1"/>
  <c r="AX111" i="1"/>
  <c r="AV111" i="1"/>
  <c r="S111" i="1" s="1"/>
  <c r="AU111" i="1"/>
  <c r="AS111" i="1" s="1"/>
  <c r="AL111" i="1"/>
  <c r="I111" i="1" s="1"/>
  <c r="H111" i="1" s="1"/>
  <c r="AG111" i="1"/>
  <c r="J111" i="1" s="1"/>
  <c r="Y111" i="1"/>
  <c r="X111" i="1"/>
  <c r="P111" i="1"/>
  <c r="AY110" i="1"/>
  <c r="AX110" i="1"/>
  <c r="AV110" i="1"/>
  <c r="S110" i="1" s="1"/>
  <c r="AU110" i="1"/>
  <c r="AS110" i="1" s="1"/>
  <c r="AL110" i="1"/>
  <c r="I110" i="1" s="1"/>
  <c r="AG110" i="1"/>
  <c r="J110" i="1" s="1"/>
  <c r="AF110" i="1"/>
  <c r="AE110" i="1"/>
  <c r="Y110" i="1"/>
  <c r="X110" i="1"/>
  <c r="W110" i="1"/>
  <c r="P110" i="1"/>
  <c r="H110" i="1"/>
  <c r="AY109" i="1"/>
  <c r="S109" i="1" s="1"/>
  <c r="AX109" i="1"/>
  <c r="AW109" i="1" s="1"/>
  <c r="AV109" i="1"/>
  <c r="AU109" i="1"/>
  <c r="AS109" i="1" s="1"/>
  <c r="AL109" i="1"/>
  <c r="I109" i="1" s="1"/>
  <c r="H109" i="1" s="1"/>
  <c r="AG109" i="1"/>
  <c r="J109" i="1" s="1"/>
  <c r="Y109" i="1"/>
  <c r="X109" i="1"/>
  <c r="P109" i="1"/>
  <c r="AY108" i="1"/>
  <c r="AX108" i="1"/>
  <c r="AV108" i="1"/>
  <c r="AW108" i="1" s="1"/>
  <c r="AU108" i="1"/>
  <c r="AS108" i="1" s="1"/>
  <c r="AL108" i="1"/>
  <c r="AG108" i="1"/>
  <c r="J108" i="1" s="1"/>
  <c r="Y108" i="1"/>
  <c r="X108" i="1"/>
  <c r="P108" i="1"/>
  <c r="I108" i="1"/>
  <c r="H108" i="1" s="1"/>
  <c r="AY107" i="1"/>
  <c r="S107" i="1" s="1"/>
  <c r="AX107" i="1"/>
  <c r="AV107" i="1"/>
  <c r="AU107" i="1"/>
  <c r="AS107" i="1" s="1"/>
  <c r="AF107" i="1" s="1"/>
  <c r="AL107" i="1"/>
  <c r="AG107" i="1"/>
  <c r="J107" i="1" s="1"/>
  <c r="Y107" i="1"/>
  <c r="X107" i="1"/>
  <c r="P107" i="1"/>
  <c r="I107" i="1"/>
  <c r="H107" i="1" s="1"/>
  <c r="AA107" i="1" s="1"/>
  <c r="AY106" i="1"/>
  <c r="AX106" i="1"/>
  <c r="AV106" i="1"/>
  <c r="S106" i="1" s="1"/>
  <c r="AU106" i="1"/>
  <c r="AS106" i="1" s="1"/>
  <c r="N106" i="1" s="1"/>
  <c r="AL106" i="1"/>
  <c r="I106" i="1" s="1"/>
  <c r="H106" i="1" s="1"/>
  <c r="AG106" i="1"/>
  <c r="J106" i="1" s="1"/>
  <c r="Y106" i="1"/>
  <c r="X106" i="1"/>
  <c r="P106" i="1"/>
  <c r="AY105" i="1"/>
  <c r="S105" i="1" s="1"/>
  <c r="AX105" i="1"/>
  <c r="AW105" i="1" s="1"/>
  <c r="AV105" i="1"/>
  <c r="AU105" i="1"/>
  <c r="AS105" i="1" s="1"/>
  <c r="AT105" i="1" s="1"/>
  <c r="AL105" i="1"/>
  <c r="I105" i="1" s="1"/>
  <c r="H105" i="1" s="1"/>
  <c r="AG105" i="1"/>
  <c r="Y105" i="1"/>
  <c r="X105" i="1"/>
  <c r="W105" i="1" s="1"/>
  <c r="P105" i="1"/>
  <c r="J105" i="1"/>
  <c r="AY104" i="1"/>
  <c r="AX104" i="1"/>
  <c r="AV104" i="1"/>
  <c r="AU104" i="1"/>
  <c r="AS104" i="1"/>
  <c r="K104" i="1" s="1"/>
  <c r="AL104" i="1"/>
  <c r="I104" i="1" s="1"/>
  <c r="H104" i="1" s="1"/>
  <c r="AG104" i="1"/>
  <c r="J104" i="1" s="1"/>
  <c r="Y104" i="1"/>
  <c r="W104" i="1" s="1"/>
  <c r="X104" i="1"/>
  <c r="P104" i="1"/>
  <c r="AY103" i="1"/>
  <c r="AX103" i="1"/>
  <c r="AV103" i="1"/>
  <c r="AU103" i="1"/>
  <c r="AS103" i="1" s="1"/>
  <c r="AL103" i="1"/>
  <c r="I103" i="1" s="1"/>
  <c r="H103" i="1" s="1"/>
  <c r="AA103" i="1" s="1"/>
  <c r="AG103" i="1"/>
  <c r="J103" i="1" s="1"/>
  <c r="Y103" i="1"/>
  <c r="X103" i="1"/>
  <c r="P103" i="1"/>
  <c r="AY102" i="1"/>
  <c r="AX102" i="1"/>
  <c r="AV102" i="1"/>
  <c r="AU102" i="1"/>
  <c r="AS102" i="1" s="1"/>
  <c r="AL102" i="1"/>
  <c r="I102" i="1" s="1"/>
  <c r="AG102" i="1"/>
  <c r="J102" i="1" s="1"/>
  <c r="AF102" i="1"/>
  <c r="AE102" i="1"/>
  <c r="Y102" i="1"/>
  <c r="X102" i="1"/>
  <c r="W102" i="1" s="1"/>
  <c r="P102" i="1"/>
  <c r="N102" i="1"/>
  <c r="H102" i="1"/>
  <c r="AY101" i="1"/>
  <c r="S101" i="1" s="1"/>
  <c r="AX101" i="1"/>
  <c r="AW101" i="1" s="1"/>
  <c r="AV101" i="1"/>
  <c r="AU101" i="1"/>
  <c r="AS101" i="1" s="1"/>
  <c r="AT101" i="1" s="1"/>
  <c r="AL101" i="1"/>
  <c r="AG101" i="1"/>
  <c r="J101" i="1" s="1"/>
  <c r="AF101" i="1"/>
  <c r="AE101" i="1"/>
  <c r="Y101" i="1"/>
  <c r="X101" i="1"/>
  <c r="W101" i="1" s="1"/>
  <c r="P101" i="1"/>
  <c r="I101" i="1"/>
  <c r="H101" i="1" s="1"/>
  <c r="AA101" i="1" s="1"/>
  <c r="AY100" i="1"/>
  <c r="AX100" i="1"/>
  <c r="AV100" i="1"/>
  <c r="AU100" i="1"/>
  <c r="AS100" i="1" s="1"/>
  <c r="AL100" i="1"/>
  <c r="I100" i="1" s="1"/>
  <c r="H100" i="1" s="1"/>
  <c r="AA100" i="1" s="1"/>
  <c r="AG100" i="1"/>
  <c r="J100" i="1" s="1"/>
  <c r="Y100" i="1"/>
  <c r="X100" i="1"/>
  <c r="P100" i="1"/>
  <c r="AY99" i="1"/>
  <c r="AX99" i="1"/>
  <c r="AV99" i="1"/>
  <c r="AW99" i="1" s="1"/>
  <c r="AU99" i="1"/>
  <c r="AS99" i="1"/>
  <c r="AF99" i="1" s="1"/>
  <c r="AL99" i="1"/>
  <c r="I99" i="1" s="1"/>
  <c r="H99" i="1" s="1"/>
  <c r="AG99" i="1"/>
  <c r="Y99" i="1"/>
  <c r="X99" i="1"/>
  <c r="P99" i="1"/>
  <c r="J99" i="1"/>
  <c r="AY98" i="1"/>
  <c r="AX98" i="1"/>
  <c r="AW98" i="1" s="1"/>
  <c r="AV98" i="1"/>
  <c r="AU98" i="1"/>
  <c r="AS98" i="1" s="1"/>
  <c r="AL98" i="1"/>
  <c r="I98" i="1" s="1"/>
  <c r="H98" i="1" s="1"/>
  <c r="AG98" i="1"/>
  <c r="J98" i="1" s="1"/>
  <c r="AF98" i="1"/>
  <c r="Y98" i="1"/>
  <c r="X98" i="1"/>
  <c r="W98" i="1" s="1"/>
  <c r="P98" i="1"/>
  <c r="N98" i="1"/>
  <c r="AY97" i="1"/>
  <c r="S97" i="1" s="1"/>
  <c r="AX97" i="1"/>
  <c r="AW97" i="1"/>
  <c r="AV97" i="1"/>
  <c r="AU97" i="1"/>
  <c r="AS97" i="1"/>
  <c r="AT97" i="1" s="1"/>
  <c r="AL97" i="1"/>
  <c r="I97" i="1" s="1"/>
  <c r="AG97" i="1"/>
  <c r="AF97" i="1"/>
  <c r="AE97" i="1"/>
  <c r="Y97" i="1"/>
  <c r="X97" i="1"/>
  <c r="W97" i="1" s="1"/>
  <c r="P97" i="1"/>
  <c r="N97" i="1"/>
  <c r="K97" i="1"/>
  <c r="J97" i="1"/>
  <c r="H97" i="1"/>
  <c r="AY96" i="1"/>
  <c r="AX96" i="1"/>
  <c r="AV96" i="1"/>
  <c r="AU96" i="1"/>
  <c r="AT96" i="1"/>
  <c r="AS96" i="1"/>
  <c r="K96" i="1" s="1"/>
  <c r="AL96" i="1"/>
  <c r="I96" i="1" s="1"/>
  <c r="H96" i="1" s="1"/>
  <c r="AA96" i="1" s="1"/>
  <c r="AG96" i="1"/>
  <c r="Y96" i="1"/>
  <c r="X96" i="1"/>
  <c r="P96" i="1"/>
  <c r="N96" i="1"/>
  <c r="J96" i="1"/>
  <c r="AY95" i="1"/>
  <c r="AX95" i="1"/>
  <c r="AV95" i="1"/>
  <c r="AU95" i="1"/>
  <c r="AS95" i="1" s="1"/>
  <c r="AL95" i="1"/>
  <c r="I95" i="1" s="1"/>
  <c r="H95" i="1" s="1"/>
  <c r="AG95" i="1"/>
  <c r="J95" i="1" s="1"/>
  <c r="Y95" i="1"/>
  <c r="X95" i="1"/>
  <c r="S95" i="1"/>
  <c r="P95" i="1"/>
  <c r="AY94" i="1"/>
  <c r="AX94" i="1"/>
  <c r="AV94" i="1"/>
  <c r="S94" i="1" s="1"/>
  <c r="AU94" i="1"/>
  <c r="AS94" i="1" s="1"/>
  <c r="AF94" i="1" s="1"/>
  <c r="AL94" i="1"/>
  <c r="I94" i="1" s="1"/>
  <c r="AG94" i="1"/>
  <c r="Y94" i="1"/>
  <c r="X94" i="1"/>
  <c r="W94" i="1"/>
  <c r="P94" i="1"/>
  <c r="J94" i="1"/>
  <c r="H94" i="1"/>
  <c r="AY93" i="1"/>
  <c r="S93" i="1" s="1"/>
  <c r="AX93" i="1"/>
  <c r="AW93" i="1" s="1"/>
  <c r="AV93" i="1"/>
  <c r="AU93" i="1"/>
  <c r="AS93" i="1" s="1"/>
  <c r="AL93" i="1"/>
  <c r="I93" i="1" s="1"/>
  <c r="H93" i="1" s="1"/>
  <c r="AA93" i="1" s="1"/>
  <c r="AG93" i="1"/>
  <c r="J93" i="1" s="1"/>
  <c r="Y93" i="1"/>
  <c r="X93" i="1"/>
  <c r="P93" i="1"/>
  <c r="AY92" i="1"/>
  <c r="AX92" i="1"/>
  <c r="AV92" i="1"/>
  <c r="AW92" i="1" s="1"/>
  <c r="AU92" i="1"/>
  <c r="AS92" i="1"/>
  <c r="N92" i="1" s="1"/>
  <c r="AL92" i="1"/>
  <c r="AG92" i="1"/>
  <c r="Y92" i="1"/>
  <c r="X92" i="1"/>
  <c r="P92" i="1"/>
  <c r="J92" i="1"/>
  <c r="I92" i="1"/>
  <c r="H92" i="1" s="1"/>
  <c r="AY91" i="1"/>
  <c r="AX91" i="1"/>
  <c r="AV91" i="1"/>
  <c r="S91" i="1" s="1"/>
  <c r="AU91" i="1"/>
  <c r="AS91" i="1" s="1"/>
  <c r="AL91" i="1"/>
  <c r="AG91" i="1"/>
  <c r="J91" i="1" s="1"/>
  <c r="AF91" i="1"/>
  <c r="Y91" i="1"/>
  <c r="X91" i="1"/>
  <c r="W91" i="1" s="1"/>
  <c r="P91" i="1"/>
  <c r="I91" i="1"/>
  <c r="H91" i="1"/>
  <c r="AA91" i="1" s="1"/>
  <c r="AY90" i="1"/>
  <c r="AX90" i="1"/>
  <c r="AV90" i="1"/>
  <c r="AU90" i="1"/>
  <c r="AS90" i="1" s="1"/>
  <c r="N90" i="1" s="1"/>
  <c r="AL90" i="1"/>
  <c r="I90" i="1" s="1"/>
  <c r="H90" i="1" s="1"/>
  <c r="AG90" i="1"/>
  <c r="J90" i="1" s="1"/>
  <c r="AE90" i="1"/>
  <c r="Y90" i="1"/>
  <c r="X90" i="1"/>
  <c r="P90" i="1"/>
  <c r="AY89" i="1"/>
  <c r="AX89" i="1"/>
  <c r="AV89" i="1"/>
  <c r="AW89" i="1" s="1"/>
  <c r="AU89" i="1"/>
  <c r="AS89" i="1" s="1"/>
  <c r="AT89" i="1" s="1"/>
  <c r="AL89" i="1"/>
  <c r="AG89" i="1"/>
  <c r="Y89" i="1"/>
  <c r="X89" i="1"/>
  <c r="P89" i="1"/>
  <c r="J89" i="1"/>
  <c r="I89" i="1"/>
  <c r="H89" i="1" s="1"/>
  <c r="AY88" i="1"/>
  <c r="AX88" i="1"/>
  <c r="AV88" i="1"/>
  <c r="AW88" i="1" s="1"/>
  <c r="AU88" i="1"/>
  <c r="AS88" i="1"/>
  <c r="AT88" i="1" s="1"/>
  <c r="AL88" i="1"/>
  <c r="I88" i="1" s="1"/>
  <c r="H88" i="1" s="1"/>
  <c r="AA88" i="1" s="1"/>
  <c r="AG88" i="1"/>
  <c r="Y88" i="1"/>
  <c r="X88" i="1"/>
  <c r="P88" i="1"/>
  <c r="J88" i="1"/>
  <c r="AY87" i="1"/>
  <c r="AX87" i="1"/>
  <c r="AV87" i="1"/>
  <c r="AU87" i="1"/>
  <c r="AS87" i="1"/>
  <c r="N87" i="1" s="1"/>
  <c r="AL87" i="1"/>
  <c r="I87" i="1" s="1"/>
  <c r="H87" i="1" s="1"/>
  <c r="AA87" i="1" s="1"/>
  <c r="AG87" i="1"/>
  <c r="J87" i="1" s="1"/>
  <c r="Y87" i="1"/>
  <c r="X87" i="1"/>
  <c r="W87" i="1" s="1"/>
  <c r="P87" i="1"/>
  <c r="AY86" i="1"/>
  <c r="S86" i="1" s="1"/>
  <c r="T86" i="1" s="1"/>
  <c r="U86" i="1" s="1"/>
  <c r="AX86" i="1"/>
  <c r="AV86" i="1"/>
  <c r="AU86" i="1"/>
  <c r="AS86" i="1"/>
  <c r="AL86" i="1"/>
  <c r="I86" i="1" s="1"/>
  <c r="AG86" i="1"/>
  <c r="Y86" i="1"/>
  <c r="X86" i="1"/>
  <c r="W86" i="1" s="1"/>
  <c r="P86" i="1"/>
  <c r="J86" i="1"/>
  <c r="H86" i="1"/>
  <c r="AY85" i="1"/>
  <c r="AX85" i="1"/>
  <c r="AV85" i="1"/>
  <c r="S85" i="1" s="1"/>
  <c r="AU85" i="1"/>
  <c r="AS85" i="1" s="1"/>
  <c r="N85" i="1" s="1"/>
  <c r="AL85" i="1"/>
  <c r="I85" i="1" s="1"/>
  <c r="H85" i="1" s="1"/>
  <c r="AG85" i="1"/>
  <c r="Y85" i="1"/>
  <c r="X85" i="1"/>
  <c r="W85" i="1"/>
  <c r="P85" i="1"/>
  <c r="J85" i="1"/>
  <c r="AY84" i="1"/>
  <c r="S84" i="1" s="1"/>
  <c r="AX84" i="1"/>
  <c r="AW84" i="1"/>
  <c r="AV84" i="1"/>
  <c r="AU84" i="1"/>
  <c r="AS84" i="1"/>
  <c r="AL84" i="1"/>
  <c r="AG84" i="1"/>
  <c r="J84" i="1" s="1"/>
  <c r="Y84" i="1"/>
  <c r="X84" i="1"/>
  <c r="W84" i="1"/>
  <c r="P84" i="1"/>
  <c r="K84" i="1"/>
  <c r="I84" i="1"/>
  <c r="H84" i="1" s="1"/>
  <c r="AA84" i="1" s="1"/>
  <c r="AY83" i="1"/>
  <c r="AX83" i="1"/>
  <c r="AV83" i="1"/>
  <c r="AU83" i="1"/>
  <c r="AS83" i="1"/>
  <c r="N83" i="1" s="1"/>
  <c r="AL83" i="1"/>
  <c r="AG83" i="1"/>
  <c r="J83" i="1" s="1"/>
  <c r="Y83" i="1"/>
  <c r="X83" i="1"/>
  <c r="P83" i="1"/>
  <c r="I83" i="1"/>
  <c r="H83" i="1" s="1"/>
  <c r="AA83" i="1" s="1"/>
  <c r="AY82" i="1"/>
  <c r="S82" i="1" s="1"/>
  <c r="AX82" i="1"/>
  <c r="AV82" i="1"/>
  <c r="AU82" i="1"/>
  <c r="AS82" i="1"/>
  <c r="AF82" i="1" s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S81" i="1" s="1"/>
  <c r="AU81" i="1"/>
  <c r="AS81" i="1" s="1"/>
  <c r="AE81" i="1" s="1"/>
  <c r="AL81" i="1"/>
  <c r="I81" i="1" s="1"/>
  <c r="H81" i="1" s="1"/>
  <c r="AG81" i="1"/>
  <c r="J81" i="1" s="1"/>
  <c r="Y81" i="1"/>
  <c r="X81" i="1"/>
  <c r="W81" i="1"/>
  <c r="P81" i="1"/>
  <c r="AY80" i="1"/>
  <c r="S80" i="1" s="1"/>
  <c r="AX80" i="1"/>
  <c r="AW80" i="1" s="1"/>
  <c r="AV80" i="1"/>
  <c r="AU80" i="1"/>
  <c r="AS80" i="1"/>
  <c r="AL80" i="1"/>
  <c r="I80" i="1" s="1"/>
  <c r="H80" i="1" s="1"/>
  <c r="AG80" i="1"/>
  <c r="J80" i="1" s="1"/>
  <c r="AF80" i="1"/>
  <c r="Y80" i="1"/>
  <c r="X80" i="1"/>
  <c r="W80" i="1" s="1"/>
  <c r="P80" i="1"/>
  <c r="AY79" i="1"/>
  <c r="AX79" i="1"/>
  <c r="AV79" i="1"/>
  <c r="AU79" i="1"/>
  <c r="AS79" i="1"/>
  <c r="N79" i="1" s="1"/>
  <c r="AL79" i="1"/>
  <c r="I79" i="1" s="1"/>
  <c r="H79" i="1" s="1"/>
  <c r="AG79" i="1"/>
  <c r="J79" i="1" s="1"/>
  <c r="Y79" i="1"/>
  <c r="X79" i="1"/>
  <c r="P79" i="1"/>
  <c r="AY78" i="1"/>
  <c r="AX78" i="1"/>
  <c r="AV78" i="1"/>
  <c r="AU78" i="1"/>
  <c r="AS78" i="1"/>
  <c r="AF78" i="1" s="1"/>
  <c r="AL78" i="1"/>
  <c r="I78" i="1" s="1"/>
  <c r="H78" i="1" s="1"/>
  <c r="AA78" i="1" s="1"/>
  <c r="AG78" i="1"/>
  <c r="Y78" i="1"/>
  <c r="X78" i="1"/>
  <c r="W78" i="1" s="1"/>
  <c r="S78" i="1"/>
  <c r="P78" i="1"/>
  <c r="J78" i="1"/>
  <c r="AY77" i="1"/>
  <c r="AX77" i="1"/>
  <c r="AV77" i="1"/>
  <c r="AU77" i="1"/>
  <c r="AS77" i="1" s="1"/>
  <c r="N77" i="1" s="1"/>
  <c r="AL77" i="1"/>
  <c r="I77" i="1" s="1"/>
  <c r="H77" i="1" s="1"/>
  <c r="AG77" i="1"/>
  <c r="Y77" i="1"/>
  <c r="X77" i="1"/>
  <c r="W77" i="1" s="1"/>
  <c r="P77" i="1"/>
  <c r="J77" i="1"/>
  <c r="AY76" i="1"/>
  <c r="AX76" i="1"/>
  <c r="AV76" i="1"/>
  <c r="AU76" i="1"/>
  <c r="AS76" i="1" s="1"/>
  <c r="AL76" i="1"/>
  <c r="AG76" i="1"/>
  <c r="J76" i="1" s="1"/>
  <c r="AF76" i="1"/>
  <c r="AE76" i="1"/>
  <c r="Y76" i="1"/>
  <c r="X76" i="1"/>
  <c r="W76" i="1" s="1"/>
  <c r="P76" i="1"/>
  <c r="I76" i="1"/>
  <c r="H76" i="1"/>
  <c r="AA76" i="1" s="1"/>
  <c r="AY75" i="1"/>
  <c r="AX75" i="1"/>
  <c r="AV75" i="1"/>
  <c r="AW75" i="1" s="1"/>
  <c r="AU75" i="1"/>
  <c r="AS75" i="1" s="1"/>
  <c r="K75" i="1" s="1"/>
  <c r="AL75" i="1"/>
  <c r="I75" i="1" s="1"/>
  <c r="H75" i="1" s="1"/>
  <c r="AG75" i="1"/>
  <c r="J75" i="1" s="1"/>
  <c r="Y75" i="1"/>
  <c r="X75" i="1"/>
  <c r="P75" i="1"/>
  <c r="AY74" i="1"/>
  <c r="AX74" i="1"/>
  <c r="AV74" i="1"/>
  <c r="AU74" i="1"/>
  <c r="AS74" i="1" s="1"/>
  <c r="AL74" i="1"/>
  <c r="I74" i="1" s="1"/>
  <c r="AG74" i="1"/>
  <c r="Y74" i="1"/>
  <c r="X74" i="1"/>
  <c r="P74" i="1"/>
  <c r="J74" i="1"/>
  <c r="H74" i="1"/>
  <c r="AA74" i="1" s="1"/>
  <c r="AY73" i="1"/>
  <c r="AX73" i="1"/>
  <c r="AV73" i="1"/>
  <c r="AU73" i="1"/>
  <c r="AS73" i="1" s="1"/>
  <c r="AL73" i="1"/>
  <c r="I73" i="1" s="1"/>
  <c r="H73" i="1" s="1"/>
  <c r="AG73" i="1"/>
  <c r="J73" i="1" s="1"/>
  <c r="Y73" i="1"/>
  <c r="X73" i="1"/>
  <c r="W73" i="1" s="1"/>
  <c r="P73" i="1"/>
  <c r="AY72" i="1"/>
  <c r="AX72" i="1"/>
  <c r="AV72" i="1"/>
  <c r="AW72" i="1" s="1"/>
  <c r="AU72" i="1"/>
  <c r="AS72" i="1" s="1"/>
  <c r="AL72" i="1"/>
  <c r="AG72" i="1"/>
  <c r="J72" i="1" s="1"/>
  <c r="Y72" i="1"/>
  <c r="X72" i="1"/>
  <c r="W72" i="1"/>
  <c r="P72" i="1"/>
  <c r="I72" i="1"/>
  <c r="H72" i="1"/>
  <c r="AA72" i="1" s="1"/>
  <c r="AY71" i="1"/>
  <c r="AX71" i="1"/>
  <c r="AV71" i="1"/>
  <c r="AW71" i="1" s="1"/>
  <c r="AU71" i="1"/>
  <c r="AS71" i="1" s="1"/>
  <c r="AL71" i="1"/>
  <c r="AG71" i="1"/>
  <c r="J71" i="1" s="1"/>
  <c r="Y71" i="1"/>
  <c r="X71" i="1"/>
  <c r="W71" i="1" s="1"/>
  <c r="P71" i="1"/>
  <c r="I71" i="1"/>
  <c r="H71" i="1" s="1"/>
  <c r="AA71" i="1" s="1"/>
  <c r="AY70" i="1"/>
  <c r="AX70" i="1"/>
  <c r="AV70" i="1"/>
  <c r="AW70" i="1" s="1"/>
  <c r="AU70" i="1"/>
  <c r="AS70" i="1" s="1"/>
  <c r="AL70" i="1"/>
  <c r="I70" i="1" s="1"/>
  <c r="H70" i="1" s="1"/>
  <c r="AA70" i="1" s="1"/>
  <c r="AG70" i="1"/>
  <c r="J70" i="1" s="1"/>
  <c r="Y70" i="1"/>
  <c r="X70" i="1"/>
  <c r="P70" i="1"/>
  <c r="AY69" i="1"/>
  <c r="AX69" i="1"/>
  <c r="AV69" i="1"/>
  <c r="S69" i="1" s="1"/>
  <c r="T69" i="1" s="1"/>
  <c r="U69" i="1" s="1"/>
  <c r="AU69" i="1"/>
  <c r="AS69" i="1" s="1"/>
  <c r="AE69" i="1" s="1"/>
  <c r="AL69" i="1"/>
  <c r="I69" i="1" s="1"/>
  <c r="H69" i="1" s="1"/>
  <c r="AG69" i="1"/>
  <c r="Y69" i="1"/>
  <c r="X69" i="1"/>
  <c r="W69" i="1"/>
  <c r="P69" i="1"/>
  <c r="J69" i="1"/>
  <c r="AY68" i="1"/>
  <c r="AX68" i="1"/>
  <c r="AV68" i="1"/>
  <c r="AW68" i="1" s="1"/>
  <c r="AU68" i="1"/>
  <c r="AS68" i="1"/>
  <c r="AL68" i="1"/>
  <c r="I68" i="1" s="1"/>
  <c r="H68" i="1" s="1"/>
  <c r="AA68" i="1" s="1"/>
  <c r="AG68" i="1"/>
  <c r="J68" i="1" s="1"/>
  <c r="Y68" i="1"/>
  <c r="X68" i="1"/>
  <c r="W68" i="1"/>
  <c r="P68" i="1"/>
  <c r="AY67" i="1"/>
  <c r="AX67" i="1"/>
  <c r="AV67" i="1"/>
  <c r="AW67" i="1" s="1"/>
  <c r="AU67" i="1"/>
  <c r="AS67" i="1"/>
  <c r="AL67" i="1"/>
  <c r="I67" i="1" s="1"/>
  <c r="H67" i="1" s="1"/>
  <c r="AG67" i="1"/>
  <c r="J67" i="1" s="1"/>
  <c r="Y67" i="1"/>
  <c r="X67" i="1"/>
  <c r="W67" i="1" s="1"/>
  <c r="P67" i="1"/>
  <c r="AY66" i="1"/>
  <c r="AX66" i="1"/>
  <c r="AV66" i="1"/>
  <c r="AW66" i="1" s="1"/>
  <c r="AU66" i="1"/>
  <c r="AS66" i="1" s="1"/>
  <c r="AL66" i="1"/>
  <c r="I66" i="1" s="1"/>
  <c r="AG66" i="1"/>
  <c r="Y66" i="1"/>
  <c r="X66" i="1"/>
  <c r="W66" i="1" s="1"/>
  <c r="P66" i="1"/>
  <c r="J66" i="1"/>
  <c r="H66" i="1"/>
  <c r="AY65" i="1"/>
  <c r="AX65" i="1"/>
  <c r="AV65" i="1"/>
  <c r="S65" i="1" s="1"/>
  <c r="AU65" i="1"/>
  <c r="AS65" i="1" s="1"/>
  <c r="AL65" i="1"/>
  <c r="I65" i="1" s="1"/>
  <c r="H65" i="1" s="1"/>
  <c r="AG65" i="1"/>
  <c r="J65" i="1" s="1"/>
  <c r="AE65" i="1"/>
  <c r="Y65" i="1"/>
  <c r="X65" i="1"/>
  <c r="W65" i="1"/>
  <c r="P65" i="1"/>
  <c r="N65" i="1"/>
  <c r="AY64" i="1"/>
  <c r="S64" i="1" s="1"/>
  <c r="AX64" i="1"/>
  <c r="AW64" i="1" s="1"/>
  <c r="AV64" i="1"/>
  <c r="AU64" i="1"/>
  <c r="AS64" i="1"/>
  <c r="AL64" i="1"/>
  <c r="AG64" i="1"/>
  <c r="J64" i="1" s="1"/>
  <c r="AF64" i="1"/>
  <c r="AE64" i="1"/>
  <c r="Y64" i="1"/>
  <c r="X64" i="1"/>
  <c r="P64" i="1"/>
  <c r="K64" i="1"/>
  <c r="I64" i="1"/>
  <c r="H64" i="1" s="1"/>
  <c r="AY63" i="1"/>
  <c r="AX63" i="1"/>
  <c r="AV63" i="1"/>
  <c r="AW63" i="1" s="1"/>
  <c r="AU63" i="1"/>
  <c r="AS63" i="1" s="1"/>
  <c r="K63" i="1" s="1"/>
  <c r="AL63" i="1"/>
  <c r="I63" i="1" s="1"/>
  <c r="H63" i="1" s="1"/>
  <c r="AG63" i="1"/>
  <c r="J63" i="1" s="1"/>
  <c r="Y63" i="1"/>
  <c r="X63" i="1"/>
  <c r="P63" i="1"/>
  <c r="AY62" i="1"/>
  <c r="AX62" i="1"/>
  <c r="AV62" i="1"/>
  <c r="AU62" i="1"/>
  <c r="AS62" i="1"/>
  <c r="AL62" i="1"/>
  <c r="I62" i="1" s="1"/>
  <c r="H62" i="1" s="1"/>
  <c r="AG62" i="1"/>
  <c r="J62" i="1" s="1"/>
  <c r="Y62" i="1"/>
  <c r="X62" i="1"/>
  <c r="W62" i="1" s="1"/>
  <c r="S62" i="1"/>
  <c r="P62" i="1"/>
  <c r="K62" i="1"/>
  <c r="AY61" i="1"/>
  <c r="AX61" i="1"/>
  <c r="AV61" i="1"/>
  <c r="AU61" i="1"/>
  <c r="AS61" i="1" s="1"/>
  <c r="AE61" i="1" s="1"/>
  <c r="AL61" i="1"/>
  <c r="I61" i="1" s="1"/>
  <c r="H61" i="1" s="1"/>
  <c r="AG61" i="1"/>
  <c r="Y61" i="1"/>
  <c r="X61" i="1"/>
  <c r="W61" i="1" s="1"/>
  <c r="P61" i="1"/>
  <c r="J61" i="1"/>
  <c r="AY60" i="1"/>
  <c r="S60" i="1" s="1"/>
  <c r="AX60" i="1"/>
  <c r="AV60" i="1"/>
  <c r="AW60" i="1" s="1"/>
  <c r="AU60" i="1"/>
  <c r="AS60" i="1"/>
  <c r="N60" i="1" s="1"/>
  <c r="AL60" i="1"/>
  <c r="I60" i="1" s="1"/>
  <c r="H60" i="1" s="1"/>
  <c r="AG60" i="1"/>
  <c r="J60" i="1" s="1"/>
  <c r="AF60" i="1"/>
  <c r="AE60" i="1"/>
  <c r="Y60" i="1"/>
  <c r="X60" i="1"/>
  <c r="P60" i="1"/>
  <c r="K60" i="1"/>
  <c r="AY59" i="1"/>
  <c r="AX59" i="1"/>
  <c r="AV59" i="1"/>
  <c r="AU59" i="1"/>
  <c r="AS59" i="1" s="1"/>
  <c r="AL59" i="1"/>
  <c r="I59" i="1" s="1"/>
  <c r="H59" i="1" s="1"/>
  <c r="AG59" i="1"/>
  <c r="J59" i="1" s="1"/>
  <c r="AA59" i="1"/>
  <c r="Y59" i="1"/>
  <c r="X59" i="1"/>
  <c r="P59" i="1"/>
  <c r="AY58" i="1"/>
  <c r="AX58" i="1"/>
  <c r="AV58" i="1"/>
  <c r="AW58" i="1" s="1"/>
  <c r="AU58" i="1"/>
  <c r="AS58" i="1" s="1"/>
  <c r="AL58" i="1"/>
  <c r="I58" i="1" s="1"/>
  <c r="H58" i="1" s="1"/>
  <c r="AG58" i="1"/>
  <c r="Y58" i="1"/>
  <c r="X58" i="1"/>
  <c r="W58" i="1" s="1"/>
  <c r="P58" i="1"/>
  <c r="J58" i="1"/>
  <c r="AY57" i="1"/>
  <c r="AX57" i="1"/>
  <c r="AV57" i="1"/>
  <c r="S57" i="1" s="1"/>
  <c r="AU57" i="1"/>
  <c r="AS57" i="1" s="1"/>
  <c r="N57" i="1" s="1"/>
  <c r="AL57" i="1"/>
  <c r="I57" i="1" s="1"/>
  <c r="AG57" i="1"/>
  <c r="J57" i="1" s="1"/>
  <c r="AF57" i="1"/>
  <c r="AE57" i="1"/>
  <c r="Y57" i="1"/>
  <c r="X57" i="1"/>
  <c r="W57" i="1"/>
  <c r="P57" i="1"/>
  <c r="H57" i="1"/>
  <c r="AY56" i="1"/>
  <c r="S56" i="1" s="1"/>
  <c r="AX56" i="1"/>
  <c r="AW56" i="1" s="1"/>
  <c r="AV56" i="1"/>
  <c r="AU56" i="1"/>
  <c r="AS56" i="1"/>
  <c r="AL56" i="1"/>
  <c r="AG56" i="1"/>
  <c r="J56" i="1" s="1"/>
  <c r="Y56" i="1"/>
  <c r="X56" i="1"/>
  <c r="W56" i="1"/>
  <c r="P56" i="1"/>
  <c r="I56" i="1"/>
  <c r="H56" i="1" s="1"/>
  <c r="AY55" i="1"/>
  <c r="AX55" i="1"/>
  <c r="AV55" i="1"/>
  <c r="AU55" i="1"/>
  <c r="AS55" i="1"/>
  <c r="AT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S54" i="1" s="1"/>
  <c r="AU54" i="1"/>
  <c r="AS54" i="1" s="1"/>
  <c r="AE54" i="1" s="1"/>
  <c r="AL54" i="1"/>
  <c r="I54" i="1" s="1"/>
  <c r="H54" i="1" s="1"/>
  <c r="AA54" i="1" s="1"/>
  <c r="AG54" i="1"/>
  <c r="Y54" i="1"/>
  <c r="X54" i="1"/>
  <c r="W54" i="1" s="1"/>
  <c r="P54" i="1"/>
  <c r="J54" i="1"/>
  <c r="AY53" i="1"/>
  <c r="AX53" i="1"/>
  <c r="AV53" i="1"/>
  <c r="S53" i="1" s="1"/>
  <c r="AU53" i="1"/>
  <c r="AS53" i="1" s="1"/>
  <c r="AE53" i="1" s="1"/>
  <c r="AL53" i="1"/>
  <c r="I53" i="1" s="1"/>
  <c r="AG53" i="1"/>
  <c r="AF53" i="1"/>
  <c r="Y53" i="1"/>
  <c r="X53" i="1"/>
  <c r="W53" i="1"/>
  <c r="P53" i="1"/>
  <c r="N53" i="1"/>
  <c r="J53" i="1"/>
  <c r="H53" i="1"/>
  <c r="AY52" i="1"/>
  <c r="S52" i="1" s="1"/>
  <c r="AX52" i="1"/>
  <c r="AV52" i="1"/>
  <c r="AW52" i="1" s="1"/>
  <c r="AU52" i="1"/>
  <c r="AS52" i="1"/>
  <c r="AL52" i="1"/>
  <c r="I52" i="1" s="1"/>
  <c r="H52" i="1" s="1"/>
  <c r="AG52" i="1"/>
  <c r="J52" i="1" s="1"/>
  <c r="Y52" i="1"/>
  <c r="X52" i="1"/>
  <c r="W52" i="1"/>
  <c r="P52" i="1"/>
  <c r="AY51" i="1"/>
  <c r="AX51" i="1"/>
  <c r="AV51" i="1"/>
  <c r="AW51" i="1" s="1"/>
  <c r="AU51" i="1"/>
  <c r="AS51" i="1"/>
  <c r="K51" i="1" s="1"/>
  <c r="AL51" i="1"/>
  <c r="I51" i="1" s="1"/>
  <c r="H51" i="1" s="1"/>
  <c r="AA51" i="1" s="1"/>
  <c r="AG51" i="1"/>
  <c r="J51" i="1" s="1"/>
  <c r="Y51" i="1"/>
  <c r="X51" i="1"/>
  <c r="P51" i="1"/>
  <c r="AY50" i="1"/>
  <c r="AX50" i="1"/>
  <c r="AV50" i="1"/>
  <c r="S50" i="1" s="1"/>
  <c r="T50" i="1" s="1"/>
  <c r="AU50" i="1"/>
  <c r="AS50" i="1" s="1"/>
  <c r="AE50" i="1" s="1"/>
  <c r="AT50" i="1"/>
  <c r="AL50" i="1"/>
  <c r="AG50" i="1"/>
  <c r="AF50" i="1"/>
  <c r="Y50" i="1"/>
  <c r="X50" i="1"/>
  <c r="W50" i="1" s="1"/>
  <c r="U50" i="1"/>
  <c r="P50" i="1"/>
  <c r="N50" i="1"/>
  <c r="K50" i="1"/>
  <c r="J50" i="1"/>
  <c r="I50" i="1"/>
  <c r="H50" i="1"/>
  <c r="AA50" i="1" s="1"/>
  <c r="AY49" i="1"/>
  <c r="AX49" i="1"/>
  <c r="AV49" i="1"/>
  <c r="S49" i="1" s="1"/>
  <c r="AU49" i="1"/>
  <c r="AS49" i="1" s="1"/>
  <c r="AF49" i="1" s="1"/>
  <c r="AL49" i="1"/>
  <c r="I49" i="1" s="1"/>
  <c r="H49" i="1" s="1"/>
  <c r="AG49" i="1"/>
  <c r="J49" i="1" s="1"/>
  <c r="Y49" i="1"/>
  <c r="X49" i="1"/>
  <c r="W49" i="1" s="1"/>
  <c r="P49" i="1"/>
  <c r="AY48" i="1"/>
  <c r="AX48" i="1"/>
  <c r="AV48" i="1"/>
  <c r="AU48" i="1"/>
  <c r="AS48" i="1" s="1"/>
  <c r="AL48" i="1"/>
  <c r="AG48" i="1"/>
  <c r="J48" i="1" s="1"/>
  <c r="Y48" i="1"/>
  <c r="X48" i="1"/>
  <c r="P48" i="1"/>
  <c r="I48" i="1"/>
  <c r="H48" i="1" s="1"/>
  <c r="AA48" i="1" s="1"/>
  <c r="AY47" i="1"/>
  <c r="AX47" i="1"/>
  <c r="AV47" i="1"/>
  <c r="AW47" i="1" s="1"/>
  <c r="AU47" i="1"/>
  <c r="AS47" i="1"/>
  <c r="AT47" i="1" s="1"/>
  <c r="AL47" i="1"/>
  <c r="AG47" i="1"/>
  <c r="J47" i="1" s="1"/>
  <c r="AA47" i="1"/>
  <c r="Y47" i="1"/>
  <c r="X47" i="1"/>
  <c r="P47" i="1"/>
  <c r="K47" i="1"/>
  <c r="I47" i="1"/>
  <c r="H47" i="1" s="1"/>
  <c r="AY46" i="1"/>
  <c r="AX46" i="1"/>
  <c r="AV46" i="1"/>
  <c r="AU46" i="1"/>
  <c r="AS46" i="1" s="1"/>
  <c r="AL46" i="1"/>
  <c r="I46" i="1" s="1"/>
  <c r="H46" i="1" s="1"/>
  <c r="AG46" i="1"/>
  <c r="J46" i="1" s="1"/>
  <c r="Y46" i="1"/>
  <c r="X46" i="1"/>
  <c r="P46" i="1"/>
  <c r="AY45" i="1"/>
  <c r="AX45" i="1"/>
  <c r="AV45" i="1"/>
  <c r="S45" i="1" s="1"/>
  <c r="AU45" i="1"/>
  <c r="AS45" i="1" s="1"/>
  <c r="N45" i="1" s="1"/>
  <c r="AL45" i="1"/>
  <c r="AG45" i="1"/>
  <c r="J45" i="1" s="1"/>
  <c r="AF45" i="1"/>
  <c r="AE45" i="1"/>
  <c r="Y45" i="1"/>
  <c r="X45" i="1"/>
  <c r="W45" i="1"/>
  <c r="P45" i="1"/>
  <c r="I45" i="1"/>
  <c r="H45" i="1" s="1"/>
  <c r="AY44" i="1"/>
  <c r="AX44" i="1"/>
  <c r="AV44" i="1"/>
  <c r="S44" i="1" s="1"/>
  <c r="AU44" i="1"/>
  <c r="AS44" i="1" s="1"/>
  <c r="AL44" i="1"/>
  <c r="AG44" i="1"/>
  <c r="Y44" i="1"/>
  <c r="X44" i="1"/>
  <c r="P44" i="1"/>
  <c r="J44" i="1"/>
  <c r="I44" i="1"/>
  <c r="H44" i="1" s="1"/>
  <c r="AY43" i="1"/>
  <c r="AX43" i="1"/>
  <c r="AV43" i="1"/>
  <c r="AU43" i="1"/>
  <c r="AS43" i="1" s="1"/>
  <c r="AL43" i="1"/>
  <c r="I43" i="1" s="1"/>
  <c r="H43" i="1" s="1"/>
  <c r="AG43" i="1"/>
  <c r="Y43" i="1"/>
  <c r="X43" i="1"/>
  <c r="W43" i="1" s="1"/>
  <c r="P43" i="1"/>
  <c r="N43" i="1"/>
  <c r="J43" i="1"/>
  <c r="AY42" i="1"/>
  <c r="AX42" i="1"/>
  <c r="AV42" i="1"/>
  <c r="AU42" i="1"/>
  <c r="AS42" i="1"/>
  <c r="AE42" i="1" s="1"/>
  <c r="AL42" i="1"/>
  <c r="I42" i="1" s="1"/>
  <c r="H42" i="1" s="1"/>
  <c r="AG42" i="1"/>
  <c r="J42" i="1" s="1"/>
  <c r="AF42" i="1"/>
  <c r="Y42" i="1"/>
  <c r="X42" i="1"/>
  <c r="W42" i="1" s="1"/>
  <c r="P42" i="1"/>
  <c r="AY41" i="1"/>
  <c r="AX41" i="1"/>
  <c r="AV41" i="1"/>
  <c r="AW41" i="1" s="1"/>
  <c r="AU41" i="1"/>
  <c r="AS41" i="1" s="1"/>
  <c r="N41" i="1" s="1"/>
  <c r="AL41" i="1"/>
  <c r="I41" i="1" s="1"/>
  <c r="H41" i="1" s="1"/>
  <c r="AG41" i="1"/>
  <c r="J41" i="1" s="1"/>
  <c r="Y41" i="1"/>
  <c r="X41" i="1"/>
  <c r="P41" i="1"/>
  <c r="AY40" i="1"/>
  <c r="AX40" i="1"/>
  <c r="AV40" i="1"/>
  <c r="S40" i="1" s="1"/>
  <c r="AU40" i="1"/>
  <c r="AS40" i="1" s="1"/>
  <c r="AT40" i="1"/>
  <c r="AL40" i="1"/>
  <c r="I40" i="1" s="1"/>
  <c r="H40" i="1" s="1"/>
  <c r="AA40" i="1" s="1"/>
  <c r="AG40" i="1"/>
  <c r="J40" i="1" s="1"/>
  <c r="Y40" i="1"/>
  <c r="X40" i="1"/>
  <c r="W40" i="1" s="1"/>
  <c r="P40" i="1"/>
  <c r="AY39" i="1"/>
  <c r="AX39" i="1"/>
  <c r="AV39" i="1"/>
  <c r="AU39" i="1"/>
  <c r="AS39" i="1" s="1"/>
  <c r="N39" i="1" s="1"/>
  <c r="AL39" i="1"/>
  <c r="I39" i="1" s="1"/>
  <c r="H39" i="1" s="1"/>
  <c r="AG39" i="1"/>
  <c r="J39" i="1" s="1"/>
  <c r="Y39" i="1"/>
  <c r="X39" i="1"/>
  <c r="W39" i="1"/>
  <c r="P39" i="1"/>
  <c r="AY38" i="1"/>
  <c r="AX38" i="1"/>
  <c r="AW38" i="1" s="1"/>
  <c r="AV38" i="1"/>
  <c r="AU38" i="1"/>
  <c r="AS38" i="1"/>
  <c r="AL38" i="1"/>
  <c r="AG38" i="1"/>
  <c r="J38" i="1" s="1"/>
  <c r="Y38" i="1"/>
  <c r="X38" i="1"/>
  <c r="W38" i="1" s="1"/>
  <c r="P38" i="1"/>
  <c r="I38" i="1"/>
  <c r="H38" i="1" s="1"/>
  <c r="AY37" i="1"/>
  <c r="AX37" i="1"/>
  <c r="AV37" i="1"/>
  <c r="AU37" i="1"/>
  <c r="AS37" i="1"/>
  <c r="N37" i="1" s="1"/>
  <c r="AL37" i="1"/>
  <c r="I37" i="1" s="1"/>
  <c r="H37" i="1" s="1"/>
  <c r="AG37" i="1"/>
  <c r="Y37" i="1"/>
  <c r="W37" i="1" s="1"/>
  <c r="X37" i="1"/>
  <c r="P37" i="1"/>
  <c r="J37" i="1"/>
  <c r="AY36" i="1"/>
  <c r="AX36" i="1"/>
  <c r="AV36" i="1"/>
  <c r="AU36" i="1"/>
  <c r="AS36" i="1" s="1"/>
  <c r="AT36" i="1"/>
  <c r="AL36" i="1"/>
  <c r="I36" i="1" s="1"/>
  <c r="H36" i="1" s="1"/>
  <c r="AA36" i="1" s="1"/>
  <c r="AG36" i="1"/>
  <c r="J36" i="1" s="1"/>
  <c r="Y36" i="1"/>
  <c r="X36" i="1"/>
  <c r="W36" i="1" s="1"/>
  <c r="P36" i="1"/>
  <c r="AY35" i="1"/>
  <c r="AX35" i="1"/>
  <c r="AV35" i="1"/>
  <c r="AU35" i="1"/>
  <c r="AS35" i="1" s="1"/>
  <c r="N35" i="1" s="1"/>
  <c r="AL35" i="1"/>
  <c r="I35" i="1" s="1"/>
  <c r="H35" i="1" s="1"/>
  <c r="AG35" i="1"/>
  <c r="Y35" i="1"/>
  <c r="X35" i="1"/>
  <c r="W35" i="1"/>
  <c r="P35" i="1"/>
  <c r="J35" i="1"/>
  <c r="AY34" i="1"/>
  <c r="S34" i="1" s="1"/>
  <c r="AX34" i="1"/>
  <c r="AW34" i="1" s="1"/>
  <c r="AV34" i="1"/>
  <c r="AU34" i="1"/>
  <c r="AS34" i="1"/>
  <c r="AE34" i="1" s="1"/>
  <c r="AL34" i="1"/>
  <c r="I34" i="1" s="1"/>
  <c r="H34" i="1" s="1"/>
  <c r="AG34" i="1"/>
  <c r="J34" i="1" s="1"/>
  <c r="AF34" i="1"/>
  <c r="Y34" i="1"/>
  <c r="X34" i="1"/>
  <c r="P34" i="1"/>
  <c r="AY33" i="1"/>
  <c r="AX33" i="1"/>
  <c r="AV33" i="1"/>
  <c r="AU33" i="1"/>
  <c r="AS33" i="1"/>
  <c r="AF33" i="1" s="1"/>
  <c r="AL33" i="1"/>
  <c r="I33" i="1" s="1"/>
  <c r="H33" i="1" s="1"/>
  <c r="AG33" i="1"/>
  <c r="J33" i="1" s="1"/>
  <c r="Y33" i="1"/>
  <c r="X33" i="1"/>
  <c r="S33" i="1"/>
  <c r="P33" i="1"/>
  <c r="AY32" i="1"/>
  <c r="AX32" i="1"/>
  <c r="AV32" i="1"/>
  <c r="S32" i="1" s="1"/>
  <c r="AU32" i="1"/>
  <c r="AS32" i="1" s="1"/>
  <c r="AT32" i="1" s="1"/>
  <c r="AL32" i="1"/>
  <c r="I32" i="1" s="1"/>
  <c r="H32" i="1" s="1"/>
  <c r="AA32" i="1" s="1"/>
  <c r="AG32" i="1"/>
  <c r="J32" i="1" s="1"/>
  <c r="Y32" i="1"/>
  <c r="X32" i="1"/>
  <c r="W32" i="1" s="1"/>
  <c r="P32" i="1"/>
  <c r="AY31" i="1"/>
  <c r="AX31" i="1"/>
  <c r="AV31" i="1"/>
  <c r="AU31" i="1"/>
  <c r="AS31" i="1" s="1"/>
  <c r="AL31" i="1"/>
  <c r="I31" i="1" s="1"/>
  <c r="H31" i="1" s="1"/>
  <c r="AG31" i="1"/>
  <c r="J31" i="1" s="1"/>
  <c r="Y31" i="1"/>
  <c r="X31" i="1"/>
  <c r="W31" i="1"/>
  <c r="P31" i="1"/>
  <c r="AY30" i="1"/>
  <c r="AX30" i="1"/>
  <c r="AW30" i="1" s="1"/>
  <c r="AV30" i="1"/>
  <c r="AU30" i="1"/>
  <c r="AS30" i="1"/>
  <c r="AL30" i="1"/>
  <c r="AG30" i="1"/>
  <c r="J30" i="1" s="1"/>
  <c r="Y30" i="1"/>
  <c r="X30" i="1"/>
  <c r="W30" i="1" s="1"/>
  <c r="P30" i="1"/>
  <c r="I30" i="1"/>
  <c r="H30" i="1" s="1"/>
  <c r="AY29" i="1"/>
  <c r="AX29" i="1"/>
  <c r="AV29" i="1"/>
  <c r="AU29" i="1"/>
  <c r="AS29" i="1"/>
  <c r="AF29" i="1" s="1"/>
  <c r="AL29" i="1"/>
  <c r="I29" i="1" s="1"/>
  <c r="H29" i="1" s="1"/>
  <c r="AG29" i="1"/>
  <c r="Y29" i="1"/>
  <c r="W29" i="1" s="1"/>
  <c r="X29" i="1"/>
  <c r="P29" i="1"/>
  <c r="J29" i="1"/>
  <c r="AY28" i="1"/>
  <c r="AX28" i="1"/>
  <c r="AV28" i="1"/>
  <c r="AU28" i="1"/>
  <c r="AS28" i="1" s="1"/>
  <c r="AT28" i="1" s="1"/>
  <c r="AL28" i="1"/>
  <c r="I28" i="1" s="1"/>
  <c r="H28" i="1" s="1"/>
  <c r="AA28" i="1" s="1"/>
  <c r="AG28" i="1"/>
  <c r="J28" i="1" s="1"/>
  <c r="Y28" i="1"/>
  <c r="X28" i="1"/>
  <c r="W28" i="1" s="1"/>
  <c r="P28" i="1"/>
  <c r="AY27" i="1"/>
  <c r="AX27" i="1"/>
  <c r="AV27" i="1"/>
  <c r="AU27" i="1"/>
  <c r="AS27" i="1" s="1"/>
  <c r="N27" i="1" s="1"/>
  <c r="AL27" i="1"/>
  <c r="I27" i="1" s="1"/>
  <c r="H27" i="1" s="1"/>
  <c r="AG27" i="1"/>
  <c r="Y27" i="1"/>
  <c r="X27" i="1"/>
  <c r="W27" i="1"/>
  <c r="P27" i="1"/>
  <c r="J27" i="1"/>
  <c r="AY26" i="1"/>
  <c r="S26" i="1" s="1"/>
  <c r="AX26" i="1"/>
  <c r="AW26" i="1" s="1"/>
  <c r="AV26" i="1"/>
  <c r="AU26" i="1"/>
  <c r="AS26" i="1"/>
  <c r="AE26" i="1" s="1"/>
  <c r="AL26" i="1"/>
  <c r="I26" i="1" s="1"/>
  <c r="H26" i="1" s="1"/>
  <c r="AG26" i="1"/>
  <c r="J26" i="1" s="1"/>
  <c r="AF26" i="1"/>
  <c r="Y26" i="1"/>
  <c r="X26" i="1"/>
  <c r="P26" i="1"/>
  <c r="AY25" i="1"/>
  <c r="AX25" i="1"/>
  <c r="AV25" i="1"/>
  <c r="AU25" i="1"/>
  <c r="AS25" i="1"/>
  <c r="AF25" i="1" s="1"/>
  <c r="AL25" i="1"/>
  <c r="I25" i="1" s="1"/>
  <c r="H25" i="1" s="1"/>
  <c r="AG25" i="1"/>
  <c r="J25" i="1" s="1"/>
  <c r="Y25" i="1"/>
  <c r="X25" i="1"/>
  <c r="S25" i="1"/>
  <c r="P25" i="1"/>
  <c r="AY24" i="1"/>
  <c r="AX24" i="1"/>
  <c r="AV24" i="1"/>
  <c r="S24" i="1" s="1"/>
  <c r="T24" i="1" s="1"/>
  <c r="U24" i="1" s="1"/>
  <c r="AB24" i="1" s="1"/>
  <c r="AU24" i="1"/>
  <c r="AS24" i="1" s="1"/>
  <c r="AT24" i="1"/>
  <c r="AL24" i="1"/>
  <c r="AG24" i="1"/>
  <c r="J24" i="1" s="1"/>
  <c r="Y24" i="1"/>
  <c r="X24" i="1"/>
  <c r="W24" i="1" s="1"/>
  <c r="P24" i="1"/>
  <c r="I24" i="1"/>
  <c r="H24" i="1"/>
  <c r="AA24" i="1" s="1"/>
  <c r="AY23" i="1"/>
  <c r="AX23" i="1"/>
  <c r="AV23" i="1"/>
  <c r="AU23" i="1"/>
  <c r="AS23" i="1" s="1"/>
  <c r="N23" i="1" s="1"/>
  <c r="AL23" i="1"/>
  <c r="I23" i="1" s="1"/>
  <c r="H23" i="1" s="1"/>
  <c r="AG23" i="1"/>
  <c r="Y23" i="1"/>
  <c r="X23" i="1"/>
  <c r="W23" i="1" s="1"/>
  <c r="P23" i="1"/>
  <c r="J23" i="1"/>
  <c r="AY22" i="1"/>
  <c r="S22" i="1" s="1"/>
  <c r="AX22" i="1"/>
  <c r="AV22" i="1"/>
  <c r="AU22" i="1"/>
  <c r="AS22" i="1" s="1"/>
  <c r="AL22" i="1"/>
  <c r="I22" i="1" s="1"/>
  <c r="H22" i="1" s="1"/>
  <c r="AG22" i="1"/>
  <c r="J22" i="1" s="1"/>
  <c r="AF22" i="1"/>
  <c r="Y22" i="1"/>
  <c r="X22" i="1"/>
  <c r="W22" i="1" s="1"/>
  <c r="P22" i="1"/>
  <c r="AY21" i="1"/>
  <c r="AX21" i="1"/>
  <c r="AV21" i="1"/>
  <c r="AW21" i="1" s="1"/>
  <c r="AU21" i="1"/>
  <c r="AS21" i="1"/>
  <c r="AF21" i="1" s="1"/>
  <c r="AL21" i="1"/>
  <c r="I21" i="1" s="1"/>
  <c r="H21" i="1" s="1"/>
  <c r="AG21" i="1"/>
  <c r="Y21" i="1"/>
  <c r="X21" i="1"/>
  <c r="P21" i="1"/>
  <c r="J21" i="1"/>
  <c r="AY20" i="1"/>
  <c r="AX20" i="1"/>
  <c r="AV20" i="1"/>
  <c r="S20" i="1" s="1"/>
  <c r="AU20" i="1"/>
  <c r="AS20" i="1" s="1"/>
  <c r="AT20" i="1" s="1"/>
  <c r="AL20" i="1"/>
  <c r="I20" i="1" s="1"/>
  <c r="H20" i="1" s="1"/>
  <c r="AA20" i="1" s="1"/>
  <c r="AG20" i="1"/>
  <c r="J20" i="1" s="1"/>
  <c r="Y20" i="1"/>
  <c r="X20" i="1"/>
  <c r="P20" i="1"/>
  <c r="AY19" i="1"/>
  <c r="AX19" i="1"/>
  <c r="AV19" i="1"/>
  <c r="AU19" i="1"/>
  <c r="AS19" i="1" s="1"/>
  <c r="N19" i="1" s="1"/>
  <c r="AL19" i="1"/>
  <c r="I19" i="1" s="1"/>
  <c r="H19" i="1" s="1"/>
  <c r="AG19" i="1"/>
  <c r="J19" i="1" s="1"/>
  <c r="Y19" i="1"/>
  <c r="X19" i="1"/>
  <c r="W19" i="1"/>
  <c r="P19" i="1"/>
  <c r="AY18" i="1"/>
  <c r="AX18" i="1"/>
  <c r="AV18" i="1"/>
  <c r="AU18" i="1"/>
  <c r="AS18" i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AW17" i="1" s="1"/>
  <c r="AU17" i="1"/>
  <c r="AS17" i="1"/>
  <c r="AF17" i="1" s="1"/>
  <c r="AL17" i="1"/>
  <c r="I17" i="1" s="1"/>
  <c r="H17" i="1" s="1"/>
  <c r="AG17" i="1"/>
  <c r="Y17" i="1"/>
  <c r="W17" i="1" s="1"/>
  <c r="X17" i="1"/>
  <c r="P17" i="1"/>
  <c r="K17" i="1"/>
  <c r="J17" i="1"/>
  <c r="AY16" i="1"/>
  <c r="AX16" i="1"/>
  <c r="AV16" i="1"/>
  <c r="AU16" i="1"/>
  <c r="AS16" i="1" s="1"/>
  <c r="AT16" i="1" s="1"/>
  <c r="AL16" i="1"/>
  <c r="I16" i="1" s="1"/>
  <c r="H16" i="1" s="1"/>
  <c r="AA16" i="1" s="1"/>
  <c r="AG16" i="1"/>
  <c r="J16" i="1" s="1"/>
  <c r="Y16" i="1"/>
  <c r="X16" i="1"/>
  <c r="W16" i="1" s="1"/>
  <c r="P16" i="1"/>
  <c r="N48" i="1" l="1"/>
  <c r="AF48" i="1"/>
  <c r="AE48" i="1"/>
  <c r="AT48" i="1"/>
  <c r="K48" i="1"/>
  <c r="AA109" i="1"/>
  <c r="T109" i="1"/>
  <c r="U109" i="1" s="1"/>
  <c r="V109" i="1" s="1"/>
  <c r="Z109" i="1" s="1"/>
  <c r="Q109" i="1"/>
  <c r="O109" i="1" s="1"/>
  <c r="R109" i="1" s="1"/>
  <c r="N112" i="1"/>
  <c r="AT112" i="1"/>
  <c r="K112" i="1"/>
  <c r="T32" i="1"/>
  <c r="U32" i="1" s="1"/>
  <c r="AB32" i="1" s="1"/>
  <c r="N72" i="1"/>
  <c r="AF72" i="1"/>
  <c r="K72" i="1"/>
  <c r="AE72" i="1"/>
  <c r="AT72" i="1"/>
  <c r="T40" i="1"/>
  <c r="U40" i="1" s="1"/>
  <c r="N56" i="1"/>
  <c r="AT56" i="1"/>
  <c r="S61" i="1"/>
  <c r="AW61" i="1"/>
  <c r="N174" i="1"/>
  <c r="K174" i="1"/>
  <c r="AF174" i="1"/>
  <c r="AE211" i="1"/>
  <c r="AF211" i="1"/>
  <c r="K211" i="1"/>
  <c r="AT211" i="1"/>
  <c r="K41" i="1"/>
  <c r="AW74" i="1"/>
  <c r="S74" i="1"/>
  <c r="T74" i="1" s="1"/>
  <c r="U74" i="1" s="1"/>
  <c r="AB74" i="1" s="1"/>
  <c r="AW76" i="1"/>
  <c r="K92" i="1"/>
  <c r="AT92" i="1"/>
  <c r="W93" i="1"/>
  <c r="W128" i="1"/>
  <c r="W164" i="1"/>
  <c r="N211" i="1"/>
  <c r="K212" i="1"/>
  <c r="AT212" i="1"/>
  <c r="N212" i="1"/>
  <c r="AE212" i="1"/>
  <c r="K29" i="1"/>
  <c r="AW29" i="1"/>
  <c r="S29" i="1"/>
  <c r="K37" i="1"/>
  <c r="AW37" i="1"/>
  <c r="S37" i="1"/>
  <c r="N47" i="1"/>
  <c r="N52" i="1"/>
  <c r="AF52" i="1"/>
  <c r="AE52" i="1"/>
  <c r="S66" i="1"/>
  <c r="T66" i="1" s="1"/>
  <c r="U66" i="1" s="1"/>
  <c r="V66" i="1" s="1"/>
  <c r="Z66" i="1" s="1"/>
  <c r="S76" i="1"/>
  <c r="T76" i="1" s="1"/>
  <c r="U76" i="1" s="1"/>
  <c r="S77" i="1"/>
  <c r="T77" i="1" s="1"/>
  <c r="U77" i="1" s="1"/>
  <c r="AW77" i="1"/>
  <c r="N84" i="1"/>
  <c r="AT84" i="1"/>
  <c r="W100" i="1"/>
  <c r="AW126" i="1"/>
  <c r="W137" i="1"/>
  <c r="AW140" i="1"/>
  <c r="S140" i="1"/>
  <c r="T140" i="1" s="1"/>
  <c r="U140" i="1" s="1"/>
  <c r="Q140" i="1" s="1"/>
  <c r="O140" i="1" s="1"/>
  <c r="R140" i="1" s="1"/>
  <c r="K145" i="1"/>
  <c r="T165" i="1"/>
  <c r="U165" i="1" s="1"/>
  <c r="AW174" i="1"/>
  <c r="T181" i="1"/>
  <c r="U181" i="1" s="1"/>
  <c r="N194" i="1"/>
  <c r="K194" i="1"/>
  <c r="AF194" i="1"/>
  <c r="AE194" i="1"/>
  <c r="S63" i="1"/>
  <c r="AW103" i="1"/>
  <c r="S103" i="1"/>
  <c r="AT143" i="1"/>
  <c r="N143" i="1"/>
  <c r="AF143" i="1"/>
  <c r="K143" i="1"/>
  <c r="AE143" i="1"/>
  <c r="AE223" i="1"/>
  <c r="K223" i="1"/>
  <c r="AF223" i="1"/>
  <c r="AT223" i="1"/>
  <c r="AT296" i="1"/>
  <c r="AF296" i="1"/>
  <c r="N296" i="1"/>
  <c r="AE30" i="1"/>
  <c r="AF30" i="1"/>
  <c r="AE38" i="1"/>
  <c r="AF38" i="1"/>
  <c r="AE56" i="1"/>
  <c r="AE62" i="1"/>
  <c r="AF62" i="1"/>
  <c r="T65" i="1"/>
  <c r="U65" i="1" s="1"/>
  <c r="V65" i="1" s="1"/>
  <c r="Z65" i="1" s="1"/>
  <c r="S67" i="1"/>
  <c r="T67" i="1" s="1"/>
  <c r="U67" i="1" s="1"/>
  <c r="S71" i="1"/>
  <c r="N75" i="1"/>
  <c r="N80" i="1"/>
  <c r="AE80" i="1"/>
  <c r="T91" i="1"/>
  <c r="U91" i="1" s="1"/>
  <c r="Q91" i="1" s="1"/>
  <c r="O91" i="1" s="1"/>
  <c r="R91" i="1" s="1"/>
  <c r="S120" i="1"/>
  <c r="AT169" i="1"/>
  <c r="K169" i="1"/>
  <c r="AF180" i="1"/>
  <c r="AE180" i="1"/>
  <c r="AE18" i="1"/>
  <c r="AF18" i="1"/>
  <c r="S21" i="1"/>
  <c r="AE22" i="1"/>
  <c r="AT22" i="1"/>
  <c r="K22" i="1"/>
  <c r="K26" i="1"/>
  <c r="AT26" i="1"/>
  <c r="AT30" i="1"/>
  <c r="K34" i="1"/>
  <c r="AT34" i="1"/>
  <c r="AT38" i="1"/>
  <c r="W41" i="1"/>
  <c r="AW44" i="1"/>
  <c r="AW46" i="1"/>
  <c r="S46" i="1"/>
  <c r="AF56" i="1"/>
  <c r="N62" i="1"/>
  <c r="AT62" i="1"/>
  <c r="N64" i="1"/>
  <c r="AT64" i="1"/>
  <c r="N68" i="1"/>
  <c r="AF68" i="1"/>
  <c r="AE68" i="1"/>
  <c r="S75" i="1"/>
  <c r="K80" i="1"/>
  <c r="AT80" i="1"/>
  <c r="AE85" i="1"/>
  <c r="AT100" i="1"/>
  <c r="K100" i="1"/>
  <c r="AT125" i="1"/>
  <c r="K125" i="1"/>
  <c r="AW154" i="1"/>
  <c r="AW156" i="1"/>
  <c r="S156" i="1"/>
  <c r="AE174" i="1"/>
  <c r="K180" i="1"/>
  <c r="AT180" i="1"/>
  <c r="N223" i="1"/>
  <c r="S16" i="1"/>
  <c r="T16" i="1" s="1"/>
  <c r="U16" i="1" s="1"/>
  <c r="AT18" i="1"/>
  <c r="K38" i="1"/>
  <c r="K59" i="1"/>
  <c r="AT59" i="1"/>
  <c r="N59" i="1"/>
  <c r="K68" i="1"/>
  <c r="AT68" i="1"/>
  <c r="S141" i="1"/>
  <c r="AW149" i="1"/>
  <c r="S149" i="1"/>
  <c r="T149" i="1" s="1"/>
  <c r="U149" i="1" s="1"/>
  <c r="N180" i="1"/>
  <c r="AT188" i="1"/>
  <c r="AE219" i="1"/>
  <c r="AF219" i="1"/>
  <c r="K219" i="1"/>
  <c r="AF236" i="1"/>
  <c r="N236" i="1"/>
  <c r="S239" i="1"/>
  <c r="K21" i="1"/>
  <c r="W25" i="1"/>
  <c r="W33" i="1"/>
  <c r="S41" i="1"/>
  <c r="T41" i="1" s="1"/>
  <c r="U41" i="1" s="1"/>
  <c r="AW48" i="1"/>
  <c r="K52" i="1"/>
  <c r="AT52" i="1"/>
  <c r="N81" i="1"/>
  <c r="K83" i="1"/>
  <c r="N108" i="1"/>
  <c r="AT108" i="1"/>
  <c r="K108" i="1"/>
  <c r="AF119" i="1"/>
  <c r="AE119" i="1"/>
  <c r="S126" i="1"/>
  <c r="W160" i="1"/>
  <c r="S174" i="1"/>
  <c r="T174" i="1" s="1"/>
  <c r="U174" i="1" s="1"/>
  <c r="AT194" i="1"/>
  <c r="K30" i="1"/>
  <c r="AB40" i="1"/>
  <c r="AD40" i="1" s="1"/>
  <c r="AW42" i="1"/>
  <c r="AE84" i="1"/>
  <c r="S89" i="1"/>
  <c r="K18" i="1"/>
  <c r="T20" i="1"/>
  <c r="U20" i="1" s="1"/>
  <c r="AB20" i="1" s="1"/>
  <c r="AW22" i="1"/>
  <c r="S42" i="1"/>
  <c r="T42" i="1" s="1"/>
  <c r="U42" i="1" s="1"/>
  <c r="W44" i="1"/>
  <c r="K56" i="1"/>
  <c r="S58" i="1"/>
  <c r="AW59" i="1"/>
  <c r="N76" i="1"/>
  <c r="AT76" i="1"/>
  <c r="K76" i="1"/>
  <c r="AF84" i="1"/>
  <c r="AW86" i="1"/>
  <c r="AF89" i="1"/>
  <c r="T93" i="1"/>
  <c r="U93" i="1" s="1"/>
  <c r="W95" i="1"/>
  <c r="N100" i="1"/>
  <c r="W113" i="1"/>
  <c r="AW114" i="1"/>
  <c r="N116" i="1"/>
  <c r="S116" i="1"/>
  <c r="AW116" i="1"/>
  <c r="N170" i="1"/>
  <c r="AF170" i="1"/>
  <c r="AE170" i="1"/>
  <c r="AW235" i="1"/>
  <c r="AB250" i="1"/>
  <c r="AW285" i="1"/>
  <c r="S163" i="1"/>
  <c r="T163" i="1" s="1"/>
  <c r="U163" i="1" s="1"/>
  <c r="AW170" i="1"/>
  <c r="AW18" i="1"/>
  <c r="S30" i="1"/>
  <c r="AB50" i="1"/>
  <c r="AW94" i="1"/>
  <c r="AT127" i="1"/>
  <c r="AF127" i="1"/>
  <c r="K127" i="1"/>
  <c r="AE127" i="1"/>
  <c r="AW138" i="1"/>
  <c r="AW165" i="1"/>
  <c r="S170" i="1"/>
  <c r="AW184" i="1"/>
  <c r="S184" i="1"/>
  <c r="T184" i="1" s="1"/>
  <c r="U184" i="1" s="1"/>
  <c r="Q184" i="1" s="1"/>
  <c r="O184" i="1" s="1"/>
  <c r="R184" i="1" s="1"/>
  <c r="L184" i="1" s="1"/>
  <c r="M184" i="1" s="1"/>
  <c r="AT198" i="1"/>
  <c r="N198" i="1"/>
  <c r="AE198" i="1"/>
  <c r="K198" i="1"/>
  <c r="AE264" i="1"/>
  <c r="N264" i="1"/>
  <c r="S17" i="1"/>
  <c r="S18" i="1"/>
  <c r="T18" i="1" s="1"/>
  <c r="U18" i="1" s="1"/>
  <c r="K25" i="1"/>
  <c r="W26" i="1"/>
  <c r="K33" i="1"/>
  <c r="W34" i="1"/>
  <c r="K42" i="1"/>
  <c r="AT42" i="1"/>
  <c r="AT60" i="1"/>
  <c r="W64" i="1"/>
  <c r="S70" i="1"/>
  <c r="T70" i="1" s="1"/>
  <c r="U70" i="1" s="1"/>
  <c r="S72" i="1"/>
  <c r="T72" i="1" s="1"/>
  <c r="U72" i="1" s="1"/>
  <c r="Q72" i="1" s="1"/>
  <c r="O72" i="1" s="1"/>
  <c r="R72" i="1" s="1"/>
  <c r="L72" i="1" s="1"/>
  <c r="M72" i="1" s="1"/>
  <c r="W74" i="1"/>
  <c r="K79" i="1"/>
  <c r="AW83" i="1"/>
  <c r="AW87" i="1"/>
  <c r="W88" i="1"/>
  <c r="S98" i="1"/>
  <c r="T98" i="1" s="1"/>
  <c r="U98" i="1" s="1"/>
  <c r="W99" i="1"/>
  <c r="W103" i="1"/>
  <c r="T111" i="1"/>
  <c r="U111" i="1" s="1"/>
  <c r="W112" i="1"/>
  <c r="W116" i="1"/>
  <c r="W119" i="1"/>
  <c r="W131" i="1"/>
  <c r="W140" i="1"/>
  <c r="AW142" i="1"/>
  <c r="AW146" i="1"/>
  <c r="S169" i="1"/>
  <c r="N172" i="1"/>
  <c r="T178" i="1"/>
  <c r="U178" i="1" s="1"/>
  <c r="AC178" i="1" s="1"/>
  <c r="K178" i="1"/>
  <c r="AF178" i="1"/>
  <c r="N178" i="1"/>
  <c r="K179" i="1"/>
  <c r="AF179" i="1"/>
  <c r="AE181" i="1"/>
  <c r="AF181" i="1"/>
  <c r="S186" i="1"/>
  <c r="AW194" i="1"/>
  <c r="K196" i="1"/>
  <c r="W212" i="1"/>
  <c r="K213" i="1"/>
  <c r="AT213" i="1"/>
  <c r="N213" i="1"/>
  <c r="AF213" i="1"/>
  <c r="AT226" i="1"/>
  <c r="K234" i="1"/>
  <c r="AT234" i="1"/>
  <c r="W262" i="1"/>
  <c r="AF271" i="1"/>
  <c r="AE271" i="1"/>
  <c r="K275" i="1"/>
  <c r="AE275" i="1"/>
  <c r="W145" i="1"/>
  <c r="AT159" i="1"/>
  <c r="AE159" i="1"/>
  <c r="W177" i="1"/>
  <c r="AF186" i="1"/>
  <c r="AE186" i="1"/>
  <c r="AT205" i="1"/>
  <c r="AF205" i="1"/>
  <c r="K207" i="1"/>
  <c r="AF207" i="1"/>
  <c r="AE207" i="1"/>
  <c r="AE215" i="1"/>
  <c r="AF215" i="1"/>
  <c r="N215" i="1"/>
  <c r="AE282" i="1"/>
  <c r="AT282" i="1"/>
  <c r="N282" i="1"/>
  <c r="AE294" i="1"/>
  <c r="AF294" i="1"/>
  <c r="W21" i="1"/>
  <c r="S38" i="1"/>
  <c r="S48" i="1"/>
  <c r="T48" i="1" s="1"/>
  <c r="U48" i="1" s="1"/>
  <c r="Q48" i="1" s="1"/>
  <c r="O48" i="1" s="1"/>
  <c r="R48" i="1" s="1"/>
  <c r="L48" i="1" s="1"/>
  <c r="M48" i="1" s="1"/>
  <c r="T53" i="1"/>
  <c r="U53" i="1" s="1"/>
  <c r="S92" i="1"/>
  <c r="T180" i="1"/>
  <c r="U180" i="1" s="1"/>
  <c r="AW210" i="1"/>
  <c r="S210" i="1"/>
  <c r="T210" i="1" s="1"/>
  <c r="U210" i="1" s="1"/>
  <c r="N222" i="1"/>
  <c r="K222" i="1"/>
  <c r="AW258" i="1"/>
  <c r="AW263" i="1"/>
  <c r="S263" i="1"/>
  <c r="K282" i="1"/>
  <c r="AE291" i="1"/>
  <c r="AT291" i="1"/>
  <c r="AF291" i="1"/>
  <c r="K294" i="1"/>
  <c r="AT294" i="1"/>
  <c r="S301" i="1"/>
  <c r="W20" i="1"/>
  <c r="AW25" i="1"/>
  <c r="S28" i="1"/>
  <c r="T28" i="1" s="1"/>
  <c r="U28" i="1" s="1"/>
  <c r="AB28" i="1" s="1"/>
  <c r="AW33" i="1"/>
  <c r="S36" i="1"/>
  <c r="T36" i="1" s="1"/>
  <c r="U36" i="1" s="1"/>
  <c r="V36" i="1" s="1"/>
  <c r="Z36" i="1" s="1"/>
  <c r="W46" i="1"/>
  <c r="W51" i="1"/>
  <c r="S51" i="1"/>
  <c r="K55" i="1"/>
  <c r="AW55" i="1"/>
  <c r="W60" i="1"/>
  <c r="S68" i="1"/>
  <c r="T68" i="1" s="1"/>
  <c r="U68" i="1" s="1"/>
  <c r="Q68" i="1" s="1"/>
  <c r="O68" i="1" s="1"/>
  <c r="R68" i="1" s="1"/>
  <c r="L68" i="1" s="1"/>
  <c r="M68" i="1" s="1"/>
  <c r="W70" i="1"/>
  <c r="S73" i="1"/>
  <c r="T73" i="1" s="1"/>
  <c r="U73" i="1" s="1"/>
  <c r="AW79" i="1"/>
  <c r="AW82" i="1"/>
  <c r="W83" i="1"/>
  <c r="W90" i="1"/>
  <c r="AW95" i="1"/>
  <c r="S102" i="1"/>
  <c r="T102" i="1" s="1"/>
  <c r="U102" i="1" s="1"/>
  <c r="V102" i="1" s="1"/>
  <c r="Z102" i="1" s="1"/>
  <c r="AW104" i="1"/>
  <c r="S125" i="1"/>
  <c r="T125" i="1" s="1"/>
  <c r="U125" i="1" s="1"/>
  <c r="W136" i="1"/>
  <c r="AT139" i="1"/>
  <c r="AF139" i="1"/>
  <c r="W142" i="1"/>
  <c r="W146" i="1"/>
  <c r="W153" i="1"/>
  <c r="AW164" i="1"/>
  <c r="S175" i="1"/>
  <c r="T175" i="1" s="1"/>
  <c r="U175" i="1" s="1"/>
  <c r="Q175" i="1" s="1"/>
  <c r="O175" i="1" s="1"/>
  <c r="R175" i="1" s="1"/>
  <c r="L175" i="1" s="1"/>
  <c r="M175" i="1" s="1"/>
  <c r="AT178" i="1"/>
  <c r="W186" i="1"/>
  <c r="S202" i="1"/>
  <c r="T202" i="1" s="1"/>
  <c r="U202" i="1" s="1"/>
  <c r="S213" i="1"/>
  <c r="AW213" i="1"/>
  <c r="AF232" i="1"/>
  <c r="N232" i="1"/>
  <c r="T254" i="1"/>
  <c r="U254" i="1" s="1"/>
  <c r="Q254" i="1" s="1"/>
  <c r="O254" i="1" s="1"/>
  <c r="R254" i="1" s="1"/>
  <c r="L254" i="1" s="1"/>
  <c r="M254" i="1" s="1"/>
  <c r="W256" i="1"/>
  <c r="AW260" i="1"/>
  <c r="K271" i="1"/>
  <c r="AW273" i="1"/>
  <c r="W288" i="1"/>
  <c r="AT289" i="1"/>
  <c r="N289" i="1"/>
  <c r="K289" i="1"/>
  <c r="N291" i="1"/>
  <c r="W106" i="1"/>
  <c r="T113" i="1"/>
  <c r="U113" i="1" s="1"/>
  <c r="W132" i="1"/>
  <c r="AW139" i="1"/>
  <c r="AW148" i="1"/>
  <c r="W155" i="1"/>
  <c r="S157" i="1"/>
  <c r="T157" i="1" s="1"/>
  <c r="U157" i="1" s="1"/>
  <c r="Q157" i="1" s="1"/>
  <c r="O157" i="1" s="1"/>
  <c r="R157" i="1" s="1"/>
  <c r="L157" i="1" s="1"/>
  <c r="M157" i="1" s="1"/>
  <c r="W175" i="1"/>
  <c r="AW177" i="1"/>
  <c r="N181" i="1"/>
  <c r="W192" i="1"/>
  <c r="W241" i="1"/>
  <c r="K283" i="1"/>
  <c r="AF283" i="1"/>
  <c r="AE283" i="1"/>
  <c r="AE290" i="1"/>
  <c r="AF290" i="1"/>
  <c r="N290" i="1"/>
  <c r="AT290" i="1"/>
  <c r="K290" i="1"/>
  <c r="W299" i="1"/>
  <c r="W109" i="1"/>
  <c r="S129" i="1"/>
  <c r="T129" i="1" s="1"/>
  <c r="U129" i="1" s="1"/>
  <c r="AW135" i="1"/>
  <c r="S145" i="1"/>
  <c r="AW147" i="1"/>
  <c r="S153" i="1"/>
  <c r="T153" i="1" s="1"/>
  <c r="U153" i="1" s="1"/>
  <c r="Q153" i="1" s="1"/>
  <c r="O153" i="1" s="1"/>
  <c r="R153" i="1" s="1"/>
  <c r="L153" i="1" s="1"/>
  <c r="M153" i="1" s="1"/>
  <c r="W156" i="1"/>
  <c r="S167" i="1"/>
  <c r="T167" i="1" s="1"/>
  <c r="U167" i="1" s="1"/>
  <c r="W169" i="1"/>
  <c r="W173" i="1"/>
  <c r="S173" i="1"/>
  <c r="AT187" i="1"/>
  <c r="W188" i="1"/>
  <c r="W201" i="1"/>
  <c r="S219" i="1"/>
  <c r="AT230" i="1"/>
  <c r="N230" i="1"/>
  <c r="AT237" i="1"/>
  <c r="N237" i="1"/>
  <c r="K237" i="1"/>
  <c r="AF237" i="1"/>
  <c r="AE237" i="1"/>
  <c r="AE244" i="1"/>
  <c r="K244" i="1"/>
  <c r="AW246" i="1"/>
  <c r="S246" i="1"/>
  <c r="T246" i="1" s="1"/>
  <c r="U246" i="1" s="1"/>
  <c r="Q246" i="1" s="1"/>
  <c r="O246" i="1" s="1"/>
  <c r="R246" i="1" s="1"/>
  <c r="L246" i="1" s="1"/>
  <c r="M246" i="1" s="1"/>
  <c r="N288" i="1"/>
  <c r="AT288" i="1"/>
  <c r="W107" i="1"/>
  <c r="W108" i="1"/>
  <c r="S108" i="1"/>
  <c r="T108" i="1" s="1"/>
  <c r="U108" i="1" s="1"/>
  <c r="Q108" i="1" s="1"/>
  <c r="O108" i="1" s="1"/>
  <c r="R108" i="1" s="1"/>
  <c r="L108" i="1" s="1"/>
  <c r="M108" i="1" s="1"/>
  <c r="W111" i="1"/>
  <c r="W114" i="1"/>
  <c r="AW118" i="1"/>
  <c r="AW128" i="1"/>
  <c r="S133" i="1"/>
  <c r="T133" i="1" s="1"/>
  <c r="U133" i="1" s="1"/>
  <c r="Q133" i="1" s="1"/>
  <c r="O133" i="1" s="1"/>
  <c r="R133" i="1" s="1"/>
  <c r="AW155" i="1"/>
  <c r="W158" i="1"/>
  <c r="W166" i="1"/>
  <c r="AB178" i="1"/>
  <c r="AD178" i="1" s="1"/>
  <c r="W190" i="1"/>
  <c r="S190" i="1"/>
  <c r="T190" i="1" s="1"/>
  <c r="U190" i="1" s="1"/>
  <c r="AB190" i="1" s="1"/>
  <c r="AW196" i="1"/>
  <c r="AT206" i="1"/>
  <c r="AE206" i="1"/>
  <c r="N206" i="1"/>
  <c r="W216" i="1"/>
  <c r="W227" i="1"/>
  <c r="S227" i="1"/>
  <c r="T227" i="1" s="1"/>
  <c r="U227" i="1" s="1"/>
  <c r="W229" i="1"/>
  <c r="S237" i="1"/>
  <c r="AW255" i="1"/>
  <c r="T277" i="1"/>
  <c r="U277" i="1" s="1"/>
  <c r="AT279" i="1"/>
  <c r="N279" i="1"/>
  <c r="AF279" i="1"/>
  <c r="AE279" i="1"/>
  <c r="AT292" i="1"/>
  <c r="AF292" i="1"/>
  <c r="N299" i="1"/>
  <c r="K299" i="1"/>
  <c r="AE302" i="1"/>
  <c r="AT302" i="1"/>
  <c r="N302" i="1"/>
  <c r="AW192" i="1"/>
  <c r="W198" i="1"/>
  <c r="W214" i="1"/>
  <c r="W222" i="1"/>
  <c r="AE231" i="1"/>
  <c r="AF231" i="1"/>
  <c r="K231" i="1"/>
  <c r="AT231" i="1"/>
  <c r="W232" i="1"/>
  <c r="AE235" i="1"/>
  <c r="AF235" i="1"/>
  <c r="W253" i="1"/>
  <c r="W261" i="1"/>
  <c r="AW262" i="1"/>
  <c r="W270" i="1"/>
  <c r="W277" i="1"/>
  <c r="AW277" i="1"/>
  <c r="W280" i="1"/>
  <c r="AT281" i="1"/>
  <c r="N281" i="1"/>
  <c r="AT293" i="1"/>
  <c r="K293" i="1"/>
  <c r="W297" i="1"/>
  <c r="AW305" i="1"/>
  <c r="S305" i="1"/>
  <c r="T305" i="1" s="1"/>
  <c r="U305" i="1" s="1"/>
  <c r="Q305" i="1" s="1"/>
  <c r="O305" i="1" s="1"/>
  <c r="R305" i="1" s="1"/>
  <c r="L305" i="1" s="1"/>
  <c r="M305" i="1" s="1"/>
  <c r="AW163" i="1"/>
  <c r="AW172" i="1"/>
  <c r="AW178" i="1"/>
  <c r="W180" i="1"/>
  <c r="W195" i="1"/>
  <c r="AW200" i="1"/>
  <c r="AT202" i="1"/>
  <c r="N202" i="1"/>
  <c r="W207" i="1"/>
  <c r="W213" i="1"/>
  <c r="S220" i="1"/>
  <c r="W223" i="1"/>
  <c r="AW226" i="1"/>
  <c r="W228" i="1"/>
  <c r="S242" i="1"/>
  <c r="T242" i="1" s="1"/>
  <c r="U242" i="1" s="1"/>
  <c r="Q242" i="1" s="1"/>
  <c r="O242" i="1" s="1"/>
  <c r="R242" i="1" s="1"/>
  <c r="L242" i="1" s="1"/>
  <c r="M242" i="1" s="1"/>
  <c r="N245" i="1"/>
  <c r="AW248" i="1"/>
  <c r="AW250" i="1"/>
  <c r="AW252" i="1"/>
  <c r="S255" i="1"/>
  <c r="AW266" i="1"/>
  <c r="AW271" i="1"/>
  <c r="S278" i="1"/>
  <c r="T278" i="1" s="1"/>
  <c r="U278" i="1" s="1"/>
  <c r="W281" i="1"/>
  <c r="AT284" i="1"/>
  <c r="W285" i="1"/>
  <c r="AE286" i="1"/>
  <c r="AT286" i="1"/>
  <c r="N286" i="1"/>
  <c r="K286" i="1"/>
  <c r="S295" i="1"/>
  <c r="S206" i="1"/>
  <c r="T206" i="1" s="1"/>
  <c r="U206" i="1" s="1"/>
  <c r="AW206" i="1"/>
  <c r="K208" i="1"/>
  <c r="AF208" i="1"/>
  <c r="S223" i="1"/>
  <c r="W226" i="1"/>
  <c r="AE227" i="1"/>
  <c r="AT227" i="1"/>
  <c r="K227" i="1"/>
  <c r="K245" i="1"/>
  <c r="AE245" i="1"/>
  <c r="S256" i="1"/>
  <c r="W263" i="1"/>
  <c r="AW270" i="1"/>
  <c r="AW286" i="1"/>
  <c r="S293" i="1"/>
  <c r="T293" i="1" s="1"/>
  <c r="U293" i="1" s="1"/>
  <c r="Q293" i="1" s="1"/>
  <c r="O293" i="1" s="1"/>
  <c r="R293" i="1" s="1"/>
  <c r="L293" i="1" s="1"/>
  <c r="M293" i="1" s="1"/>
  <c r="W302" i="1"/>
  <c r="W200" i="1"/>
  <c r="AW209" i="1"/>
  <c r="S235" i="1"/>
  <c r="W244" i="1"/>
  <c r="S251" i="1"/>
  <c r="S261" i="1"/>
  <c r="W266" i="1"/>
  <c r="W274" i="1"/>
  <c r="S291" i="1"/>
  <c r="T291" i="1" s="1"/>
  <c r="U291" i="1" s="1"/>
  <c r="Q291" i="1" s="1"/>
  <c r="O291" i="1" s="1"/>
  <c r="R291" i="1" s="1"/>
  <c r="L291" i="1" s="1"/>
  <c r="M291" i="1" s="1"/>
  <c r="S303" i="1"/>
  <c r="W205" i="1"/>
  <c r="S205" i="1"/>
  <c r="S217" i="1"/>
  <c r="W221" i="1"/>
  <c r="S231" i="1"/>
  <c r="W234" i="1"/>
  <c r="AW234" i="1"/>
  <c r="S240" i="1"/>
  <c r="AW256" i="1"/>
  <c r="S283" i="1"/>
  <c r="AW291" i="1"/>
  <c r="AW297" i="1"/>
  <c r="W305" i="1"/>
  <c r="AA43" i="1"/>
  <c r="AB44" i="1"/>
  <c r="AA61" i="1"/>
  <c r="T75" i="1"/>
  <c r="U75" i="1" s="1"/>
  <c r="Q75" i="1" s="1"/>
  <c r="O75" i="1" s="1"/>
  <c r="R75" i="1" s="1"/>
  <c r="L75" i="1" s="1"/>
  <c r="M75" i="1" s="1"/>
  <c r="AA22" i="1"/>
  <c r="AA23" i="1"/>
  <c r="K24" i="1"/>
  <c r="N24" i="1"/>
  <c r="AF24" i="1"/>
  <c r="AE24" i="1"/>
  <c r="AE74" i="1"/>
  <c r="N74" i="1"/>
  <c r="AF74" i="1"/>
  <c r="AT74" i="1"/>
  <c r="K74" i="1"/>
  <c r="K16" i="1"/>
  <c r="AF16" i="1"/>
  <c r="AE16" i="1"/>
  <c r="N16" i="1"/>
  <c r="K36" i="1"/>
  <c r="N36" i="1"/>
  <c r="AF36" i="1"/>
  <c r="AE36" i="1"/>
  <c r="AA41" i="1"/>
  <c r="AW43" i="1"/>
  <c r="S43" i="1"/>
  <c r="AA60" i="1"/>
  <c r="T60" i="1"/>
  <c r="U60" i="1" s="1"/>
  <c r="AE70" i="1"/>
  <c r="N70" i="1"/>
  <c r="AT70" i="1"/>
  <c r="K70" i="1"/>
  <c r="AF70" i="1"/>
  <c r="AA79" i="1"/>
  <c r="AB80" i="1"/>
  <c r="T82" i="1"/>
  <c r="U82" i="1" s="1"/>
  <c r="AA82" i="1"/>
  <c r="AA98" i="1"/>
  <c r="AC16" i="1"/>
  <c r="V16" i="1"/>
  <c r="Z16" i="1" s="1"/>
  <c r="AD16" i="1"/>
  <c r="AA21" i="1"/>
  <c r="AW23" i="1"/>
  <c r="S23" i="1"/>
  <c r="AT35" i="1"/>
  <c r="K35" i="1"/>
  <c r="AF35" i="1"/>
  <c r="AE35" i="1"/>
  <c r="T38" i="1"/>
  <c r="U38" i="1" s="1"/>
  <c r="AB38" i="1" s="1"/>
  <c r="V53" i="1"/>
  <c r="Z53" i="1" s="1"/>
  <c r="AC53" i="1"/>
  <c r="AA63" i="1"/>
  <c r="AC74" i="1"/>
  <c r="AA75" i="1"/>
  <c r="T92" i="1"/>
  <c r="U92" i="1" s="1"/>
  <c r="Q92" i="1" s="1"/>
  <c r="O92" i="1" s="1"/>
  <c r="R92" i="1" s="1"/>
  <c r="L92" i="1" s="1"/>
  <c r="M92" i="1" s="1"/>
  <c r="AA95" i="1"/>
  <c r="T95" i="1"/>
  <c r="U95" i="1" s="1"/>
  <c r="Q95" i="1" s="1"/>
  <c r="O95" i="1" s="1"/>
  <c r="R95" i="1" s="1"/>
  <c r="L95" i="1" s="1"/>
  <c r="M95" i="1" s="1"/>
  <c r="AA183" i="1"/>
  <c r="AT43" i="1"/>
  <c r="AF43" i="1"/>
  <c r="K43" i="1"/>
  <c r="AE43" i="1"/>
  <c r="AA64" i="1"/>
  <c r="AC91" i="1"/>
  <c r="V91" i="1"/>
  <c r="Z91" i="1" s="1"/>
  <c r="AE103" i="1"/>
  <c r="K103" i="1"/>
  <c r="AT103" i="1"/>
  <c r="AF103" i="1"/>
  <c r="N103" i="1"/>
  <c r="AT23" i="1"/>
  <c r="K23" i="1"/>
  <c r="AF23" i="1"/>
  <c r="AE23" i="1"/>
  <c r="AA55" i="1"/>
  <c r="AA26" i="1"/>
  <c r="AA33" i="1"/>
  <c r="AA45" i="1"/>
  <c r="Q45" i="1"/>
  <c r="O45" i="1" s="1"/>
  <c r="R45" i="1" s="1"/>
  <c r="L45" i="1" s="1"/>
  <c r="M45" i="1" s="1"/>
  <c r="AE46" i="1"/>
  <c r="AT46" i="1"/>
  <c r="N46" i="1"/>
  <c r="AF46" i="1"/>
  <c r="K46" i="1"/>
  <c r="AC50" i="1"/>
  <c r="V50" i="1"/>
  <c r="Z50" i="1" s="1"/>
  <c r="AB60" i="1"/>
  <c r="V113" i="1"/>
  <c r="Z113" i="1" s="1"/>
  <c r="AC113" i="1"/>
  <c r="AA18" i="1"/>
  <c r="AA19" i="1"/>
  <c r="AE27" i="1"/>
  <c r="AT27" i="1"/>
  <c r="K27" i="1"/>
  <c r="AF27" i="1"/>
  <c r="AC28" i="1"/>
  <c r="V28" i="1"/>
  <c r="Z28" i="1" s="1"/>
  <c r="AD28" i="1"/>
  <c r="T30" i="1"/>
  <c r="U30" i="1" s="1"/>
  <c r="AA38" i="1"/>
  <c r="AA39" i="1"/>
  <c r="K40" i="1"/>
  <c r="AF40" i="1"/>
  <c r="N40" i="1"/>
  <c r="AE40" i="1"/>
  <c r="AA44" i="1"/>
  <c r="W48" i="1"/>
  <c r="T51" i="1"/>
  <c r="U51" i="1" s="1"/>
  <c r="AE66" i="1"/>
  <c r="N66" i="1"/>
  <c r="AF66" i="1"/>
  <c r="AT66" i="1"/>
  <c r="K66" i="1"/>
  <c r="AA105" i="1"/>
  <c r="T105" i="1"/>
  <c r="U105" i="1" s="1"/>
  <c r="Q105" i="1"/>
  <c r="O105" i="1" s="1"/>
  <c r="R105" i="1" s="1"/>
  <c r="AC32" i="1"/>
  <c r="AD32" i="1" s="1"/>
  <c r="V32" i="1"/>
  <c r="Z32" i="1" s="1"/>
  <c r="AB54" i="1"/>
  <c r="AA56" i="1"/>
  <c r="AA29" i="1"/>
  <c r="T71" i="1"/>
  <c r="U71" i="1" s="1"/>
  <c r="V111" i="1"/>
  <c r="Z111" i="1" s="1"/>
  <c r="AC111" i="1"/>
  <c r="AB111" i="1"/>
  <c r="AC24" i="1"/>
  <c r="AD24" i="1" s="1"/>
  <c r="V24" i="1"/>
  <c r="Z24" i="1" s="1"/>
  <c r="T26" i="1"/>
  <c r="U26" i="1" s="1"/>
  <c r="K28" i="1"/>
  <c r="N28" i="1"/>
  <c r="AF28" i="1"/>
  <c r="AE28" i="1"/>
  <c r="S35" i="1"/>
  <c r="AW35" i="1"/>
  <c r="AB16" i="1"/>
  <c r="AE19" i="1"/>
  <c r="AT19" i="1"/>
  <c r="AF19" i="1"/>
  <c r="K19" i="1"/>
  <c r="K20" i="1"/>
  <c r="N20" i="1"/>
  <c r="AF20" i="1"/>
  <c r="AE20" i="1"/>
  <c r="AA25" i="1"/>
  <c r="AW27" i="1"/>
  <c r="S27" i="1"/>
  <c r="AF39" i="1"/>
  <c r="AT39" i="1"/>
  <c r="K39" i="1"/>
  <c r="AE39" i="1"/>
  <c r="V40" i="1"/>
  <c r="Z40" i="1" s="1"/>
  <c r="AC40" i="1"/>
  <c r="N44" i="1"/>
  <c r="K44" i="1"/>
  <c r="AE44" i="1"/>
  <c r="AF44" i="1"/>
  <c r="AT44" i="1"/>
  <c r="T46" i="1"/>
  <c r="U46" i="1" s="1"/>
  <c r="AB46" i="1" s="1"/>
  <c r="AA67" i="1"/>
  <c r="V69" i="1"/>
  <c r="Z69" i="1" s="1"/>
  <c r="AC69" i="1"/>
  <c r="AD69" i="1" s="1"/>
  <c r="AB95" i="1"/>
  <c r="T120" i="1"/>
  <c r="U120" i="1" s="1"/>
  <c r="AT31" i="1"/>
  <c r="K31" i="1"/>
  <c r="AF31" i="1"/>
  <c r="AE31" i="1"/>
  <c r="T34" i="1"/>
  <c r="U34" i="1" s="1"/>
  <c r="AB34" i="1" s="1"/>
  <c r="AA42" i="1"/>
  <c r="AB52" i="1"/>
  <c r="AA80" i="1"/>
  <c r="S31" i="1"/>
  <c r="AW31" i="1"/>
  <c r="V86" i="1"/>
  <c r="Z86" i="1" s="1"/>
  <c r="AC86" i="1"/>
  <c r="AD86" i="1" s="1"/>
  <c r="AB86" i="1"/>
  <c r="AB30" i="1"/>
  <c r="AA34" i="1"/>
  <c r="AA35" i="1"/>
  <c r="AA27" i="1"/>
  <c r="T29" i="1"/>
  <c r="U29" i="1" s="1"/>
  <c r="AA17" i="1"/>
  <c r="S19" i="1"/>
  <c r="AW19" i="1"/>
  <c r="T22" i="1"/>
  <c r="U22" i="1" s="1"/>
  <c r="Q22" i="1" s="1"/>
  <c r="O22" i="1" s="1"/>
  <c r="R22" i="1" s="1"/>
  <c r="AB26" i="1"/>
  <c r="Q30" i="1"/>
  <c r="O30" i="1" s="1"/>
  <c r="R30" i="1" s="1"/>
  <c r="L30" i="1" s="1"/>
  <c r="M30" i="1" s="1"/>
  <c r="AA30" i="1"/>
  <c r="N31" i="1"/>
  <c r="AA31" i="1"/>
  <c r="K32" i="1"/>
  <c r="AF32" i="1"/>
  <c r="N32" i="1"/>
  <c r="AE32" i="1"/>
  <c r="AA37" i="1"/>
  <c r="AW39" i="1"/>
  <c r="S39" i="1"/>
  <c r="AA49" i="1"/>
  <c r="AA52" i="1"/>
  <c r="T52" i="1"/>
  <c r="U52" i="1" s="1"/>
  <c r="Q52" i="1" s="1"/>
  <c r="O52" i="1" s="1"/>
  <c r="R52" i="1" s="1"/>
  <c r="L52" i="1" s="1"/>
  <c r="M52" i="1" s="1"/>
  <c r="AE58" i="1"/>
  <c r="AT58" i="1"/>
  <c r="N58" i="1"/>
  <c r="K58" i="1"/>
  <c r="AF58" i="1"/>
  <c r="T62" i="1"/>
  <c r="U62" i="1" s="1"/>
  <c r="AA62" i="1"/>
  <c r="N93" i="1"/>
  <c r="K93" i="1"/>
  <c r="AT93" i="1"/>
  <c r="Q111" i="1"/>
  <c r="O111" i="1" s="1"/>
  <c r="R111" i="1" s="1"/>
  <c r="AA111" i="1"/>
  <c r="N113" i="1"/>
  <c r="K113" i="1"/>
  <c r="AT113" i="1"/>
  <c r="AF113" i="1"/>
  <c r="AE113" i="1"/>
  <c r="N126" i="1"/>
  <c r="AT126" i="1"/>
  <c r="K126" i="1"/>
  <c r="AF126" i="1"/>
  <c r="T145" i="1"/>
  <c r="U145" i="1" s="1"/>
  <c r="AB172" i="1"/>
  <c r="AC172" i="1"/>
  <c r="V172" i="1"/>
  <c r="Z172" i="1" s="1"/>
  <c r="N54" i="1"/>
  <c r="AA57" i="1"/>
  <c r="Q86" i="1"/>
  <c r="O86" i="1" s="1"/>
  <c r="R86" i="1" s="1"/>
  <c r="N109" i="1"/>
  <c r="K109" i="1"/>
  <c r="AT109" i="1"/>
  <c r="T17" i="1"/>
  <c r="U17" i="1" s="1"/>
  <c r="T25" i="1"/>
  <c r="U25" i="1" s="1"/>
  <c r="Q25" i="1" s="1"/>
  <c r="O25" i="1" s="1"/>
  <c r="R25" i="1" s="1"/>
  <c r="L25" i="1" s="1"/>
  <c r="M25" i="1" s="1"/>
  <c r="T33" i="1"/>
  <c r="U33" i="1" s="1"/>
  <c r="Q33" i="1" s="1"/>
  <c r="O33" i="1" s="1"/>
  <c r="R33" i="1" s="1"/>
  <c r="L33" i="1" s="1"/>
  <c r="M33" i="1" s="1"/>
  <c r="N55" i="1"/>
  <c r="T58" i="1"/>
  <c r="U58" i="1" s="1"/>
  <c r="AB58" i="1" s="1"/>
  <c r="T80" i="1"/>
  <c r="U80" i="1" s="1"/>
  <c r="AA81" i="1"/>
  <c r="Q81" i="1"/>
  <c r="O81" i="1" s="1"/>
  <c r="R81" i="1" s="1"/>
  <c r="L81" i="1" s="1"/>
  <c r="M81" i="1" s="1"/>
  <c r="K82" i="1"/>
  <c r="AT82" i="1"/>
  <c r="AE86" i="1"/>
  <c r="N86" i="1"/>
  <c r="K87" i="1"/>
  <c r="T89" i="1"/>
  <c r="U89" i="1" s="1"/>
  <c r="Q89" i="1" s="1"/>
  <c r="O89" i="1" s="1"/>
  <c r="R89" i="1" s="1"/>
  <c r="AA97" i="1"/>
  <c r="T97" i="1"/>
  <c r="U97" i="1" s="1"/>
  <c r="AB97" i="1" s="1"/>
  <c r="N105" i="1"/>
  <c r="K105" i="1"/>
  <c r="AF105" i="1"/>
  <c r="AT114" i="1"/>
  <c r="N114" i="1"/>
  <c r="K114" i="1"/>
  <c r="AF114" i="1"/>
  <c r="T138" i="1"/>
  <c r="U138" i="1" s="1"/>
  <c r="Q138" i="1" s="1"/>
  <c r="O138" i="1" s="1"/>
  <c r="R138" i="1" s="1"/>
  <c r="L138" i="1" s="1"/>
  <c r="M138" i="1" s="1"/>
  <c r="N146" i="1"/>
  <c r="AT146" i="1"/>
  <c r="K146" i="1"/>
  <c r="AF146" i="1"/>
  <c r="AE146" i="1"/>
  <c r="AA150" i="1"/>
  <c r="AF168" i="1"/>
  <c r="N168" i="1"/>
  <c r="AT168" i="1"/>
  <c r="K168" i="1"/>
  <c r="AE168" i="1"/>
  <c r="AA193" i="1"/>
  <c r="AB194" i="1"/>
  <c r="AW204" i="1"/>
  <c r="S204" i="1"/>
  <c r="AF258" i="1"/>
  <c r="N258" i="1"/>
  <c r="K258" i="1"/>
  <c r="AE258" i="1"/>
  <c r="AT258" i="1"/>
  <c r="AA286" i="1"/>
  <c r="K300" i="1"/>
  <c r="AE300" i="1"/>
  <c r="AT300" i="1"/>
  <c r="AF300" i="1"/>
  <c r="N300" i="1"/>
  <c r="T301" i="1"/>
  <c r="U301" i="1" s="1"/>
  <c r="AA305" i="1"/>
  <c r="AW16" i="1"/>
  <c r="AW20" i="1"/>
  <c r="AW24" i="1"/>
  <c r="AW28" i="1"/>
  <c r="AW32" i="1"/>
  <c r="AW36" i="1"/>
  <c r="AW40" i="1"/>
  <c r="S47" i="1"/>
  <c r="AW49" i="1"/>
  <c r="AW54" i="1"/>
  <c r="T61" i="1"/>
  <c r="U61" i="1" s="1"/>
  <c r="Q61" i="1" s="1"/>
  <c r="O61" i="1" s="1"/>
  <c r="R61" i="1" s="1"/>
  <c r="L61" i="1" s="1"/>
  <c r="M61" i="1" s="1"/>
  <c r="W63" i="1"/>
  <c r="AF67" i="1"/>
  <c r="AE67" i="1"/>
  <c r="AT67" i="1"/>
  <c r="AB69" i="1"/>
  <c r="AW73" i="1"/>
  <c r="AW78" i="1"/>
  <c r="AT81" i="1"/>
  <c r="K81" i="1"/>
  <c r="AF81" i="1"/>
  <c r="T84" i="1"/>
  <c r="U84" i="1" s="1"/>
  <c r="AA85" i="1"/>
  <c r="K86" i="1"/>
  <c r="AT86" i="1"/>
  <c r="AF88" i="1"/>
  <c r="AE88" i="1"/>
  <c r="N88" i="1"/>
  <c r="K88" i="1"/>
  <c r="AE91" i="1"/>
  <c r="AT91" i="1"/>
  <c r="N91" i="1"/>
  <c r="AT94" i="1"/>
  <c r="K94" i="1"/>
  <c r="T122" i="1"/>
  <c r="U122" i="1" s="1"/>
  <c r="AA124" i="1"/>
  <c r="T126" i="1"/>
  <c r="U126" i="1" s="1"/>
  <c r="W138" i="1"/>
  <c r="AF140" i="1"/>
  <c r="N140" i="1"/>
  <c r="AE140" i="1"/>
  <c r="K140" i="1"/>
  <c r="AA149" i="1"/>
  <c r="N162" i="1"/>
  <c r="AT162" i="1"/>
  <c r="K162" i="1"/>
  <c r="AF162" i="1"/>
  <c r="AE162" i="1"/>
  <c r="AW168" i="1"/>
  <c r="S168" i="1"/>
  <c r="K203" i="1"/>
  <c r="AE203" i="1"/>
  <c r="AT203" i="1"/>
  <c r="AF203" i="1"/>
  <c r="N203" i="1"/>
  <c r="S207" i="1"/>
  <c r="AW207" i="1"/>
  <c r="AA229" i="1"/>
  <c r="AF246" i="1"/>
  <c r="N246" i="1"/>
  <c r="AE246" i="1"/>
  <c r="K246" i="1"/>
  <c r="AT246" i="1"/>
  <c r="V258" i="1"/>
  <c r="Z258" i="1" s="1"/>
  <c r="AC258" i="1"/>
  <c r="AB258" i="1"/>
  <c r="AB53" i="1"/>
  <c r="AT17" i="1"/>
  <c r="AT41" i="1"/>
  <c r="N25" i="1"/>
  <c r="AF51" i="1"/>
  <c r="AE51" i="1"/>
  <c r="AC153" i="1"/>
  <c r="AA182" i="1"/>
  <c r="S203" i="1"/>
  <c r="AW203" i="1"/>
  <c r="T56" i="1"/>
  <c r="U56" i="1" s="1"/>
  <c r="AB56" i="1" s="1"/>
  <c r="AA106" i="1"/>
  <c r="AA108" i="1"/>
  <c r="AW115" i="1"/>
  <c r="S115" i="1"/>
  <c r="S171" i="1"/>
  <c r="AW171" i="1"/>
  <c r="N49" i="1"/>
  <c r="AT54" i="1"/>
  <c r="N69" i="1"/>
  <c r="K78" i="1"/>
  <c r="AT78" i="1"/>
  <c r="V93" i="1"/>
  <c r="Z93" i="1" s="1"/>
  <c r="AC93" i="1"/>
  <c r="AB105" i="1"/>
  <c r="AW112" i="1"/>
  <c r="S112" i="1"/>
  <c r="AA141" i="1"/>
  <c r="N154" i="1"/>
  <c r="AT154" i="1"/>
  <c r="K154" i="1"/>
  <c r="AF154" i="1"/>
  <c r="AE154" i="1"/>
  <c r="V165" i="1"/>
  <c r="Z165" i="1" s="1"/>
  <c r="AC165" i="1"/>
  <c r="AA184" i="1"/>
  <c r="AE193" i="1"/>
  <c r="N193" i="1"/>
  <c r="K193" i="1"/>
  <c r="AT193" i="1"/>
  <c r="AF193" i="1"/>
  <c r="AE210" i="1"/>
  <c r="AF210" i="1"/>
  <c r="K210" i="1"/>
  <c r="AT210" i="1"/>
  <c r="N210" i="1"/>
  <c r="T21" i="1"/>
  <c r="U21" i="1" s="1"/>
  <c r="AT21" i="1"/>
  <c r="AT33" i="1"/>
  <c r="N61" i="1"/>
  <c r="AF63" i="1"/>
  <c r="AE63" i="1"/>
  <c r="AT63" i="1"/>
  <c r="AW69" i="1"/>
  <c r="N21" i="1"/>
  <c r="N29" i="1"/>
  <c r="AT45" i="1"/>
  <c r="K45" i="1"/>
  <c r="AE93" i="1"/>
  <c r="AF161" i="1"/>
  <c r="N161" i="1"/>
  <c r="AT161" i="1"/>
  <c r="AE161" i="1"/>
  <c r="K161" i="1"/>
  <c r="Q16" i="1"/>
  <c r="O16" i="1" s="1"/>
  <c r="R16" i="1" s="1"/>
  <c r="AE17" i="1"/>
  <c r="Q20" i="1"/>
  <c r="O20" i="1" s="1"/>
  <c r="R20" i="1" s="1"/>
  <c r="AE21" i="1"/>
  <c r="Q24" i="1"/>
  <c r="O24" i="1" s="1"/>
  <c r="R24" i="1" s="1"/>
  <c r="L24" i="1" s="1"/>
  <c r="M24" i="1" s="1"/>
  <c r="AE25" i="1"/>
  <c r="AE29" i="1"/>
  <c r="Q32" i="1"/>
  <c r="O32" i="1" s="1"/>
  <c r="R32" i="1" s="1"/>
  <c r="L32" i="1" s="1"/>
  <c r="M32" i="1" s="1"/>
  <c r="AE33" i="1"/>
  <c r="AE37" i="1"/>
  <c r="Q40" i="1"/>
  <c r="O40" i="1" s="1"/>
  <c r="R40" i="1" s="1"/>
  <c r="L40" i="1" s="1"/>
  <c r="M40" i="1" s="1"/>
  <c r="AE41" i="1"/>
  <c r="T44" i="1"/>
  <c r="U44" i="1" s="1"/>
  <c r="Q44" i="1" s="1"/>
  <c r="O44" i="1" s="1"/>
  <c r="R44" i="1" s="1"/>
  <c r="T45" i="1"/>
  <c r="U45" i="1" s="1"/>
  <c r="AE49" i="1"/>
  <c r="N51" i="1"/>
  <c r="AT51" i="1"/>
  <c r="AF54" i="1"/>
  <c r="T57" i="1"/>
  <c r="U57" i="1" s="1"/>
  <c r="Q57" i="1" s="1"/>
  <c r="O57" i="1" s="1"/>
  <c r="R57" i="1" s="1"/>
  <c r="L57" i="1" s="1"/>
  <c r="M57" i="1" s="1"/>
  <c r="N63" i="1"/>
  <c r="K67" i="1"/>
  <c r="AF75" i="1"/>
  <c r="AE75" i="1"/>
  <c r="AT75" i="1"/>
  <c r="S79" i="1"/>
  <c r="AW81" i="1"/>
  <c r="T85" i="1"/>
  <c r="U85" i="1" s="1"/>
  <c r="Q85" i="1" s="1"/>
  <c r="O85" i="1" s="1"/>
  <c r="R85" i="1" s="1"/>
  <c r="AF93" i="1"/>
  <c r="AW102" i="1"/>
  <c r="AE109" i="1"/>
  <c r="AA110" i="1"/>
  <c r="AE111" i="1"/>
  <c r="AT111" i="1"/>
  <c r="N111" i="1"/>
  <c r="K111" i="1"/>
  <c r="AF111" i="1"/>
  <c r="AB113" i="1"/>
  <c r="T121" i="1"/>
  <c r="U121" i="1" s="1"/>
  <c r="Q121" i="1" s="1"/>
  <c r="O121" i="1" s="1"/>
  <c r="R121" i="1" s="1"/>
  <c r="L121" i="1" s="1"/>
  <c r="M121" i="1" s="1"/>
  <c r="AE126" i="1"/>
  <c r="AF132" i="1"/>
  <c r="K132" i="1"/>
  <c r="AE132" i="1"/>
  <c r="N132" i="1"/>
  <c r="AW136" i="1"/>
  <c r="S136" i="1"/>
  <c r="AA144" i="1"/>
  <c r="AF152" i="1"/>
  <c r="N152" i="1"/>
  <c r="AT152" i="1"/>
  <c r="K152" i="1"/>
  <c r="AE152" i="1"/>
  <c r="AB165" i="1"/>
  <c r="Q173" i="1"/>
  <c r="O173" i="1" s="1"/>
  <c r="R173" i="1" s="1"/>
  <c r="AA173" i="1"/>
  <c r="AC181" i="1"/>
  <c r="AD181" i="1" s="1"/>
  <c r="V181" i="1"/>
  <c r="Z181" i="1" s="1"/>
  <c r="AT69" i="1"/>
  <c r="K69" i="1"/>
  <c r="AF69" i="1"/>
  <c r="AF87" i="1"/>
  <c r="AE87" i="1"/>
  <c r="AT87" i="1"/>
  <c r="AE99" i="1"/>
  <c r="AT99" i="1"/>
  <c r="N99" i="1"/>
  <c r="K99" i="1"/>
  <c r="AF104" i="1"/>
  <c r="AE104" i="1"/>
  <c r="AA117" i="1"/>
  <c r="AW123" i="1"/>
  <c r="S123" i="1"/>
  <c r="T130" i="1"/>
  <c r="U130" i="1" s="1"/>
  <c r="AB130" i="1" s="1"/>
  <c r="AB164" i="1"/>
  <c r="AC164" i="1"/>
  <c r="AD164" i="1" s="1"/>
  <c r="V164" i="1"/>
  <c r="Z164" i="1" s="1"/>
  <c r="Q46" i="1"/>
  <c r="O46" i="1" s="1"/>
  <c r="R46" i="1" s="1"/>
  <c r="L46" i="1" s="1"/>
  <c r="M46" i="1" s="1"/>
  <c r="AW53" i="1"/>
  <c r="Q58" i="1"/>
  <c r="O58" i="1" s="1"/>
  <c r="R58" i="1" s="1"/>
  <c r="T63" i="1"/>
  <c r="U63" i="1" s="1"/>
  <c r="Q63" i="1" s="1"/>
  <c r="O63" i="1" s="1"/>
  <c r="R63" i="1" s="1"/>
  <c r="L63" i="1" s="1"/>
  <c r="M63" i="1" s="1"/>
  <c r="AW65" i="1"/>
  <c r="AT73" i="1"/>
  <c r="K73" i="1"/>
  <c r="AF73" i="1"/>
  <c r="AA77" i="1"/>
  <c r="AA89" i="1"/>
  <c r="AT106" i="1"/>
  <c r="K106" i="1"/>
  <c r="AF106" i="1"/>
  <c r="AE106" i="1"/>
  <c r="T117" i="1"/>
  <c r="U117" i="1" s="1"/>
  <c r="AF133" i="1"/>
  <c r="N133" i="1"/>
  <c r="K133" i="1"/>
  <c r="L133" i="1" s="1"/>
  <c r="M133" i="1" s="1"/>
  <c r="AE133" i="1"/>
  <c r="AT133" i="1"/>
  <c r="AT25" i="1"/>
  <c r="AT29" i="1"/>
  <c r="T37" i="1"/>
  <c r="U37" i="1" s="1"/>
  <c r="AT37" i="1"/>
  <c r="AT77" i="1"/>
  <c r="K77" i="1"/>
  <c r="AF77" i="1"/>
  <c r="N17" i="1"/>
  <c r="N33" i="1"/>
  <c r="S59" i="1"/>
  <c r="Q66" i="1"/>
  <c r="O66" i="1" s="1"/>
  <c r="R66" i="1" s="1"/>
  <c r="AF71" i="1"/>
  <c r="AE71" i="1"/>
  <c r="AT71" i="1"/>
  <c r="T81" i="1"/>
  <c r="U81" i="1" s="1"/>
  <c r="AA94" i="1"/>
  <c r="V133" i="1"/>
  <c r="Z133" i="1" s="1"/>
  <c r="AC133" i="1"/>
  <c r="AD133" i="1" s="1"/>
  <c r="AB133" i="1"/>
  <c r="T154" i="1"/>
  <c r="U154" i="1" s="1"/>
  <c r="Q154" i="1" s="1"/>
  <c r="O154" i="1" s="1"/>
  <c r="R154" i="1" s="1"/>
  <c r="L154" i="1" s="1"/>
  <c r="M154" i="1" s="1"/>
  <c r="N158" i="1"/>
  <c r="AT158" i="1"/>
  <c r="K158" i="1"/>
  <c r="AF158" i="1"/>
  <c r="AE158" i="1"/>
  <c r="N18" i="1"/>
  <c r="N22" i="1"/>
  <c r="N26" i="1"/>
  <c r="N30" i="1"/>
  <c r="N34" i="1"/>
  <c r="AF37" i="1"/>
  <c r="N38" i="1"/>
  <c r="AF41" i="1"/>
  <c r="N42" i="1"/>
  <c r="AW45" i="1"/>
  <c r="AA46" i="1"/>
  <c r="W47" i="1"/>
  <c r="AF47" i="1"/>
  <c r="AE47" i="1"/>
  <c r="Q50" i="1"/>
  <c r="O50" i="1" s="1"/>
  <c r="R50" i="1" s="1"/>
  <c r="L50" i="1" s="1"/>
  <c r="M50" i="1" s="1"/>
  <c r="AW50" i="1"/>
  <c r="K54" i="1"/>
  <c r="S55" i="1"/>
  <c r="AW57" i="1"/>
  <c r="AW62" i="1"/>
  <c r="T64" i="1"/>
  <c r="U64" i="1" s="1"/>
  <c r="Q64" i="1" s="1"/>
  <c r="O64" i="1" s="1"/>
  <c r="R64" i="1" s="1"/>
  <c r="L64" i="1" s="1"/>
  <c r="M64" i="1" s="1"/>
  <c r="AA65" i="1"/>
  <c r="N67" i="1"/>
  <c r="K71" i="1"/>
  <c r="AE73" i="1"/>
  <c r="W75" i="1"/>
  <c r="T78" i="1"/>
  <c r="U78" i="1" s="1"/>
  <c r="AB78" i="1" s="1"/>
  <c r="AF79" i="1"/>
  <c r="AE79" i="1"/>
  <c r="AT79" i="1"/>
  <c r="AB81" i="1"/>
  <c r="S83" i="1"/>
  <c r="AW85" i="1"/>
  <c r="N89" i="1"/>
  <c r="K89" i="1"/>
  <c r="AE89" i="1"/>
  <c r="AA90" i="1"/>
  <c r="K91" i="1"/>
  <c r="AB93" i="1"/>
  <c r="AD93" i="1" s="1"/>
  <c r="N94" i="1"/>
  <c r="S99" i="1"/>
  <c r="AW100" i="1"/>
  <c r="S100" i="1"/>
  <c r="AE105" i="1"/>
  <c r="AF109" i="1"/>
  <c r="AW111" i="1"/>
  <c r="T116" i="1"/>
  <c r="U116" i="1" s="1"/>
  <c r="AF116" i="1"/>
  <c r="AE116" i="1"/>
  <c r="K116" i="1"/>
  <c r="T118" i="1"/>
  <c r="U118" i="1" s="1"/>
  <c r="AB118" i="1" s="1"/>
  <c r="AT123" i="1"/>
  <c r="AE123" i="1"/>
  <c r="N123" i="1"/>
  <c r="K123" i="1"/>
  <c r="AW132" i="1"/>
  <c r="S132" i="1"/>
  <c r="AA142" i="1"/>
  <c r="AW152" i="1"/>
  <c r="S152" i="1"/>
  <c r="AF156" i="1"/>
  <c r="N156" i="1"/>
  <c r="AE156" i="1"/>
  <c r="K156" i="1"/>
  <c r="AT156" i="1"/>
  <c r="T161" i="1"/>
  <c r="U161" i="1" s="1"/>
  <c r="Q161" i="1" s="1"/>
  <c r="O161" i="1" s="1"/>
  <c r="R161" i="1" s="1"/>
  <c r="L161" i="1" s="1"/>
  <c r="M161" i="1" s="1"/>
  <c r="Q164" i="1"/>
  <c r="O164" i="1" s="1"/>
  <c r="R164" i="1" s="1"/>
  <c r="AA73" i="1"/>
  <c r="AE78" i="1"/>
  <c r="N78" i="1"/>
  <c r="S90" i="1"/>
  <c r="AW90" i="1"/>
  <c r="T156" i="1"/>
  <c r="U156" i="1" s="1"/>
  <c r="Q156" i="1" s="1"/>
  <c r="O156" i="1" s="1"/>
  <c r="R156" i="1" s="1"/>
  <c r="L156" i="1" s="1"/>
  <c r="M156" i="1" s="1"/>
  <c r="AT163" i="1"/>
  <c r="AE163" i="1"/>
  <c r="N163" i="1"/>
  <c r="K163" i="1"/>
  <c r="AF163" i="1"/>
  <c r="T169" i="1"/>
  <c r="U169" i="1" s="1"/>
  <c r="T196" i="1"/>
  <c r="U196" i="1" s="1"/>
  <c r="Q196" i="1" s="1"/>
  <c r="O196" i="1" s="1"/>
  <c r="R196" i="1" s="1"/>
  <c r="L196" i="1" s="1"/>
  <c r="M196" i="1" s="1"/>
  <c r="AT49" i="1"/>
  <c r="K49" i="1"/>
  <c r="AF55" i="1"/>
  <c r="AE55" i="1"/>
  <c r="AE82" i="1"/>
  <c r="N82" i="1"/>
  <c r="AA99" i="1"/>
  <c r="AT104" i="1"/>
  <c r="AW127" i="1"/>
  <c r="S127" i="1"/>
  <c r="AW160" i="1"/>
  <c r="S160" i="1"/>
  <c r="T49" i="1"/>
  <c r="U49" i="1" s="1"/>
  <c r="Q49" i="1" s="1"/>
  <c r="O49" i="1" s="1"/>
  <c r="R49" i="1" s="1"/>
  <c r="AT61" i="1"/>
  <c r="K61" i="1"/>
  <c r="N73" i="1"/>
  <c r="AA53" i="1"/>
  <c r="AD53" i="1" s="1"/>
  <c r="Q53" i="1"/>
  <c r="O53" i="1" s="1"/>
  <c r="R53" i="1" s="1"/>
  <c r="Q54" i="1"/>
  <c r="O54" i="1" s="1"/>
  <c r="R54" i="1" s="1"/>
  <c r="T54" i="1"/>
  <c r="U54" i="1" s="1"/>
  <c r="AT57" i="1"/>
  <c r="K57" i="1"/>
  <c r="AT85" i="1"/>
  <c r="K85" i="1"/>
  <c r="AF85" i="1"/>
  <c r="AA86" i="1"/>
  <c r="AE95" i="1"/>
  <c r="AT95" i="1"/>
  <c r="N95" i="1"/>
  <c r="K95" i="1"/>
  <c r="AF95" i="1"/>
  <c r="AE107" i="1"/>
  <c r="AT107" i="1"/>
  <c r="N107" i="1"/>
  <c r="AT110" i="1"/>
  <c r="K110" i="1"/>
  <c r="AA113" i="1"/>
  <c r="AD113" i="1" s="1"/>
  <c r="Q113" i="1"/>
  <c r="O113" i="1" s="1"/>
  <c r="R113" i="1" s="1"/>
  <c r="L113" i="1" s="1"/>
  <c r="M113" i="1" s="1"/>
  <c r="AF121" i="1"/>
  <c r="N121" i="1"/>
  <c r="K121" i="1"/>
  <c r="AE121" i="1"/>
  <c r="AA123" i="1"/>
  <c r="T141" i="1"/>
  <c r="U141" i="1" s="1"/>
  <c r="Q51" i="1"/>
  <c r="O51" i="1" s="1"/>
  <c r="R51" i="1" s="1"/>
  <c r="L51" i="1" s="1"/>
  <c r="M51" i="1" s="1"/>
  <c r="AT53" i="1"/>
  <c r="K53" i="1"/>
  <c r="AA58" i="1"/>
  <c r="W59" i="1"/>
  <c r="AF59" i="1"/>
  <c r="AE59" i="1"/>
  <c r="AF61" i="1"/>
  <c r="AT65" i="1"/>
  <c r="K65" i="1"/>
  <c r="AF65" i="1"/>
  <c r="AA66" i="1"/>
  <c r="AA69" i="1"/>
  <c r="Q69" i="1"/>
  <c r="O69" i="1" s="1"/>
  <c r="R69" i="1" s="1"/>
  <c r="L69" i="1" s="1"/>
  <c r="M69" i="1" s="1"/>
  <c r="N71" i="1"/>
  <c r="AE77" i="1"/>
  <c r="W79" i="1"/>
  <c r="AF83" i="1"/>
  <c r="AE83" i="1"/>
  <c r="AT83" i="1"/>
  <c r="AF86" i="1"/>
  <c r="S87" i="1"/>
  <c r="W89" i="1"/>
  <c r="AT90" i="1"/>
  <c r="K90" i="1"/>
  <c r="AF90" i="1"/>
  <c r="AA92" i="1"/>
  <c r="Q93" i="1"/>
  <c r="O93" i="1" s="1"/>
  <c r="R93" i="1" s="1"/>
  <c r="L93" i="1" s="1"/>
  <c r="M93" i="1" s="1"/>
  <c r="AE94" i="1"/>
  <c r="AW96" i="1"/>
  <c r="S96" i="1"/>
  <c r="N104" i="1"/>
  <c r="AA104" i="1"/>
  <c r="K107" i="1"/>
  <c r="AB109" i="1"/>
  <c r="N110" i="1"/>
  <c r="AE114" i="1"/>
  <c r="AF124" i="1"/>
  <c r="AT124" i="1"/>
  <c r="N124" i="1"/>
  <c r="K124" i="1"/>
  <c r="S128" i="1"/>
  <c r="N138" i="1"/>
  <c r="AT138" i="1"/>
  <c r="K138" i="1"/>
  <c r="AF138" i="1"/>
  <c r="AE138" i="1"/>
  <c r="N142" i="1"/>
  <c r="AT142" i="1"/>
  <c r="K142" i="1"/>
  <c r="AF142" i="1"/>
  <c r="AE142" i="1"/>
  <c r="AB148" i="1"/>
  <c r="Q148" i="1"/>
  <c r="O148" i="1" s="1"/>
  <c r="R148" i="1" s="1"/>
  <c r="AC148" i="1"/>
  <c r="AD148" i="1" s="1"/>
  <c r="AF148" i="1"/>
  <c r="N148" i="1"/>
  <c r="AE148" i="1"/>
  <c r="K148" i="1"/>
  <c r="AB170" i="1"/>
  <c r="S198" i="1"/>
  <c r="AW198" i="1"/>
  <c r="AT98" i="1"/>
  <c r="K98" i="1"/>
  <c r="T106" i="1"/>
  <c r="U106" i="1" s="1"/>
  <c r="Q106" i="1" s="1"/>
  <c r="O106" i="1" s="1"/>
  <c r="R106" i="1" s="1"/>
  <c r="AB122" i="1"/>
  <c r="AB126" i="1"/>
  <c r="Q126" i="1"/>
  <c r="O126" i="1" s="1"/>
  <c r="R126" i="1" s="1"/>
  <c r="AF128" i="1"/>
  <c r="AT128" i="1"/>
  <c r="N128" i="1"/>
  <c r="K128" i="1"/>
  <c r="AA131" i="1"/>
  <c r="AF144" i="1"/>
  <c r="N144" i="1"/>
  <c r="AE144" i="1"/>
  <c r="AF149" i="1"/>
  <c r="N149" i="1"/>
  <c r="AT149" i="1"/>
  <c r="AE149" i="1"/>
  <c r="AA160" i="1"/>
  <c r="AA166" i="1"/>
  <c r="AA174" i="1"/>
  <c r="AF274" i="1"/>
  <c r="AE274" i="1"/>
  <c r="N274" i="1"/>
  <c r="AT274" i="1"/>
  <c r="K274" i="1"/>
  <c r="S88" i="1"/>
  <c r="W92" i="1"/>
  <c r="AF92" i="1"/>
  <c r="AE92" i="1"/>
  <c r="T101" i="1"/>
  <c r="U101" i="1" s="1"/>
  <c r="Q101" i="1" s="1"/>
  <c r="O101" i="1" s="1"/>
  <c r="R101" i="1" s="1"/>
  <c r="L101" i="1" s="1"/>
  <c r="M101" i="1" s="1"/>
  <c r="AA102" i="1"/>
  <c r="Q102" i="1"/>
  <c r="O102" i="1" s="1"/>
  <c r="R102" i="1" s="1"/>
  <c r="T103" i="1"/>
  <c r="U103" i="1" s="1"/>
  <c r="Q103" i="1" s="1"/>
  <c r="O103" i="1" s="1"/>
  <c r="R103" i="1" s="1"/>
  <c r="AW106" i="1"/>
  <c r="AF108" i="1"/>
  <c r="AE108" i="1"/>
  <c r="N118" i="1"/>
  <c r="AT118" i="1"/>
  <c r="K118" i="1"/>
  <c r="N122" i="1"/>
  <c r="AT122" i="1"/>
  <c r="K122" i="1"/>
  <c r="AE122" i="1"/>
  <c r="AA138" i="1"/>
  <c r="AA139" i="1"/>
  <c r="T142" i="1"/>
  <c r="U142" i="1" s="1"/>
  <c r="AB142" i="1" s="1"/>
  <c r="AT144" i="1"/>
  <c r="AA151" i="1"/>
  <c r="AA157" i="1"/>
  <c r="AF164" i="1"/>
  <c r="N164" i="1"/>
  <c r="AA165" i="1"/>
  <c r="AD165" i="1" s="1"/>
  <c r="Q165" i="1"/>
  <c r="O165" i="1" s="1"/>
  <c r="R165" i="1" s="1"/>
  <c r="L165" i="1" s="1"/>
  <c r="M165" i="1" s="1"/>
  <c r="AA167" i="1"/>
  <c r="AF176" i="1"/>
  <c r="AE176" i="1"/>
  <c r="K176" i="1"/>
  <c r="N176" i="1"/>
  <c r="AE177" i="1"/>
  <c r="AF177" i="1"/>
  <c r="N177" i="1"/>
  <c r="AT177" i="1"/>
  <c r="K177" i="1"/>
  <c r="AA192" i="1"/>
  <c r="AA220" i="1"/>
  <c r="T134" i="1"/>
  <c r="U134" i="1" s="1"/>
  <c r="AT135" i="1"/>
  <c r="AF135" i="1"/>
  <c r="AE135" i="1"/>
  <c r="N135" i="1"/>
  <c r="K135" i="1"/>
  <c r="AA137" i="1"/>
  <c r="AF160" i="1"/>
  <c r="N160" i="1"/>
  <c r="AE160" i="1"/>
  <c r="AF165" i="1"/>
  <c r="N165" i="1"/>
  <c r="AT165" i="1"/>
  <c r="AE165" i="1"/>
  <c r="Q172" i="1"/>
  <c r="O172" i="1" s="1"/>
  <c r="R172" i="1" s="1"/>
  <c r="L172" i="1" s="1"/>
  <c r="M172" i="1" s="1"/>
  <c r="AA172" i="1"/>
  <c r="S179" i="1"/>
  <c r="AA238" i="1"/>
  <c r="AA241" i="1"/>
  <c r="AW91" i="1"/>
  <c r="T94" i="1"/>
  <c r="U94" i="1" s="1"/>
  <c r="AF100" i="1"/>
  <c r="AE100" i="1"/>
  <c r="S104" i="1"/>
  <c r="AW107" i="1"/>
  <c r="T110" i="1"/>
  <c r="U110" i="1" s="1"/>
  <c r="AB110" i="1" s="1"/>
  <c r="AF117" i="1"/>
  <c r="N117" i="1"/>
  <c r="AT117" i="1"/>
  <c r="AF120" i="1"/>
  <c r="N120" i="1"/>
  <c r="AE120" i="1"/>
  <c r="AF129" i="1"/>
  <c r="N129" i="1"/>
  <c r="AT129" i="1"/>
  <c r="K129" i="1"/>
  <c r="AT131" i="1"/>
  <c r="AF131" i="1"/>
  <c r="AE131" i="1"/>
  <c r="N131" i="1"/>
  <c r="T137" i="1"/>
  <c r="U137" i="1" s="1"/>
  <c r="Q137" i="1" s="1"/>
  <c r="O137" i="1" s="1"/>
  <c r="R137" i="1" s="1"/>
  <c r="L137" i="1" s="1"/>
  <c r="M137" i="1" s="1"/>
  <c r="AW144" i="1"/>
  <c r="S144" i="1"/>
  <c r="AF145" i="1"/>
  <c r="N145" i="1"/>
  <c r="AT145" i="1"/>
  <c r="AA154" i="1"/>
  <c r="AA155" i="1"/>
  <c r="T158" i="1"/>
  <c r="U158" i="1" s="1"/>
  <c r="AT160" i="1"/>
  <c r="K164" i="1"/>
  <c r="AB166" i="1"/>
  <c r="T170" i="1"/>
  <c r="U170" i="1" s="1"/>
  <c r="T177" i="1"/>
  <c r="U177" i="1" s="1"/>
  <c r="AW179" i="1"/>
  <c r="S183" i="1"/>
  <c r="AW183" i="1"/>
  <c r="AA186" i="1"/>
  <c r="T200" i="1"/>
  <c r="U200" i="1" s="1"/>
  <c r="Q200" i="1" s="1"/>
  <c r="O200" i="1" s="1"/>
  <c r="R200" i="1" s="1"/>
  <c r="L200" i="1" s="1"/>
  <c r="M200" i="1" s="1"/>
  <c r="AA213" i="1"/>
  <c r="Q213" i="1"/>
  <c r="O213" i="1" s="1"/>
  <c r="R213" i="1" s="1"/>
  <c r="AB94" i="1"/>
  <c r="W96" i="1"/>
  <c r="AF96" i="1"/>
  <c r="AE96" i="1"/>
  <c r="AE98" i="1"/>
  <c r="N101" i="1"/>
  <c r="K101" i="1"/>
  <c r="AT102" i="1"/>
  <c r="K102" i="1"/>
  <c r="T107" i="1"/>
  <c r="U107" i="1" s="1"/>
  <c r="AW110" i="1"/>
  <c r="AF112" i="1"/>
  <c r="AE112" i="1"/>
  <c r="AT115" i="1"/>
  <c r="K115" i="1"/>
  <c r="AF115" i="1"/>
  <c r="AT119" i="1"/>
  <c r="N119" i="1"/>
  <c r="K119" i="1"/>
  <c r="AA121" i="1"/>
  <c r="S124" i="1"/>
  <c r="N130" i="1"/>
  <c r="AT130" i="1"/>
  <c r="K130" i="1"/>
  <c r="AW131" i="1"/>
  <c r="S131" i="1"/>
  <c r="AF136" i="1"/>
  <c r="N136" i="1"/>
  <c r="AT136" i="1"/>
  <c r="K136" i="1"/>
  <c r="AT147" i="1"/>
  <c r="AE147" i="1"/>
  <c r="N147" i="1"/>
  <c r="K149" i="1"/>
  <c r="AT151" i="1"/>
  <c r="AF151" i="1"/>
  <c r="AE151" i="1"/>
  <c r="N151" i="1"/>
  <c r="K151" i="1"/>
  <c r="AA153" i="1"/>
  <c r="T166" i="1"/>
  <c r="U166" i="1" s="1"/>
  <c r="N166" i="1"/>
  <c r="AT166" i="1"/>
  <c r="K166" i="1"/>
  <c r="AF166" i="1"/>
  <c r="AT167" i="1"/>
  <c r="AF167" i="1"/>
  <c r="AA171" i="1"/>
  <c r="T173" i="1"/>
  <c r="U173" i="1" s="1"/>
  <c r="AW176" i="1"/>
  <c r="S176" i="1"/>
  <c r="AA185" i="1"/>
  <c r="AA210" i="1"/>
  <c r="AE214" i="1"/>
  <c r="AF214" i="1"/>
  <c r="K214" i="1"/>
  <c r="AT214" i="1"/>
  <c r="AW215" i="1"/>
  <c r="S215" i="1"/>
  <c r="T114" i="1"/>
  <c r="U114" i="1" s="1"/>
  <c r="W118" i="1"/>
  <c r="W130" i="1"/>
  <c r="AF137" i="1"/>
  <c r="N137" i="1"/>
  <c r="AT137" i="1"/>
  <c r="T146" i="1"/>
  <c r="U146" i="1" s="1"/>
  <c r="AF153" i="1"/>
  <c r="N153" i="1"/>
  <c r="AT153" i="1"/>
  <c r="T162" i="1"/>
  <c r="U162" i="1" s="1"/>
  <c r="Q162" i="1" s="1"/>
  <c r="O162" i="1" s="1"/>
  <c r="R162" i="1" s="1"/>
  <c r="L162" i="1" s="1"/>
  <c r="M162" i="1" s="1"/>
  <c r="AB181" i="1"/>
  <c r="AA181" i="1"/>
  <c r="Q181" i="1"/>
  <c r="O181" i="1" s="1"/>
  <c r="R181" i="1" s="1"/>
  <c r="AF182" i="1"/>
  <c r="N182" i="1"/>
  <c r="AE182" i="1"/>
  <c r="K182" i="1"/>
  <c r="AT182" i="1"/>
  <c r="AA189" i="1"/>
  <c r="AF192" i="1"/>
  <c r="AE192" i="1"/>
  <c r="N192" i="1"/>
  <c r="AT192" i="1"/>
  <c r="K225" i="1"/>
  <c r="AE225" i="1"/>
  <c r="AF225" i="1"/>
  <c r="T226" i="1"/>
  <c r="U226" i="1" s="1"/>
  <c r="AF173" i="1"/>
  <c r="AE173" i="1"/>
  <c r="N173" i="1"/>
  <c r="K173" i="1"/>
  <c r="AT175" i="1"/>
  <c r="K175" i="1"/>
  <c r="AE175" i="1"/>
  <c r="AA201" i="1"/>
  <c r="AA206" i="1"/>
  <c r="AA224" i="1"/>
  <c r="AA235" i="1"/>
  <c r="AA236" i="1"/>
  <c r="AA239" i="1"/>
  <c r="Q239" i="1"/>
  <c r="O239" i="1" s="1"/>
  <c r="R239" i="1" s="1"/>
  <c r="AF265" i="1"/>
  <c r="N265" i="1"/>
  <c r="K265" i="1"/>
  <c r="AE265" i="1"/>
  <c r="AT265" i="1"/>
  <c r="N134" i="1"/>
  <c r="AT134" i="1"/>
  <c r="K134" i="1"/>
  <c r="AF134" i="1"/>
  <c r="AF141" i="1"/>
  <c r="N141" i="1"/>
  <c r="AT141" i="1"/>
  <c r="T150" i="1"/>
  <c r="U150" i="1" s="1"/>
  <c r="N150" i="1"/>
  <c r="AT150" i="1"/>
  <c r="K150" i="1"/>
  <c r="AF150" i="1"/>
  <c r="AF157" i="1"/>
  <c r="N157" i="1"/>
  <c r="AT157" i="1"/>
  <c r="AT173" i="1"/>
  <c r="V178" i="1"/>
  <c r="Z178" i="1" s="1"/>
  <c r="AE201" i="1"/>
  <c r="N201" i="1"/>
  <c r="K201" i="1"/>
  <c r="AF201" i="1"/>
  <c r="T213" i="1"/>
  <c r="U213" i="1" s="1"/>
  <c r="S232" i="1"/>
  <c r="AW232" i="1"/>
  <c r="AW119" i="1"/>
  <c r="S119" i="1"/>
  <c r="AF125" i="1"/>
  <c r="N125" i="1"/>
  <c r="W134" i="1"/>
  <c r="K141" i="1"/>
  <c r="AW143" i="1"/>
  <c r="AA145" i="1"/>
  <c r="Q145" i="1"/>
  <c r="O145" i="1" s="1"/>
  <c r="R145" i="1" s="1"/>
  <c r="L145" i="1" s="1"/>
  <c r="M145" i="1" s="1"/>
  <c r="W150" i="1"/>
  <c r="K157" i="1"/>
  <c r="AW159" i="1"/>
  <c r="AA161" i="1"/>
  <c r="AW175" i="1"/>
  <c r="AW180" i="1"/>
  <c r="AA187" i="1"/>
  <c r="AW189" i="1"/>
  <c r="AA197" i="1"/>
  <c r="AA215" i="1"/>
  <c r="S244" i="1"/>
  <c r="AW244" i="1"/>
  <c r="AT171" i="1"/>
  <c r="K171" i="1"/>
  <c r="AF172" i="1"/>
  <c r="AE172" i="1"/>
  <c r="AB175" i="1"/>
  <c r="Q178" i="1"/>
  <c r="O178" i="1" s="1"/>
  <c r="R178" i="1" s="1"/>
  <c r="L178" i="1" s="1"/>
  <c r="M178" i="1" s="1"/>
  <c r="AB180" i="1"/>
  <c r="AA196" i="1"/>
  <c r="AE197" i="1"/>
  <c r="N197" i="1"/>
  <c r="K197" i="1"/>
  <c r="AF197" i="1"/>
  <c r="S199" i="1"/>
  <c r="AW199" i="1"/>
  <c r="AA205" i="1"/>
  <c r="T205" i="1"/>
  <c r="U205" i="1" s="1"/>
  <c r="AB205" i="1" s="1"/>
  <c r="AA218" i="1"/>
  <c r="S224" i="1"/>
  <c r="AW224" i="1"/>
  <c r="AA227" i="1"/>
  <c r="AW230" i="1"/>
  <c r="S230" i="1"/>
  <c r="T240" i="1"/>
  <c r="U240" i="1" s="1"/>
  <c r="Q240" i="1" s="1"/>
  <c r="O240" i="1" s="1"/>
  <c r="R240" i="1" s="1"/>
  <c r="L240" i="1" s="1"/>
  <c r="M240" i="1" s="1"/>
  <c r="AA263" i="1"/>
  <c r="T265" i="1"/>
  <c r="U265" i="1" s="1"/>
  <c r="AF269" i="1"/>
  <c r="N269" i="1"/>
  <c r="AE269" i="1"/>
  <c r="AT269" i="1"/>
  <c r="K269" i="1"/>
  <c r="AF169" i="1"/>
  <c r="AE169" i="1"/>
  <c r="N169" i="1"/>
  <c r="N171" i="1"/>
  <c r="N184" i="1"/>
  <c r="AF184" i="1"/>
  <c r="AE184" i="1"/>
  <c r="K184" i="1"/>
  <c r="T186" i="1"/>
  <c r="U186" i="1" s="1"/>
  <c r="Q186" i="1" s="1"/>
  <c r="O186" i="1" s="1"/>
  <c r="R186" i="1" s="1"/>
  <c r="L186" i="1" s="1"/>
  <c r="M186" i="1" s="1"/>
  <c r="AA188" i="1"/>
  <c r="T194" i="1"/>
  <c r="U194" i="1" s="1"/>
  <c r="AA207" i="1"/>
  <c r="AA209" i="1"/>
  <c r="T219" i="1"/>
  <c r="U219" i="1" s="1"/>
  <c r="T234" i="1"/>
  <c r="U234" i="1" s="1"/>
  <c r="Q234" i="1" s="1"/>
  <c r="O234" i="1" s="1"/>
  <c r="R234" i="1" s="1"/>
  <c r="L234" i="1" s="1"/>
  <c r="M234" i="1" s="1"/>
  <c r="S135" i="1"/>
  <c r="S139" i="1"/>
  <c r="S143" i="1"/>
  <c r="S147" i="1"/>
  <c r="S151" i="1"/>
  <c r="S155" i="1"/>
  <c r="S159" i="1"/>
  <c r="AA175" i="1"/>
  <c r="AA179" i="1"/>
  <c r="AF188" i="1"/>
  <c r="AE188" i="1"/>
  <c r="N188" i="1"/>
  <c r="W197" i="1"/>
  <c r="AC202" i="1"/>
  <c r="V202" i="1"/>
  <c r="Z202" i="1" s="1"/>
  <c r="AE209" i="1"/>
  <c r="N209" i="1"/>
  <c r="AF209" i="1"/>
  <c r="K209" i="1"/>
  <c r="AA214" i="1"/>
  <c r="AW218" i="1"/>
  <c r="S218" i="1"/>
  <c r="AA223" i="1"/>
  <c r="Q223" i="1"/>
  <c r="O223" i="1" s="1"/>
  <c r="R223" i="1" s="1"/>
  <c r="L223" i="1" s="1"/>
  <c r="M223" i="1" s="1"/>
  <c r="AF254" i="1"/>
  <c r="N254" i="1"/>
  <c r="K254" i="1"/>
  <c r="AE254" i="1"/>
  <c r="S257" i="1"/>
  <c r="AW257" i="1"/>
  <c r="K187" i="1"/>
  <c r="AE187" i="1"/>
  <c r="AA190" i="1"/>
  <c r="AA191" i="1"/>
  <c r="AF196" i="1"/>
  <c r="AE196" i="1"/>
  <c r="AW201" i="1"/>
  <c r="AB202" i="1"/>
  <c r="W210" i="1"/>
  <c r="K216" i="1"/>
  <c r="N216" i="1"/>
  <c r="AF216" i="1"/>
  <c r="AT220" i="1"/>
  <c r="K220" i="1"/>
  <c r="AF220" i="1"/>
  <c r="AE220" i="1"/>
  <c r="AW223" i="1"/>
  <c r="AA228" i="1"/>
  <c r="N229" i="1"/>
  <c r="T231" i="1"/>
  <c r="U231" i="1" s="1"/>
  <c r="AA233" i="1"/>
  <c r="S236" i="1"/>
  <c r="AW236" i="1"/>
  <c r="AT238" i="1"/>
  <c r="K238" i="1"/>
  <c r="AF238" i="1"/>
  <c r="AE238" i="1"/>
  <c r="N238" i="1"/>
  <c r="AA243" i="1"/>
  <c r="T262" i="1"/>
  <c r="U262" i="1" s="1"/>
  <c r="AA262" i="1"/>
  <c r="Q262" i="1"/>
  <c r="O262" i="1" s="1"/>
  <c r="R262" i="1" s="1"/>
  <c r="V269" i="1"/>
  <c r="Z269" i="1" s="1"/>
  <c r="AC269" i="1"/>
  <c r="AD269" i="1" s="1"/>
  <c r="AB269" i="1"/>
  <c r="Q180" i="1"/>
  <c r="O180" i="1" s="1"/>
  <c r="R180" i="1" s="1"/>
  <c r="L180" i="1" s="1"/>
  <c r="M180" i="1" s="1"/>
  <c r="S187" i="1"/>
  <c r="AW187" i="1"/>
  <c r="AA194" i="1"/>
  <c r="Q194" i="1"/>
  <c r="O194" i="1" s="1"/>
  <c r="R194" i="1" s="1"/>
  <c r="AA195" i="1"/>
  <c r="AF200" i="1"/>
  <c r="AE200" i="1"/>
  <c r="AE205" i="1"/>
  <c r="N205" i="1"/>
  <c r="K205" i="1"/>
  <c r="T214" i="1"/>
  <c r="U214" i="1" s="1"/>
  <c r="Q214" i="1" s="1"/>
  <c r="O214" i="1" s="1"/>
  <c r="R214" i="1" s="1"/>
  <c r="S216" i="1"/>
  <c r="AW216" i="1"/>
  <c r="AA217" i="1"/>
  <c r="T217" i="1"/>
  <c r="U217" i="1" s="1"/>
  <c r="AB217" i="1" s="1"/>
  <c r="K221" i="1"/>
  <c r="AE221" i="1"/>
  <c r="AF221" i="1"/>
  <c r="N221" i="1"/>
  <c r="K229" i="1"/>
  <c r="AE229" i="1"/>
  <c r="AF229" i="1"/>
  <c r="S238" i="1"/>
  <c r="AW238" i="1"/>
  <c r="T248" i="1"/>
  <c r="U248" i="1" s="1"/>
  <c r="N256" i="1"/>
  <c r="AT256" i="1"/>
  <c r="AF256" i="1"/>
  <c r="AE256" i="1"/>
  <c r="K256" i="1"/>
  <c r="AA298" i="1"/>
  <c r="AT170" i="1"/>
  <c r="AT174" i="1"/>
  <c r="AA180" i="1"/>
  <c r="AT181" i="1"/>
  <c r="T182" i="1"/>
  <c r="U182" i="1" s="1"/>
  <c r="AB182" i="1" s="1"/>
  <c r="W183" i="1"/>
  <c r="N185" i="1"/>
  <c r="K191" i="1"/>
  <c r="AE191" i="1"/>
  <c r="N196" i="1"/>
  <c r="AA198" i="1"/>
  <c r="AA199" i="1"/>
  <c r="AT200" i="1"/>
  <c r="AA203" i="1"/>
  <c r="AW205" i="1"/>
  <c r="AB213" i="1"/>
  <c r="S221" i="1"/>
  <c r="AW221" i="1"/>
  <c r="T223" i="1"/>
  <c r="U223" i="1" s="1"/>
  <c r="AA225" i="1"/>
  <c r="S228" i="1"/>
  <c r="AW228" i="1"/>
  <c r="AA231" i="1"/>
  <c r="Q231" i="1"/>
  <c r="O231" i="1" s="1"/>
  <c r="R231" i="1" s="1"/>
  <c r="L231" i="1" s="1"/>
  <c r="M231" i="1" s="1"/>
  <c r="T239" i="1"/>
  <c r="U239" i="1" s="1"/>
  <c r="AB239" i="1" s="1"/>
  <c r="AF242" i="1"/>
  <c r="AE242" i="1"/>
  <c r="N242" i="1"/>
  <c r="AT242" i="1"/>
  <c r="AA290" i="1"/>
  <c r="AE185" i="1"/>
  <c r="K185" i="1"/>
  <c r="S188" i="1"/>
  <c r="S191" i="1"/>
  <c r="AW191" i="1"/>
  <c r="K195" i="1"/>
  <c r="AE195" i="1"/>
  <c r="N200" i="1"/>
  <c r="AA202" i="1"/>
  <c r="Q202" i="1"/>
  <c r="O202" i="1" s="1"/>
  <c r="R202" i="1" s="1"/>
  <c r="L202" i="1" s="1"/>
  <c r="M202" i="1" s="1"/>
  <c r="AF204" i="1"/>
  <c r="AE204" i="1"/>
  <c r="S212" i="1"/>
  <c r="AW212" i="1"/>
  <c r="AA232" i="1"/>
  <c r="T235" i="1"/>
  <c r="U235" i="1" s="1"/>
  <c r="Q235" i="1" s="1"/>
  <c r="O235" i="1" s="1"/>
  <c r="R235" i="1" s="1"/>
  <c r="L235" i="1" s="1"/>
  <c r="M235" i="1" s="1"/>
  <c r="AA237" i="1"/>
  <c r="AA240" i="1"/>
  <c r="AA246" i="1"/>
  <c r="AF247" i="1"/>
  <c r="AE247" i="1"/>
  <c r="N247" i="1"/>
  <c r="AT247" i="1"/>
  <c r="K247" i="1"/>
  <c r="T252" i="1"/>
  <c r="U252" i="1" s="1"/>
  <c r="AB252" i="1" s="1"/>
  <c r="K181" i="1"/>
  <c r="AW181" i="1"/>
  <c r="K183" i="1"/>
  <c r="AE183" i="1"/>
  <c r="AW185" i="1"/>
  <c r="S185" i="1"/>
  <c r="AF187" i="1"/>
  <c r="W189" i="1"/>
  <c r="AE189" i="1"/>
  <c r="N189" i="1"/>
  <c r="K189" i="1"/>
  <c r="N191" i="1"/>
  <c r="S192" i="1"/>
  <c r="S195" i="1"/>
  <c r="AW195" i="1"/>
  <c r="K199" i="1"/>
  <c r="AE199" i="1"/>
  <c r="AA200" i="1"/>
  <c r="N204" i="1"/>
  <c r="AT204" i="1"/>
  <c r="S211" i="1"/>
  <c r="AE216" i="1"/>
  <c r="AW222" i="1"/>
  <c r="S222" i="1"/>
  <c r="K233" i="1"/>
  <c r="AE233" i="1"/>
  <c r="AF233" i="1"/>
  <c r="T237" i="1"/>
  <c r="U237" i="1" s="1"/>
  <c r="Q237" i="1" s="1"/>
  <c r="O237" i="1" s="1"/>
  <c r="R237" i="1" s="1"/>
  <c r="L237" i="1" s="1"/>
  <c r="M237" i="1" s="1"/>
  <c r="AB240" i="1"/>
  <c r="AF250" i="1"/>
  <c r="N250" i="1"/>
  <c r="K250" i="1"/>
  <c r="AE250" i="1"/>
  <c r="T256" i="1"/>
  <c r="U256" i="1" s="1"/>
  <c r="T260" i="1"/>
  <c r="U260" i="1" s="1"/>
  <c r="AA283" i="1"/>
  <c r="S189" i="1"/>
  <c r="S193" i="1"/>
  <c r="S197" i="1"/>
  <c r="S201" i="1"/>
  <c r="S209" i="1"/>
  <c r="K215" i="1"/>
  <c r="T220" i="1"/>
  <c r="U220" i="1" s="1"/>
  <c r="Q220" i="1" s="1"/>
  <c r="O220" i="1" s="1"/>
  <c r="R220" i="1" s="1"/>
  <c r="L220" i="1" s="1"/>
  <c r="M220" i="1" s="1"/>
  <c r="AT224" i="1"/>
  <c r="K224" i="1"/>
  <c r="S225" i="1"/>
  <c r="AW225" i="1"/>
  <c r="AT228" i="1"/>
  <c r="K228" i="1"/>
  <c r="S229" i="1"/>
  <c r="AW229" i="1"/>
  <c r="AT232" i="1"/>
  <c r="K232" i="1"/>
  <c r="S233" i="1"/>
  <c r="AW233" i="1"/>
  <c r="AT236" i="1"/>
  <c r="K236" i="1"/>
  <c r="K241" i="1"/>
  <c r="AF241" i="1"/>
  <c r="N241" i="1"/>
  <c r="AE241" i="1"/>
  <c r="AE243" i="1"/>
  <c r="N243" i="1"/>
  <c r="AA249" i="1"/>
  <c r="AF262" i="1"/>
  <c r="AE262" i="1"/>
  <c r="N262" i="1"/>
  <c r="K262" i="1"/>
  <c r="AT262" i="1"/>
  <c r="T267" i="1"/>
  <c r="U267" i="1" s="1"/>
  <c r="Q267" i="1" s="1"/>
  <c r="O267" i="1" s="1"/>
  <c r="R267" i="1" s="1"/>
  <c r="AF273" i="1"/>
  <c r="N273" i="1"/>
  <c r="AT273" i="1"/>
  <c r="K273" i="1"/>
  <c r="AE273" i="1"/>
  <c r="AA288" i="1"/>
  <c r="T247" i="1"/>
  <c r="U247" i="1" s="1"/>
  <c r="Q247" i="1" s="1"/>
  <c r="O247" i="1" s="1"/>
  <c r="R247" i="1" s="1"/>
  <c r="AA253" i="1"/>
  <c r="AA261" i="1"/>
  <c r="AA268" i="1"/>
  <c r="AA270" i="1"/>
  <c r="V273" i="1"/>
  <c r="Z273" i="1" s="1"/>
  <c r="AB273" i="1"/>
  <c r="AC273" i="1"/>
  <c r="AD273" i="1" s="1"/>
  <c r="T279" i="1"/>
  <c r="U279" i="1" s="1"/>
  <c r="AB279" i="1" s="1"/>
  <c r="AA285" i="1"/>
  <c r="AW237" i="1"/>
  <c r="AE239" i="1"/>
  <c r="K239" i="1"/>
  <c r="AT239" i="1"/>
  <c r="AA244" i="1"/>
  <c r="AT249" i="1"/>
  <c r="K249" i="1"/>
  <c r="AF249" i="1"/>
  <c r="AE249" i="1"/>
  <c r="T251" i="1"/>
  <c r="U251" i="1" s="1"/>
  <c r="Q251" i="1" s="1"/>
  <c r="O251" i="1" s="1"/>
  <c r="R251" i="1" s="1"/>
  <c r="L251" i="1" s="1"/>
  <c r="M251" i="1" s="1"/>
  <c r="AA257" i="1"/>
  <c r="T259" i="1"/>
  <c r="U259" i="1" s="1"/>
  <c r="AT261" i="1"/>
  <c r="K261" i="1"/>
  <c r="AF261" i="1"/>
  <c r="AE261" i="1"/>
  <c r="AF270" i="1"/>
  <c r="AE270" i="1"/>
  <c r="N270" i="1"/>
  <c r="AT270" i="1"/>
  <c r="K270" i="1"/>
  <c r="T271" i="1"/>
  <c r="U271" i="1" s="1"/>
  <c r="T274" i="1"/>
  <c r="U274" i="1" s="1"/>
  <c r="AA287" i="1"/>
  <c r="AA294" i="1"/>
  <c r="AT207" i="1"/>
  <c r="S208" i="1"/>
  <c r="AT215" i="1"/>
  <c r="AF218" i="1"/>
  <c r="AE218" i="1"/>
  <c r="AF222" i="1"/>
  <c r="AE222" i="1"/>
  <c r="AF240" i="1"/>
  <c r="N240" i="1"/>
  <c r="AE240" i="1"/>
  <c r="K240" i="1"/>
  <c r="AT240" i="1"/>
  <c r="N248" i="1"/>
  <c r="AT248" i="1"/>
  <c r="AF248" i="1"/>
  <c r="AE248" i="1"/>
  <c r="K248" i="1"/>
  <c r="S249" i="1"/>
  <c r="AT253" i="1"/>
  <c r="K253" i="1"/>
  <c r="AF253" i="1"/>
  <c r="AE253" i="1"/>
  <c r="T255" i="1"/>
  <c r="U255" i="1" s="1"/>
  <c r="N261" i="1"/>
  <c r="T261" i="1"/>
  <c r="U261" i="1" s="1"/>
  <c r="AB261" i="1" s="1"/>
  <c r="T266" i="1"/>
  <c r="U266" i="1" s="1"/>
  <c r="AW208" i="1"/>
  <c r="AF212" i="1"/>
  <c r="AW217" i="1"/>
  <c r="N218" i="1"/>
  <c r="AT218" i="1"/>
  <c r="AW219" i="1"/>
  <c r="AA221" i="1"/>
  <c r="AT222" i="1"/>
  <c r="AE224" i="1"/>
  <c r="AF226" i="1"/>
  <c r="AE226" i="1"/>
  <c r="AE228" i="1"/>
  <c r="AF230" i="1"/>
  <c r="AE230" i="1"/>
  <c r="AE232" i="1"/>
  <c r="AF234" i="1"/>
  <c r="AE234" i="1"/>
  <c r="AE236" i="1"/>
  <c r="S243" i="1"/>
  <c r="AF243" i="1"/>
  <c r="Q248" i="1"/>
  <c r="O248" i="1" s="1"/>
  <c r="R248" i="1" s="1"/>
  <c r="AW249" i="1"/>
  <c r="V250" i="1"/>
  <c r="Z250" i="1" s="1"/>
  <c r="AC250" i="1"/>
  <c r="AD250" i="1" s="1"/>
  <c r="N252" i="1"/>
  <c r="AT252" i="1"/>
  <c r="AF252" i="1"/>
  <c r="AE252" i="1"/>
  <c r="K252" i="1"/>
  <c r="S253" i="1"/>
  <c r="AT257" i="1"/>
  <c r="K257" i="1"/>
  <c r="AF257" i="1"/>
  <c r="AE257" i="1"/>
  <c r="N260" i="1"/>
  <c r="AT260" i="1"/>
  <c r="AF260" i="1"/>
  <c r="AE260" i="1"/>
  <c r="K260" i="1"/>
  <c r="AW261" i="1"/>
  <c r="AA267" i="1"/>
  <c r="T270" i="1"/>
  <c r="U270" i="1" s="1"/>
  <c r="Q270" i="1" s="1"/>
  <c r="O270" i="1" s="1"/>
  <c r="R270" i="1" s="1"/>
  <c r="Q273" i="1"/>
  <c r="O273" i="1" s="1"/>
  <c r="R273" i="1" s="1"/>
  <c r="S241" i="1"/>
  <c r="AD258" i="1"/>
  <c r="N263" i="1"/>
  <c r="AT263" i="1"/>
  <c r="AF263" i="1"/>
  <c r="AE263" i="1"/>
  <c r="AT268" i="1"/>
  <c r="K268" i="1"/>
  <c r="AF268" i="1"/>
  <c r="AE268" i="1"/>
  <c r="N268" i="1"/>
  <c r="AA284" i="1"/>
  <c r="AA291" i="1"/>
  <c r="S300" i="1"/>
  <c r="AW300" i="1"/>
  <c r="S268" i="1"/>
  <c r="AW268" i="1"/>
  <c r="T275" i="1"/>
  <c r="U275" i="1" s="1"/>
  <c r="AB275" i="1" s="1"/>
  <c r="AW281" i="1"/>
  <c r="S281" i="1"/>
  <c r="W243" i="1"/>
  <c r="AF266" i="1"/>
  <c r="AE266" i="1"/>
  <c r="N266" i="1"/>
  <c r="AT266" i="1"/>
  <c r="AA271" i="1"/>
  <c r="S272" i="1"/>
  <c r="AW272" i="1"/>
  <c r="T285" i="1"/>
  <c r="U285" i="1" s="1"/>
  <c r="AT303" i="1"/>
  <c r="K303" i="1"/>
  <c r="AF303" i="1"/>
  <c r="AE303" i="1"/>
  <c r="N303" i="1"/>
  <c r="N219" i="1"/>
  <c r="N227" i="1"/>
  <c r="N231" i="1"/>
  <c r="N235" i="1"/>
  <c r="S245" i="1"/>
  <c r="Q250" i="1"/>
  <c r="O250" i="1" s="1"/>
  <c r="R250" i="1" s="1"/>
  <c r="AF251" i="1"/>
  <c r="AE251" i="1"/>
  <c r="N251" i="1"/>
  <c r="AT251" i="1"/>
  <c r="AF255" i="1"/>
  <c r="AE255" i="1"/>
  <c r="N255" i="1"/>
  <c r="AT255" i="1"/>
  <c r="Q258" i="1"/>
  <c r="O258" i="1" s="1"/>
  <c r="R258" i="1" s="1"/>
  <c r="L258" i="1" s="1"/>
  <c r="M258" i="1" s="1"/>
  <c r="AF259" i="1"/>
  <c r="AE259" i="1"/>
  <c r="N259" i="1"/>
  <c r="AT259" i="1"/>
  <c r="T264" i="1"/>
  <c r="U264" i="1" s="1"/>
  <c r="T283" i="1"/>
  <c r="U283" i="1" s="1"/>
  <c r="Q283" i="1" s="1"/>
  <c r="O283" i="1" s="1"/>
  <c r="R283" i="1" s="1"/>
  <c r="AT295" i="1"/>
  <c r="K295" i="1"/>
  <c r="AF295" i="1"/>
  <c r="AE295" i="1"/>
  <c r="N295" i="1"/>
  <c r="AC297" i="1"/>
  <c r="V297" i="1"/>
  <c r="Z297" i="1" s="1"/>
  <c r="S299" i="1"/>
  <c r="AW299" i="1"/>
  <c r="AW239" i="1"/>
  <c r="AW245" i="1"/>
  <c r="W247" i="1"/>
  <c r="AB248" i="1"/>
  <c r="W251" i="1"/>
  <c r="W255" i="1"/>
  <c r="W259" i="1"/>
  <c r="AB260" i="1"/>
  <c r="AW264" i="1"/>
  <c r="Q277" i="1"/>
  <c r="O277" i="1" s="1"/>
  <c r="R277" i="1" s="1"/>
  <c r="L277" i="1" s="1"/>
  <c r="M277" i="1" s="1"/>
  <c r="AW283" i="1"/>
  <c r="AA295" i="1"/>
  <c r="AB264" i="1"/>
  <c r="N267" i="1"/>
  <c r="AT267" i="1"/>
  <c r="AT272" i="1"/>
  <c r="K272" i="1"/>
  <c r="AF272" i="1"/>
  <c r="AW282" i="1"/>
  <c r="K288" i="1"/>
  <c r="AE288" i="1"/>
  <c r="AF288" i="1"/>
  <c r="AA292" i="1"/>
  <c r="T295" i="1"/>
  <c r="U295" i="1" s="1"/>
  <c r="Q295" i="1" s="1"/>
  <c r="O295" i="1" s="1"/>
  <c r="R295" i="1" s="1"/>
  <c r="L295" i="1" s="1"/>
  <c r="M295" i="1" s="1"/>
  <c r="AF305" i="1"/>
  <c r="AE305" i="1"/>
  <c r="N305" i="1"/>
  <c r="K305" i="1"/>
  <c r="AT305" i="1"/>
  <c r="AF278" i="1"/>
  <c r="AE278" i="1"/>
  <c r="N278" i="1"/>
  <c r="AT278" i="1"/>
  <c r="S287" i="1"/>
  <c r="AW287" i="1"/>
  <c r="AC289" i="1"/>
  <c r="V289" i="1"/>
  <c r="Z289" i="1" s="1"/>
  <c r="AB289" i="1"/>
  <c r="AE298" i="1"/>
  <c r="N298" i="1"/>
  <c r="K298" i="1"/>
  <c r="AF298" i="1"/>
  <c r="N271" i="1"/>
  <c r="AT271" i="1"/>
  <c r="N272" i="1"/>
  <c r="AT276" i="1"/>
  <c r="K276" i="1"/>
  <c r="AF276" i="1"/>
  <c r="AF277" i="1"/>
  <c r="N277" i="1"/>
  <c r="K280" i="1"/>
  <c r="AE280" i="1"/>
  <c r="AF280" i="1"/>
  <c r="AA304" i="1"/>
  <c r="K267" i="1"/>
  <c r="Q269" i="1"/>
  <c r="O269" i="1" s="1"/>
  <c r="R269" i="1" s="1"/>
  <c r="L269" i="1" s="1"/>
  <c r="M269" i="1" s="1"/>
  <c r="S276" i="1"/>
  <c r="AT277" i="1"/>
  <c r="K278" i="1"/>
  <c r="S296" i="1"/>
  <c r="AW296" i="1"/>
  <c r="K304" i="1"/>
  <c r="AF304" i="1"/>
  <c r="AE304" i="1"/>
  <c r="AT304" i="1"/>
  <c r="N304" i="1"/>
  <c r="T263" i="1"/>
  <c r="U263" i="1" s="1"/>
  <c r="Q263" i="1" s="1"/>
  <c r="O263" i="1" s="1"/>
  <c r="R263" i="1" s="1"/>
  <c r="L263" i="1" s="1"/>
  <c r="M263" i="1" s="1"/>
  <c r="AT264" i="1"/>
  <c r="K264" i="1"/>
  <c r="AF264" i="1"/>
  <c r="AE267" i="1"/>
  <c r="N275" i="1"/>
  <c r="AT275" i="1"/>
  <c r="N276" i="1"/>
  <c r="AA293" i="1"/>
  <c r="AA303" i="1"/>
  <c r="S304" i="1"/>
  <c r="AW304" i="1"/>
  <c r="S280" i="1"/>
  <c r="AW280" i="1"/>
  <c r="AF285" i="1"/>
  <c r="AE285" i="1"/>
  <c r="W286" i="1"/>
  <c r="S288" i="1"/>
  <c r="AW288" i="1"/>
  <c r="AF293" i="1"/>
  <c r="AE293" i="1"/>
  <c r="W294" i="1"/>
  <c r="Q297" i="1"/>
  <c r="O297" i="1" s="1"/>
  <c r="R297" i="1" s="1"/>
  <c r="L297" i="1" s="1"/>
  <c r="M297" i="1" s="1"/>
  <c r="AW298" i="1"/>
  <c r="T303" i="1"/>
  <c r="U303" i="1" s="1"/>
  <c r="AB303" i="1" s="1"/>
  <c r="AF297" i="1"/>
  <c r="AE297" i="1"/>
  <c r="Q301" i="1"/>
  <c r="O301" i="1" s="1"/>
  <c r="R301" i="1" s="1"/>
  <c r="L301" i="1" s="1"/>
  <c r="M301" i="1" s="1"/>
  <c r="N285" i="1"/>
  <c r="N293" i="1"/>
  <c r="AW294" i="1"/>
  <c r="AA296" i="1"/>
  <c r="AT297" i="1"/>
  <c r="AF301" i="1"/>
  <c r="AE301" i="1"/>
  <c r="K284" i="1"/>
  <c r="AE284" i="1"/>
  <c r="Q289" i="1"/>
  <c r="O289" i="1" s="1"/>
  <c r="R289" i="1" s="1"/>
  <c r="K292" i="1"/>
  <c r="AE292" i="1"/>
  <c r="N297" i="1"/>
  <c r="AA299" i="1"/>
  <c r="AA300" i="1"/>
  <c r="AT301" i="1"/>
  <c r="AA280" i="1"/>
  <c r="AF281" i="1"/>
  <c r="AE281" i="1"/>
  <c r="W282" i="1"/>
  <c r="S284" i="1"/>
  <c r="AW284" i="1"/>
  <c r="AF289" i="1"/>
  <c r="AE289" i="1"/>
  <c r="W290" i="1"/>
  <c r="S292" i="1"/>
  <c r="AW292" i="1"/>
  <c r="K296" i="1"/>
  <c r="AE296" i="1"/>
  <c r="AA297" i="1"/>
  <c r="N301" i="1"/>
  <c r="AW302" i="1"/>
  <c r="S282" i="1"/>
  <c r="S286" i="1"/>
  <c r="S290" i="1"/>
  <c r="S294" i="1"/>
  <c r="S298" i="1"/>
  <c r="S302" i="1"/>
  <c r="AB163" i="1" l="1"/>
  <c r="Q163" i="1"/>
  <c r="O163" i="1" s="1"/>
  <c r="R163" i="1" s="1"/>
  <c r="L163" i="1" s="1"/>
  <c r="M163" i="1" s="1"/>
  <c r="AB206" i="1"/>
  <c r="Q206" i="1"/>
  <c r="O206" i="1" s="1"/>
  <c r="R206" i="1" s="1"/>
  <c r="L206" i="1" s="1"/>
  <c r="M206" i="1" s="1"/>
  <c r="AB73" i="1"/>
  <c r="Q73" i="1"/>
  <c r="O73" i="1" s="1"/>
  <c r="R73" i="1" s="1"/>
  <c r="L73" i="1" s="1"/>
  <c r="M73" i="1" s="1"/>
  <c r="Q70" i="1"/>
  <c r="O70" i="1" s="1"/>
  <c r="R70" i="1" s="1"/>
  <c r="L70" i="1" s="1"/>
  <c r="M70" i="1" s="1"/>
  <c r="V70" i="1"/>
  <c r="Z70" i="1" s="1"/>
  <c r="AB70" i="1"/>
  <c r="AC70" i="1"/>
  <c r="AD70" i="1" s="1"/>
  <c r="AB227" i="1"/>
  <c r="Q227" i="1"/>
  <c r="O227" i="1" s="1"/>
  <c r="R227" i="1" s="1"/>
  <c r="L227" i="1" s="1"/>
  <c r="M227" i="1" s="1"/>
  <c r="Q18" i="1"/>
  <c r="O18" i="1" s="1"/>
  <c r="R18" i="1" s="1"/>
  <c r="L18" i="1" s="1"/>
  <c r="M18" i="1" s="1"/>
  <c r="AB18" i="1"/>
  <c r="Q167" i="1"/>
  <c r="O167" i="1" s="1"/>
  <c r="R167" i="1" s="1"/>
  <c r="L167" i="1" s="1"/>
  <c r="M167" i="1" s="1"/>
  <c r="AB167" i="1"/>
  <c r="Q210" i="1"/>
  <c r="O210" i="1" s="1"/>
  <c r="R210" i="1" s="1"/>
  <c r="L210" i="1" s="1"/>
  <c r="M210" i="1" s="1"/>
  <c r="AB210" i="1"/>
  <c r="AB174" i="1"/>
  <c r="Q174" i="1"/>
  <c r="O174" i="1" s="1"/>
  <c r="R174" i="1" s="1"/>
  <c r="L174" i="1" s="1"/>
  <c r="M174" i="1" s="1"/>
  <c r="L103" i="1"/>
  <c r="M103" i="1" s="1"/>
  <c r="AB295" i="1"/>
  <c r="AB154" i="1"/>
  <c r="AB72" i="1"/>
  <c r="Q65" i="1"/>
  <c r="O65" i="1" s="1"/>
  <c r="R65" i="1" s="1"/>
  <c r="L65" i="1" s="1"/>
  <c r="M65" i="1" s="1"/>
  <c r="AB162" i="1"/>
  <c r="AC65" i="1"/>
  <c r="AC72" i="1"/>
  <c r="L283" i="1"/>
  <c r="M283" i="1" s="1"/>
  <c r="AB91" i="1"/>
  <c r="AD91" i="1" s="1"/>
  <c r="V72" i="1"/>
  <c r="Z72" i="1" s="1"/>
  <c r="AB61" i="1"/>
  <c r="L109" i="1"/>
  <c r="M109" i="1" s="1"/>
  <c r="AC20" i="1"/>
  <c r="AD20" i="1" s="1"/>
  <c r="AC180" i="1"/>
  <c r="AD180" i="1" s="1"/>
  <c r="V180" i="1"/>
  <c r="Z180" i="1" s="1"/>
  <c r="AB267" i="1"/>
  <c r="AB65" i="1"/>
  <c r="AD65" i="1" s="1"/>
  <c r="AC36" i="1"/>
  <c r="AD202" i="1"/>
  <c r="AB138" i="1"/>
  <c r="AB235" i="1"/>
  <c r="Q36" i="1"/>
  <c r="O36" i="1" s="1"/>
  <c r="R36" i="1" s="1"/>
  <c r="L22" i="1"/>
  <c r="M22" i="1" s="1"/>
  <c r="AB36" i="1"/>
  <c r="AB254" i="1"/>
  <c r="AD254" i="1" s="1"/>
  <c r="AC254" i="1"/>
  <c r="L239" i="1"/>
  <c r="M239" i="1" s="1"/>
  <c r="AB102" i="1"/>
  <c r="AC102" i="1"/>
  <c r="AD102" i="1" s="1"/>
  <c r="L16" i="1"/>
  <c r="M16" i="1" s="1"/>
  <c r="AB153" i="1"/>
  <c r="AD153" i="1" s="1"/>
  <c r="L89" i="1"/>
  <c r="M89" i="1" s="1"/>
  <c r="V20" i="1"/>
  <c r="Z20" i="1" s="1"/>
  <c r="Q34" i="1"/>
  <c r="O34" i="1" s="1"/>
  <c r="R34" i="1" s="1"/>
  <c r="L34" i="1" s="1"/>
  <c r="M34" i="1" s="1"/>
  <c r="AC66" i="1"/>
  <c r="V277" i="1"/>
  <c r="Z277" i="1" s="1"/>
  <c r="AC277" i="1"/>
  <c r="AB277" i="1"/>
  <c r="V74" i="1"/>
  <c r="Z74" i="1" s="1"/>
  <c r="L213" i="1"/>
  <c r="M213" i="1" s="1"/>
  <c r="L20" i="1"/>
  <c r="M20" i="1" s="1"/>
  <c r="L289" i="1"/>
  <c r="M289" i="1" s="1"/>
  <c r="L262" i="1"/>
  <c r="M262" i="1" s="1"/>
  <c r="L148" i="1"/>
  <c r="M148" i="1" s="1"/>
  <c r="L54" i="1"/>
  <c r="M54" i="1" s="1"/>
  <c r="L49" i="1"/>
  <c r="M49" i="1" s="1"/>
  <c r="Q74" i="1"/>
  <c r="O74" i="1" s="1"/>
  <c r="R74" i="1" s="1"/>
  <c r="L74" i="1" s="1"/>
  <c r="M74" i="1" s="1"/>
  <c r="AD74" i="1"/>
  <c r="V153" i="1"/>
  <c r="Z153" i="1" s="1"/>
  <c r="AC109" i="1"/>
  <c r="AD109" i="1" s="1"/>
  <c r="AB66" i="1"/>
  <c r="Q56" i="1"/>
  <c r="O56" i="1" s="1"/>
  <c r="R56" i="1" s="1"/>
  <c r="L56" i="1" s="1"/>
  <c r="M56" i="1" s="1"/>
  <c r="AD50" i="1"/>
  <c r="V175" i="1"/>
  <c r="Z175" i="1" s="1"/>
  <c r="AC175" i="1"/>
  <c r="AD175" i="1"/>
  <c r="L194" i="1"/>
  <c r="M194" i="1" s="1"/>
  <c r="Q261" i="1"/>
  <c r="O261" i="1" s="1"/>
  <c r="R261" i="1" s="1"/>
  <c r="L261" i="1" s="1"/>
  <c r="M261" i="1" s="1"/>
  <c r="V254" i="1"/>
  <c r="Z254" i="1" s="1"/>
  <c r="AB220" i="1"/>
  <c r="Q78" i="1"/>
  <c r="O78" i="1" s="1"/>
  <c r="R78" i="1" s="1"/>
  <c r="L78" i="1" s="1"/>
  <c r="M78" i="1" s="1"/>
  <c r="L53" i="1"/>
  <c r="M53" i="1" s="1"/>
  <c r="AB57" i="1"/>
  <c r="L85" i="1"/>
  <c r="M85" i="1" s="1"/>
  <c r="Q28" i="1"/>
  <c r="O28" i="1" s="1"/>
  <c r="R28" i="1" s="1"/>
  <c r="T282" i="1"/>
  <c r="U282" i="1" s="1"/>
  <c r="T276" i="1"/>
  <c r="U276" i="1" s="1"/>
  <c r="V242" i="1"/>
  <c r="Z242" i="1" s="1"/>
  <c r="AC242" i="1"/>
  <c r="AB242" i="1"/>
  <c r="V278" i="1"/>
  <c r="Z278" i="1" s="1"/>
  <c r="AB278" i="1"/>
  <c r="Q278" i="1"/>
  <c r="O278" i="1" s="1"/>
  <c r="R278" i="1" s="1"/>
  <c r="L278" i="1" s="1"/>
  <c r="M278" i="1" s="1"/>
  <c r="AC278" i="1"/>
  <c r="V256" i="1"/>
  <c r="Z256" i="1" s="1"/>
  <c r="AC256" i="1"/>
  <c r="Q256" i="1"/>
  <c r="O256" i="1" s="1"/>
  <c r="R256" i="1" s="1"/>
  <c r="L256" i="1" s="1"/>
  <c r="M256" i="1" s="1"/>
  <c r="T221" i="1"/>
  <c r="U221" i="1" s="1"/>
  <c r="T238" i="1"/>
  <c r="U238" i="1" s="1"/>
  <c r="V150" i="1"/>
  <c r="Z150" i="1" s="1"/>
  <c r="AC150" i="1"/>
  <c r="AC226" i="1"/>
  <c r="V226" i="1"/>
  <c r="Z226" i="1" s="1"/>
  <c r="AB226" i="1"/>
  <c r="T198" i="1"/>
  <c r="U198" i="1" s="1"/>
  <c r="T132" i="1"/>
  <c r="U132" i="1" s="1"/>
  <c r="T83" i="1"/>
  <c r="U83" i="1" s="1"/>
  <c r="L106" i="1"/>
  <c r="M106" i="1" s="1"/>
  <c r="T193" i="1"/>
  <c r="U193" i="1" s="1"/>
  <c r="V219" i="1"/>
  <c r="Z219" i="1" s="1"/>
  <c r="AC219" i="1"/>
  <c r="Q219" i="1"/>
  <c r="O219" i="1" s="1"/>
  <c r="R219" i="1" s="1"/>
  <c r="L219" i="1" s="1"/>
  <c r="M219" i="1" s="1"/>
  <c r="L102" i="1"/>
  <c r="M102" i="1" s="1"/>
  <c r="T79" i="1"/>
  <c r="U79" i="1" s="1"/>
  <c r="AC67" i="1"/>
  <c r="AB67" i="1"/>
  <c r="V67" i="1"/>
  <c r="Z67" i="1" s="1"/>
  <c r="AC77" i="1"/>
  <c r="V77" i="1"/>
  <c r="Z77" i="1" s="1"/>
  <c r="T192" i="1"/>
  <c r="U192" i="1" s="1"/>
  <c r="AB219" i="1"/>
  <c r="V169" i="1"/>
  <c r="Z169" i="1" s="1"/>
  <c r="AC169" i="1"/>
  <c r="AD169" i="1" s="1"/>
  <c r="Q169" i="1"/>
  <c r="O169" i="1" s="1"/>
  <c r="R169" i="1" s="1"/>
  <c r="L169" i="1" s="1"/>
  <c r="M169" i="1" s="1"/>
  <c r="AB169" i="1"/>
  <c r="V73" i="1"/>
  <c r="Z73" i="1" s="1"/>
  <c r="AC73" i="1"/>
  <c r="V122" i="1"/>
  <c r="Z122" i="1" s="1"/>
  <c r="AC122" i="1"/>
  <c r="AD122" i="1" s="1"/>
  <c r="L44" i="1"/>
  <c r="M44" i="1" s="1"/>
  <c r="T288" i="1"/>
  <c r="U288" i="1" s="1"/>
  <c r="L273" i="1"/>
  <c r="M273" i="1" s="1"/>
  <c r="T191" i="1"/>
  <c r="U191" i="1" s="1"/>
  <c r="T236" i="1"/>
  <c r="U236" i="1" s="1"/>
  <c r="T147" i="1"/>
  <c r="U147" i="1" s="1"/>
  <c r="AC194" i="1"/>
  <c r="AD194" i="1" s="1"/>
  <c r="V194" i="1"/>
  <c r="Z194" i="1" s="1"/>
  <c r="T224" i="1"/>
  <c r="U224" i="1" s="1"/>
  <c r="V146" i="1"/>
  <c r="Z146" i="1" s="1"/>
  <c r="AC146" i="1"/>
  <c r="Q146" i="1"/>
  <c r="O146" i="1" s="1"/>
  <c r="R146" i="1" s="1"/>
  <c r="L146" i="1" s="1"/>
  <c r="M146" i="1" s="1"/>
  <c r="AB146" i="1"/>
  <c r="V170" i="1"/>
  <c r="Z170" i="1" s="1"/>
  <c r="AC170" i="1"/>
  <c r="AD170" i="1" s="1"/>
  <c r="Q170" i="1"/>
  <c r="O170" i="1" s="1"/>
  <c r="R170" i="1" s="1"/>
  <c r="L170" i="1" s="1"/>
  <c r="M170" i="1" s="1"/>
  <c r="T144" i="1"/>
  <c r="U144" i="1" s="1"/>
  <c r="L140" i="1"/>
  <c r="M140" i="1" s="1"/>
  <c r="V101" i="1"/>
  <c r="Z101" i="1" s="1"/>
  <c r="AC101" i="1"/>
  <c r="AD101" i="1" s="1"/>
  <c r="AB101" i="1"/>
  <c r="V76" i="1"/>
  <c r="Z76" i="1" s="1"/>
  <c r="AC76" i="1"/>
  <c r="Q76" i="1"/>
  <c r="O76" i="1" s="1"/>
  <c r="R76" i="1" s="1"/>
  <c r="L76" i="1" s="1"/>
  <c r="M76" i="1" s="1"/>
  <c r="L164" i="1"/>
  <c r="M164" i="1" s="1"/>
  <c r="T152" i="1"/>
  <c r="U152" i="1" s="1"/>
  <c r="L66" i="1"/>
  <c r="M66" i="1" s="1"/>
  <c r="V41" i="1"/>
  <c r="Z41" i="1" s="1"/>
  <c r="AC41" i="1"/>
  <c r="AB41" i="1"/>
  <c r="L58" i="1"/>
  <c r="M58" i="1" s="1"/>
  <c r="V140" i="1"/>
  <c r="Z140" i="1" s="1"/>
  <c r="AC140" i="1"/>
  <c r="AB140" i="1"/>
  <c r="AB77" i="1"/>
  <c r="AC45" i="1"/>
  <c r="V45" i="1"/>
  <c r="Z45" i="1" s="1"/>
  <c r="T171" i="1"/>
  <c r="U171" i="1" s="1"/>
  <c r="AB184" i="1"/>
  <c r="V157" i="1"/>
  <c r="Z157" i="1" s="1"/>
  <c r="AB157" i="1"/>
  <c r="AC157" i="1"/>
  <c r="AD157" i="1" s="1"/>
  <c r="AC301" i="1"/>
  <c r="V301" i="1"/>
  <c r="Z301" i="1" s="1"/>
  <c r="AB301" i="1"/>
  <c r="V138" i="1"/>
  <c r="Z138" i="1" s="1"/>
  <c r="AC138" i="1"/>
  <c r="AD138" i="1" s="1"/>
  <c r="V80" i="1"/>
  <c r="Z80" i="1" s="1"/>
  <c r="AC80" i="1"/>
  <c r="AD80" i="1" s="1"/>
  <c r="AD172" i="1"/>
  <c r="T39" i="1"/>
  <c r="U39" i="1" s="1"/>
  <c r="V29" i="1"/>
  <c r="Z29" i="1" s="1"/>
  <c r="AC29" i="1"/>
  <c r="AD29" i="1" s="1"/>
  <c r="AB29" i="1"/>
  <c r="V42" i="1"/>
  <c r="Z42" i="1" s="1"/>
  <c r="AC42" i="1"/>
  <c r="AC108" i="1"/>
  <c r="V108" i="1"/>
  <c r="Z108" i="1" s="1"/>
  <c r="AB108" i="1"/>
  <c r="AC291" i="1"/>
  <c r="V291" i="1"/>
  <c r="Z291" i="1" s="1"/>
  <c r="AC285" i="1"/>
  <c r="AB285" i="1"/>
  <c r="V285" i="1"/>
  <c r="Z285" i="1" s="1"/>
  <c r="V237" i="1"/>
  <c r="Z237" i="1" s="1"/>
  <c r="AC237" i="1"/>
  <c r="V103" i="1"/>
  <c r="Z103" i="1" s="1"/>
  <c r="AC103" i="1"/>
  <c r="AD103" i="1" s="1"/>
  <c r="AB103" i="1"/>
  <c r="AC85" i="1"/>
  <c r="V85" i="1"/>
  <c r="Z85" i="1" s="1"/>
  <c r="V271" i="1"/>
  <c r="Z271" i="1" s="1"/>
  <c r="AC271" i="1"/>
  <c r="T197" i="1"/>
  <c r="U197" i="1" s="1"/>
  <c r="AC182" i="1"/>
  <c r="AD182" i="1" s="1"/>
  <c r="V182" i="1"/>
  <c r="Z182" i="1" s="1"/>
  <c r="AC234" i="1"/>
  <c r="V234" i="1"/>
  <c r="Z234" i="1" s="1"/>
  <c r="AB234" i="1"/>
  <c r="V265" i="1"/>
  <c r="Z265" i="1" s="1"/>
  <c r="AB265" i="1"/>
  <c r="AC265" i="1"/>
  <c r="AD265" i="1" s="1"/>
  <c r="V134" i="1"/>
  <c r="Z134" i="1" s="1"/>
  <c r="AC134" i="1"/>
  <c r="Q134" i="1"/>
  <c r="O134" i="1" s="1"/>
  <c r="R134" i="1" s="1"/>
  <c r="L134" i="1" s="1"/>
  <c r="M134" i="1" s="1"/>
  <c r="V141" i="1"/>
  <c r="Z141" i="1" s="1"/>
  <c r="AC141" i="1"/>
  <c r="AB141" i="1"/>
  <c r="V118" i="1"/>
  <c r="Z118" i="1" s="1"/>
  <c r="AC118" i="1"/>
  <c r="AD118" i="1" s="1"/>
  <c r="Q118" i="1"/>
  <c r="O118" i="1" s="1"/>
  <c r="R118" i="1" s="1"/>
  <c r="L118" i="1" s="1"/>
  <c r="M118" i="1" s="1"/>
  <c r="AB21" i="1"/>
  <c r="V21" i="1"/>
  <c r="Z21" i="1" s="1"/>
  <c r="AC21" i="1"/>
  <c r="AD21" i="1" s="1"/>
  <c r="T47" i="1"/>
  <c r="U47" i="1" s="1"/>
  <c r="T204" i="1"/>
  <c r="U204" i="1" s="1"/>
  <c r="V17" i="1"/>
  <c r="Z17" i="1" s="1"/>
  <c r="AB17" i="1"/>
  <c r="AC17" i="1"/>
  <c r="T19" i="1"/>
  <c r="U19" i="1" s="1"/>
  <c r="V82" i="1"/>
  <c r="Z82" i="1" s="1"/>
  <c r="AB82" i="1"/>
  <c r="AC82" i="1"/>
  <c r="AD82" i="1" s="1"/>
  <c r="V266" i="1"/>
  <c r="Z266" i="1" s="1"/>
  <c r="AB266" i="1"/>
  <c r="Q266" i="1"/>
  <c r="O266" i="1" s="1"/>
  <c r="R266" i="1" s="1"/>
  <c r="L266" i="1" s="1"/>
  <c r="M266" i="1" s="1"/>
  <c r="AC266" i="1"/>
  <c r="Q226" i="1"/>
  <c r="O226" i="1" s="1"/>
  <c r="R226" i="1" s="1"/>
  <c r="L226" i="1" s="1"/>
  <c r="M226" i="1" s="1"/>
  <c r="T233" i="1"/>
  <c r="U233" i="1" s="1"/>
  <c r="T195" i="1"/>
  <c r="U195" i="1" s="1"/>
  <c r="T228" i="1"/>
  <c r="U228" i="1" s="1"/>
  <c r="V158" i="1"/>
  <c r="Z158" i="1" s="1"/>
  <c r="AC158" i="1"/>
  <c r="Q158" i="1"/>
  <c r="O158" i="1" s="1"/>
  <c r="R158" i="1" s="1"/>
  <c r="L158" i="1" s="1"/>
  <c r="M158" i="1" s="1"/>
  <c r="AC163" i="1"/>
  <c r="AD163" i="1" s="1"/>
  <c r="V163" i="1"/>
  <c r="Z163" i="1" s="1"/>
  <c r="AB134" i="1"/>
  <c r="L36" i="1"/>
  <c r="M36" i="1" s="1"/>
  <c r="T302" i="1"/>
  <c r="U302" i="1" s="1"/>
  <c r="T304" i="1"/>
  <c r="U304" i="1" s="1"/>
  <c r="T189" i="1"/>
  <c r="U189" i="1" s="1"/>
  <c r="T185" i="1"/>
  <c r="U185" i="1" s="1"/>
  <c r="T212" i="1"/>
  <c r="U212" i="1" s="1"/>
  <c r="T187" i="1"/>
  <c r="U187" i="1" s="1"/>
  <c r="T257" i="1"/>
  <c r="U257" i="1" s="1"/>
  <c r="Q205" i="1"/>
  <c r="O205" i="1" s="1"/>
  <c r="R205" i="1" s="1"/>
  <c r="L205" i="1" s="1"/>
  <c r="M205" i="1" s="1"/>
  <c r="AB150" i="1"/>
  <c r="V48" i="1"/>
  <c r="Z48" i="1" s="1"/>
  <c r="AC48" i="1"/>
  <c r="AD48" i="1" s="1"/>
  <c r="AB48" i="1"/>
  <c r="T298" i="1"/>
  <c r="U298" i="1" s="1"/>
  <c r="AC303" i="1"/>
  <c r="AD303" i="1" s="1"/>
  <c r="V303" i="1"/>
  <c r="Z303" i="1" s="1"/>
  <c r="T296" i="1"/>
  <c r="U296" i="1" s="1"/>
  <c r="T268" i="1"/>
  <c r="U268" i="1" s="1"/>
  <c r="Q265" i="1"/>
  <c r="O265" i="1" s="1"/>
  <c r="R265" i="1" s="1"/>
  <c r="L265" i="1" s="1"/>
  <c r="M265" i="1" s="1"/>
  <c r="V259" i="1"/>
  <c r="Z259" i="1" s="1"/>
  <c r="AB259" i="1"/>
  <c r="AC259" i="1"/>
  <c r="Q259" i="1"/>
  <c r="O259" i="1" s="1"/>
  <c r="R259" i="1" s="1"/>
  <c r="L259" i="1" s="1"/>
  <c r="M259" i="1" s="1"/>
  <c r="T294" i="1"/>
  <c r="U294" i="1" s="1"/>
  <c r="V305" i="1"/>
  <c r="Z305" i="1" s="1"/>
  <c r="AC305" i="1"/>
  <c r="AB305" i="1"/>
  <c r="AD297" i="1"/>
  <c r="V264" i="1"/>
  <c r="Z264" i="1" s="1"/>
  <c r="Q264" i="1"/>
  <c r="O264" i="1" s="1"/>
  <c r="R264" i="1" s="1"/>
  <c r="L264" i="1" s="1"/>
  <c r="M264" i="1" s="1"/>
  <c r="AC264" i="1"/>
  <c r="AD264" i="1" s="1"/>
  <c r="T245" i="1"/>
  <c r="U245" i="1" s="1"/>
  <c r="AB291" i="1"/>
  <c r="V270" i="1"/>
  <c r="Z270" i="1" s="1"/>
  <c r="AB270" i="1"/>
  <c r="AC270" i="1"/>
  <c r="L248" i="1"/>
  <c r="M248" i="1" s="1"/>
  <c r="AB271" i="1"/>
  <c r="AC220" i="1"/>
  <c r="V220" i="1"/>
  <c r="Z220" i="1" s="1"/>
  <c r="T222" i="1"/>
  <c r="U222" i="1" s="1"/>
  <c r="AC190" i="1"/>
  <c r="AD190" i="1" s="1"/>
  <c r="V190" i="1"/>
  <c r="Z190" i="1" s="1"/>
  <c r="T188" i="1"/>
  <c r="U188" i="1" s="1"/>
  <c r="V223" i="1"/>
  <c r="Z223" i="1" s="1"/>
  <c r="AC223" i="1"/>
  <c r="AB223" i="1"/>
  <c r="V248" i="1"/>
  <c r="Z248" i="1" s="1"/>
  <c r="AC248" i="1"/>
  <c r="AD248" i="1" s="1"/>
  <c r="T216" i="1"/>
  <c r="U216" i="1" s="1"/>
  <c r="T143" i="1"/>
  <c r="U143" i="1" s="1"/>
  <c r="V210" i="1"/>
  <c r="Z210" i="1" s="1"/>
  <c r="AC210" i="1"/>
  <c r="AD210" i="1" s="1"/>
  <c r="V174" i="1"/>
  <c r="Z174" i="1" s="1"/>
  <c r="AC174" i="1"/>
  <c r="AD174" i="1" s="1"/>
  <c r="AC240" i="1"/>
  <c r="AD240" i="1" s="1"/>
  <c r="V240" i="1"/>
  <c r="Z240" i="1" s="1"/>
  <c r="V227" i="1"/>
  <c r="Z227" i="1" s="1"/>
  <c r="AC227" i="1"/>
  <c r="AD227" i="1" s="1"/>
  <c r="AC167" i="1"/>
  <c r="AD167" i="1" s="1"/>
  <c r="V167" i="1"/>
  <c r="Z167" i="1" s="1"/>
  <c r="T215" i="1"/>
  <c r="U215" i="1" s="1"/>
  <c r="V166" i="1"/>
  <c r="Z166" i="1" s="1"/>
  <c r="AC166" i="1"/>
  <c r="AD166" i="1" s="1"/>
  <c r="AC200" i="1"/>
  <c r="V200" i="1"/>
  <c r="Z200" i="1" s="1"/>
  <c r="AB200" i="1"/>
  <c r="AC94" i="1"/>
  <c r="AD94" i="1" s="1"/>
  <c r="V94" i="1"/>
  <c r="Z94" i="1" s="1"/>
  <c r="V98" i="1"/>
  <c r="Z98" i="1" s="1"/>
  <c r="AC98" i="1"/>
  <c r="T127" i="1"/>
  <c r="U127" i="1" s="1"/>
  <c r="V161" i="1"/>
  <c r="Z161" i="1" s="1"/>
  <c r="AC161" i="1"/>
  <c r="AB161" i="1"/>
  <c r="T100" i="1"/>
  <c r="U100" i="1" s="1"/>
  <c r="Q94" i="1"/>
  <c r="O94" i="1" s="1"/>
  <c r="R94" i="1" s="1"/>
  <c r="L94" i="1" s="1"/>
  <c r="M94" i="1" s="1"/>
  <c r="T59" i="1"/>
  <c r="U59" i="1" s="1"/>
  <c r="Q77" i="1"/>
  <c r="O77" i="1" s="1"/>
  <c r="R77" i="1" s="1"/>
  <c r="L77" i="1" s="1"/>
  <c r="M77" i="1" s="1"/>
  <c r="T123" i="1"/>
  <c r="U123" i="1" s="1"/>
  <c r="AC57" i="1"/>
  <c r="V57" i="1"/>
  <c r="Z57" i="1" s="1"/>
  <c r="AB45" i="1"/>
  <c r="T115" i="1"/>
  <c r="U115" i="1" s="1"/>
  <c r="T203" i="1"/>
  <c r="U203" i="1" s="1"/>
  <c r="T168" i="1"/>
  <c r="U168" i="1" s="1"/>
  <c r="Q122" i="1"/>
  <c r="O122" i="1" s="1"/>
  <c r="R122" i="1" s="1"/>
  <c r="L122" i="1" s="1"/>
  <c r="M122" i="1" s="1"/>
  <c r="V84" i="1"/>
  <c r="Z84" i="1" s="1"/>
  <c r="AC84" i="1"/>
  <c r="Q84" i="1"/>
  <c r="O84" i="1" s="1"/>
  <c r="R84" i="1" s="1"/>
  <c r="L84" i="1" s="1"/>
  <c r="M84" i="1" s="1"/>
  <c r="V58" i="1"/>
  <c r="Z58" i="1" s="1"/>
  <c r="AC58" i="1"/>
  <c r="AD58" i="1" s="1"/>
  <c r="T31" i="1"/>
  <c r="U31" i="1" s="1"/>
  <c r="Q42" i="1"/>
  <c r="O42" i="1" s="1"/>
  <c r="R42" i="1" s="1"/>
  <c r="L42" i="1" s="1"/>
  <c r="M42" i="1" s="1"/>
  <c r="V26" i="1"/>
  <c r="Z26" i="1" s="1"/>
  <c r="AC26" i="1"/>
  <c r="AD26" i="1" s="1"/>
  <c r="AC71" i="1"/>
  <c r="AB71" i="1"/>
  <c r="V71" i="1"/>
  <c r="Z71" i="1" s="1"/>
  <c r="Q71" i="1"/>
  <c r="O71" i="1" s="1"/>
  <c r="R71" i="1" s="1"/>
  <c r="L71" i="1" s="1"/>
  <c r="M71" i="1" s="1"/>
  <c r="Q38" i="1"/>
  <c r="O38" i="1" s="1"/>
  <c r="R38" i="1" s="1"/>
  <c r="L38" i="1" s="1"/>
  <c r="M38" i="1" s="1"/>
  <c r="Q21" i="1"/>
  <c r="O21" i="1" s="1"/>
  <c r="R21" i="1" s="1"/>
  <c r="L21" i="1" s="1"/>
  <c r="M21" i="1" s="1"/>
  <c r="Q98" i="1"/>
  <c r="O98" i="1" s="1"/>
  <c r="R98" i="1" s="1"/>
  <c r="L98" i="1" s="1"/>
  <c r="M98" i="1" s="1"/>
  <c r="V60" i="1"/>
  <c r="Z60" i="1" s="1"/>
  <c r="AC60" i="1"/>
  <c r="AD60" i="1" s="1"/>
  <c r="Q41" i="1"/>
  <c r="O41" i="1" s="1"/>
  <c r="R41" i="1" s="1"/>
  <c r="L41" i="1" s="1"/>
  <c r="M41" i="1" s="1"/>
  <c r="V275" i="1"/>
  <c r="Z275" i="1" s="1"/>
  <c r="AC275" i="1"/>
  <c r="AD275" i="1" s="1"/>
  <c r="V255" i="1"/>
  <c r="Z255" i="1" s="1"/>
  <c r="AB255" i="1"/>
  <c r="AC255" i="1"/>
  <c r="Q255" i="1"/>
  <c r="O255" i="1" s="1"/>
  <c r="R255" i="1" s="1"/>
  <c r="L255" i="1" s="1"/>
  <c r="M255" i="1" s="1"/>
  <c r="T201" i="1"/>
  <c r="U201" i="1" s="1"/>
  <c r="L181" i="1"/>
  <c r="M181" i="1" s="1"/>
  <c r="V25" i="1"/>
  <c r="Z25" i="1" s="1"/>
  <c r="AB25" i="1"/>
  <c r="AC25" i="1"/>
  <c r="AC62" i="1"/>
  <c r="V62" i="1"/>
  <c r="Z62" i="1" s="1"/>
  <c r="T280" i="1"/>
  <c r="U280" i="1" s="1"/>
  <c r="AB256" i="1"/>
  <c r="AC279" i="1"/>
  <c r="AD279" i="1" s="1"/>
  <c r="V279" i="1"/>
  <c r="Z279" i="1" s="1"/>
  <c r="Q279" i="1"/>
  <c r="O279" i="1" s="1"/>
  <c r="R279" i="1" s="1"/>
  <c r="L279" i="1" s="1"/>
  <c r="M279" i="1" s="1"/>
  <c r="T159" i="1"/>
  <c r="U159" i="1" s="1"/>
  <c r="T104" i="1"/>
  <c r="U104" i="1" s="1"/>
  <c r="T88" i="1"/>
  <c r="U88" i="1" s="1"/>
  <c r="V89" i="1"/>
  <c r="Z89" i="1" s="1"/>
  <c r="AC89" i="1"/>
  <c r="Q62" i="1"/>
  <c r="O62" i="1" s="1"/>
  <c r="R62" i="1" s="1"/>
  <c r="L62" i="1" s="1"/>
  <c r="M62" i="1" s="1"/>
  <c r="Q275" i="1"/>
  <c r="O275" i="1" s="1"/>
  <c r="R275" i="1" s="1"/>
  <c r="L275" i="1" s="1"/>
  <c r="M275" i="1" s="1"/>
  <c r="T225" i="1"/>
  <c r="U225" i="1" s="1"/>
  <c r="T211" i="1"/>
  <c r="U211" i="1" s="1"/>
  <c r="V262" i="1"/>
  <c r="Z262" i="1" s="1"/>
  <c r="AC262" i="1"/>
  <c r="AB262" i="1"/>
  <c r="T119" i="1"/>
  <c r="U119" i="1" s="1"/>
  <c r="V177" i="1"/>
  <c r="Z177" i="1" s="1"/>
  <c r="AC177" i="1"/>
  <c r="Q177" i="1"/>
  <c r="O177" i="1" s="1"/>
  <c r="R177" i="1" s="1"/>
  <c r="L177" i="1" s="1"/>
  <c r="M177" i="1" s="1"/>
  <c r="AB177" i="1"/>
  <c r="V142" i="1"/>
  <c r="Z142" i="1" s="1"/>
  <c r="AC142" i="1"/>
  <c r="AD142" i="1" s="1"/>
  <c r="T160" i="1"/>
  <c r="U160" i="1" s="1"/>
  <c r="V156" i="1"/>
  <c r="Z156" i="1" s="1"/>
  <c r="AC156" i="1"/>
  <c r="AB156" i="1"/>
  <c r="V64" i="1"/>
  <c r="Z64" i="1" s="1"/>
  <c r="AC64" i="1"/>
  <c r="AD64" i="1" s="1"/>
  <c r="AB64" i="1"/>
  <c r="L173" i="1"/>
  <c r="M173" i="1" s="1"/>
  <c r="AC92" i="1"/>
  <c r="V92" i="1"/>
  <c r="Z92" i="1" s="1"/>
  <c r="AB92" i="1"/>
  <c r="T23" i="1"/>
  <c r="U23" i="1" s="1"/>
  <c r="Q82" i="1"/>
  <c r="O82" i="1" s="1"/>
  <c r="R82" i="1" s="1"/>
  <c r="L82" i="1" s="1"/>
  <c r="M82" i="1" s="1"/>
  <c r="T43" i="1"/>
  <c r="U43" i="1" s="1"/>
  <c r="V263" i="1"/>
  <c r="Z263" i="1" s="1"/>
  <c r="AC263" i="1"/>
  <c r="AC283" i="1"/>
  <c r="V283" i="1"/>
  <c r="Z283" i="1" s="1"/>
  <c r="T199" i="1"/>
  <c r="U199" i="1" s="1"/>
  <c r="V114" i="1"/>
  <c r="Z114" i="1" s="1"/>
  <c r="AC114" i="1"/>
  <c r="AD114" i="1" s="1"/>
  <c r="Q114" i="1"/>
  <c r="O114" i="1" s="1"/>
  <c r="R114" i="1" s="1"/>
  <c r="L114" i="1" s="1"/>
  <c r="M114" i="1" s="1"/>
  <c r="AB158" i="1"/>
  <c r="V106" i="1"/>
  <c r="Z106" i="1" s="1"/>
  <c r="AC106" i="1"/>
  <c r="T87" i="1"/>
  <c r="U87" i="1" s="1"/>
  <c r="V129" i="1"/>
  <c r="Z129" i="1" s="1"/>
  <c r="Q129" i="1"/>
  <c r="O129" i="1" s="1"/>
  <c r="R129" i="1" s="1"/>
  <c r="L129" i="1" s="1"/>
  <c r="M129" i="1" s="1"/>
  <c r="AB129" i="1"/>
  <c r="AC129" i="1"/>
  <c r="V130" i="1"/>
  <c r="Z130" i="1" s="1"/>
  <c r="AC130" i="1"/>
  <c r="AD130" i="1" s="1"/>
  <c r="Q130" i="1"/>
  <c r="O130" i="1" s="1"/>
  <c r="R130" i="1" s="1"/>
  <c r="L130" i="1" s="1"/>
  <c r="M130" i="1" s="1"/>
  <c r="V56" i="1"/>
  <c r="Z56" i="1" s="1"/>
  <c r="AC56" i="1"/>
  <c r="AD56" i="1" s="1"/>
  <c r="V61" i="1"/>
  <c r="Z61" i="1" s="1"/>
  <c r="AC61" i="1"/>
  <c r="AD61" i="1" s="1"/>
  <c r="Q17" i="1"/>
  <c r="O17" i="1" s="1"/>
  <c r="R17" i="1" s="1"/>
  <c r="L17" i="1" s="1"/>
  <c r="M17" i="1" s="1"/>
  <c r="Q67" i="1"/>
  <c r="O67" i="1" s="1"/>
  <c r="R67" i="1" s="1"/>
  <c r="L67" i="1" s="1"/>
  <c r="M67" i="1" s="1"/>
  <c r="AB62" i="1"/>
  <c r="T284" i="1"/>
  <c r="U284" i="1" s="1"/>
  <c r="Q303" i="1"/>
  <c r="O303" i="1" s="1"/>
  <c r="R303" i="1" s="1"/>
  <c r="L303" i="1" s="1"/>
  <c r="M303" i="1" s="1"/>
  <c r="AD289" i="1"/>
  <c r="L250" i="1"/>
  <c r="M250" i="1" s="1"/>
  <c r="T272" i="1"/>
  <c r="U272" i="1" s="1"/>
  <c r="T290" i="1"/>
  <c r="U290" i="1" s="1"/>
  <c r="T287" i="1"/>
  <c r="U287" i="1" s="1"/>
  <c r="Q271" i="1"/>
  <c r="O271" i="1" s="1"/>
  <c r="R271" i="1" s="1"/>
  <c r="L271" i="1" s="1"/>
  <c r="M271" i="1" s="1"/>
  <c r="T281" i="1"/>
  <c r="U281" i="1" s="1"/>
  <c r="V261" i="1"/>
  <c r="Z261" i="1" s="1"/>
  <c r="AC261" i="1"/>
  <c r="AD261" i="1" s="1"/>
  <c r="L247" i="1"/>
  <c r="M247" i="1" s="1"/>
  <c r="V247" i="1"/>
  <c r="Z247" i="1" s="1"/>
  <c r="AB247" i="1"/>
  <c r="AC247" i="1"/>
  <c r="T229" i="1"/>
  <c r="U229" i="1" s="1"/>
  <c r="V260" i="1"/>
  <c r="Z260" i="1" s="1"/>
  <c r="AC260" i="1"/>
  <c r="AD260" i="1" s="1"/>
  <c r="Q260" i="1"/>
  <c r="O260" i="1" s="1"/>
  <c r="R260" i="1" s="1"/>
  <c r="L260" i="1" s="1"/>
  <c r="M260" i="1" s="1"/>
  <c r="V235" i="1"/>
  <c r="Z235" i="1" s="1"/>
  <c r="AC235" i="1"/>
  <c r="AD235" i="1" s="1"/>
  <c r="AC239" i="1"/>
  <c r="AD239" i="1" s="1"/>
  <c r="V239" i="1"/>
  <c r="Z239" i="1" s="1"/>
  <c r="V214" i="1"/>
  <c r="Z214" i="1" s="1"/>
  <c r="AC214" i="1"/>
  <c r="AB214" i="1"/>
  <c r="AC206" i="1"/>
  <c r="AD206" i="1" s="1"/>
  <c r="V206" i="1"/>
  <c r="Z206" i="1" s="1"/>
  <c r="Q190" i="1"/>
  <c r="O190" i="1" s="1"/>
  <c r="R190" i="1" s="1"/>
  <c r="L190" i="1" s="1"/>
  <c r="M190" i="1" s="1"/>
  <c r="T218" i="1"/>
  <c r="U218" i="1" s="1"/>
  <c r="T139" i="1"/>
  <c r="U139" i="1" s="1"/>
  <c r="T232" i="1"/>
  <c r="U232" i="1" s="1"/>
  <c r="V162" i="1"/>
  <c r="Z162" i="1" s="1"/>
  <c r="AC162" i="1"/>
  <c r="AD162" i="1" s="1"/>
  <c r="AC107" i="1"/>
  <c r="AB107" i="1"/>
  <c r="V107" i="1"/>
  <c r="Z107" i="1" s="1"/>
  <c r="V137" i="1"/>
  <c r="Z137" i="1" s="1"/>
  <c r="AB137" i="1"/>
  <c r="AC137" i="1"/>
  <c r="AC110" i="1"/>
  <c r="AD110" i="1" s="1"/>
  <c r="V110" i="1"/>
  <c r="Z110" i="1" s="1"/>
  <c r="T179" i="1"/>
  <c r="U179" i="1" s="1"/>
  <c r="Q166" i="1"/>
  <c r="O166" i="1" s="1"/>
  <c r="R166" i="1" s="1"/>
  <c r="L166" i="1" s="1"/>
  <c r="M166" i="1" s="1"/>
  <c r="AB85" i="1"/>
  <c r="T90" i="1"/>
  <c r="U90" i="1" s="1"/>
  <c r="Q142" i="1"/>
  <c r="O142" i="1" s="1"/>
  <c r="R142" i="1" s="1"/>
  <c r="L142" i="1" s="1"/>
  <c r="M142" i="1" s="1"/>
  <c r="AB37" i="1"/>
  <c r="V37" i="1"/>
  <c r="Z37" i="1" s="1"/>
  <c r="AC37" i="1"/>
  <c r="AD37" i="1" s="1"/>
  <c r="V117" i="1"/>
  <c r="Z117" i="1" s="1"/>
  <c r="AC117" i="1"/>
  <c r="AB117" i="1"/>
  <c r="T136" i="1"/>
  <c r="U136" i="1" s="1"/>
  <c r="V121" i="1"/>
  <c r="Z121" i="1" s="1"/>
  <c r="AB121" i="1"/>
  <c r="AC121" i="1"/>
  <c r="AD121" i="1" s="1"/>
  <c r="Q110" i="1"/>
  <c r="O110" i="1" s="1"/>
  <c r="R110" i="1" s="1"/>
  <c r="L110" i="1" s="1"/>
  <c r="M110" i="1" s="1"/>
  <c r="AB89" i="1"/>
  <c r="V44" i="1"/>
  <c r="Z44" i="1" s="1"/>
  <c r="AC44" i="1"/>
  <c r="AD44" i="1" s="1"/>
  <c r="L28" i="1"/>
  <c r="M28" i="1" s="1"/>
  <c r="T207" i="1"/>
  <c r="U207" i="1" s="1"/>
  <c r="V149" i="1"/>
  <c r="Z149" i="1" s="1"/>
  <c r="AC149" i="1"/>
  <c r="AB149" i="1"/>
  <c r="AB98" i="1"/>
  <c r="Q150" i="1"/>
  <c r="O150" i="1" s="1"/>
  <c r="R150" i="1" s="1"/>
  <c r="L150" i="1" s="1"/>
  <c r="M150" i="1" s="1"/>
  <c r="L86" i="1"/>
  <c r="M86" i="1" s="1"/>
  <c r="V145" i="1"/>
  <c r="Z145" i="1" s="1"/>
  <c r="AC145" i="1"/>
  <c r="AB145" i="1"/>
  <c r="Q80" i="1"/>
  <c r="O80" i="1" s="1"/>
  <c r="R80" i="1" s="1"/>
  <c r="L80" i="1" s="1"/>
  <c r="M80" i="1" s="1"/>
  <c r="V120" i="1"/>
  <c r="Z120" i="1" s="1"/>
  <c r="AB120" i="1"/>
  <c r="Q120" i="1"/>
  <c r="O120" i="1" s="1"/>
  <c r="R120" i="1" s="1"/>
  <c r="L120" i="1" s="1"/>
  <c r="M120" i="1" s="1"/>
  <c r="AC120" i="1"/>
  <c r="AD120" i="1" s="1"/>
  <c r="V46" i="1"/>
  <c r="Z46" i="1" s="1"/>
  <c r="AC46" i="1"/>
  <c r="AD46" i="1" s="1"/>
  <c r="L105" i="1"/>
  <c r="M105" i="1" s="1"/>
  <c r="Q26" i="1"/>
  <c r="O26" i="1" s="1"/>
  <c r="R26" i="1" s="1"/>
  <c r="L26" i="1" s="1"/>
  <c r="M26" i="1" s="1"/>
  <c r="V95" i="1"/>
  <c r="Z95" i="1" s="1"/>
  <c r="AC95" i="1"/>
  <c r="AD95" i="1" s="1"/>
  <c r="V18" i="1"/>
  <c r="Z18" i="1" s="1"/>
  <c r="AC18" i="1"/>
  <c r="AD18" i="1" s="1"/>
  <c r="Q60" i="1"/>
  <c r="O60" i="1" s="1"/>
  <c r="R60" i="1" s="1"/>
  <c r="L60" i="1" s="1"/>
  <c r="M60" i="1" s="1"/>
  <c r="V251" i="1"/>
  <c r="Z251" i="1" s="1"/>
  <c r="AB251" i="1"/>
  <c r="AC251" i="1"/>
  <c r="AD251" i="1" s="1"/>
  <c r="V205" i="1"/>
  <c r="Z205" i="1" s="1"/>
  <c r="AC205" i="1"/>
  <c r="AD205" i="1" s="1"/>
  <c r="T183" i="1"/>
  <c r="U183" i="1" s="1"/>
  <c r="T128" i="1"/>
  <c r="U128" i="1" s="1"/>
  <c r="T96" i="1"/>
  <c r="U96" i="1" s="1"/>
  <c r="V38" i="1"/>
  <c r="Z38" i="1" s="1"/>
  <c r="AC38" i="1"/>
  <c r="AD38" i="1" s="1"/>
  <c r="AC75" i="1"/>
  <c r="AB75" i="1"/>
  <c r="V75" i="1"/>
  <c r="Z75" i="1" s="1"/>
  <c r="AC295" i="1"/>
  <c r="AD295" i="1" s="1"/>
  <c r="V295" i="1"/>
  <c r="Z295" i="1" s="1"/>
  <c r="T208" i="1"/>
  <c r="U208" i="1" s="1"/>
  <c r="V252" i="1"/>
  <c r="Z252" i="1" s="1"/>
  <c r="AC252" i="1"/>
  <c r="AD252" i="1" s="1"/>
  <c r="Q252" i="1"/>
  <c r="O252" i="1" s="1"/>
  <c r="R252" i="1" s="1"/>
  <c r="L252" i="1" s="1"/>
  <c r="M252" i="1" s="1"/>
  <c r="AC217" i="1"/>
  <c r="AD217" i="1" s="1"/>
  <c r="V217" i="1"/>
  <c r="Z217" i="1" s="1"/>
  <c r="T176" i="1"/>
  <c r="U176" i="1" s="1"/>
  <c r="T124" i="1"/>
  <c r="U124" i="1" s="1"/>
  <c r="V49" i="1"/>
  <c r="Z49" i="1" s="1"/>
  <c r="AC49" i="1"/>
  <c r="T112" i="1"/>
  <c r="U112" i="1" s="1"/>
  <c r="Q217" i="1"/>
  <c r="O217" i="1" s="1"/>
  <c r="R217" i="1" s="1"/>
  <c r="L217" i="1" s="1"/>
  <c r="M217" i="1" s="1"/>
  <c r="L214" i="1"/>
  <c r="M214" i="1" s="1"/>
  <c r="T155" i="1"/>
  <c r="U155" i="1" s="1"/>
  <c r="T131" i="1"/>
  <c r="U131" i="1" s="1"/>
  <c r="AC196" i="1"/>
  <c r="AB196" i="1"/>
  <c r="V196" i="1"/>
  <c r="Z196" i="1" s="1"/>
  <c r="L111" i="1"/>
  <c r="M111" i="1" s="1"/>
  <c r="AD111" i="1"/>
  <c r="T299" i="1"/>
  <c r="U299" i="1" s="1"/>
  <c r="T241" i="1"/>
  <c r="U241" i="1" s="1"/>
  <c r="T253" i="1"/>
  <c r="U253" i="1" s="1"/>
  <c r="T151" i="1"/>
  <c r="U151" i="1" s="1"/>
  <c r="T244" i="1"/>
  <c r="U244" i="1" s="1"/>
  <c r="V173" i="1"/>
  <c r="Z173" i="1" s="1"/>
  <c r="AC173" i="1"/>
  <c r="AB173" i="1"/>
  <c r="V68" i="1"/>
  <c r="Z68" i="1" s="1"/>
  <c r="AC68" i="1"/>
  <c r="AB68" i="1"/>
  <c r="AC63" i="1"/>
  <c r="AB63" i="1"/>
  <c r="V63" i="1"/>
  <c r="Z63" i="1" s="1"/>
  <c r="V22" i="1"/>
  <c r="Z22" i="1" s="1"/>
  <c r="AC22" i="1"/>
  <c r="T286" i="1"/>
  <c r="U286" i="1" s="1"/>
  <c r="T292" i="1"/>
  <c r="U292" i="1" s="1"/>
  <c r="AB283" i="1"/>
  <c r="AC293" i="1"/>
  <c r="AD293" i="1" s="1"/>
  <c r="AB293" i="1"/>
  <c r="V293" i="1"/>
  <c r="Z293" i="1" s="1"/>
  <c r="T300" i="1"/>
  <c r="U300" i="1" s="1"/>
  <c r="AB263" i="1"/>
  <c r="L267" i="1"/>
  <c r="M267" i="1" s="1"/>
  <c r="T243" i="1"/>
  <c r="U243" i="1" s="1"/>
  <c r="T249" i="1"/>
  <c r="U249" i="1" s="1"/>
  <c r="V246" i="1"/>
  <c r="Z246" i="1" s="1"/>
  <c r="AC246" i="1"/>
  <c r="AD246" i="1" s="1"/>
  <c r="AB246" i="1"/>
  <c r="AB237" i="1"/>
  <c r="V274" i="1"/>
  <c r="Z274" i="1" s="1"/>
  <c r="AB274" i="1"/>
  <c r="AC274" i="1"/>
  <c r="Q274" i="1"/>
  <c r="O274" i="1" s="1"/>
  <c r="R274" i="1" s="1"/>
  <c r="L274" i="1" s="1"/>
  <c r="M274" i="1" s="1"/>
  <c r="Q285" i="1"/>
  <c r="O285" i="1" s="1"/>
  <c r="R285" i="1" s="1"/>
  <c r="L285" i="1" s="1"/>
  <c r="M285" i="1" s="1"/>
  <c r="L270" i="1"/>
  <c r="M270" i="1" s="1"/>
  <c r="V267" i="1"/>
  <c r="Z267" i="1" s="1"/>
  <c r="AC267" i="1"/>
  <c r="T209" i="1"/>
  <c r="U209" i="1" s="1"/>
  <c r="V231" i="1"/>
  <c r="Z231" i="1" s="1"/>
  <c r="AC231" i="1"/>
  <c r="AB231" i="1"/>
  <c r="T135" i="1"/>
  <c r="U135" i="1" s="1"/>
  <c r="AC186" i="1"/>
  <c r="V186" i="1"/>
  <c r="Z186" i="1" s="1"/>
  <c r="AB186" i="1"/>
  <c r="T230" i="1"/>
  <c r="U230" i="1" s="1"/>
  <c r="AC213" i="1"/>
  <c r="AD213" i="1" s="1"/>
  <c r="V213" i="1"/>
  <c r="Z213" i="1" s="1"/>
  <c r="V125" i="1"/>
  <c r="Z125" i="1" s="1"/>
  <c r="Q125" i="1"/>
  <c r="O125" i="1" s="1"/>
  <c r="R125" i="1" s="1"/>
  <c r="L125" i="1" s="1"/>
  <c r="M125" i="1" s="1"/>
  <c r="AB125" i="1"/>
  <c r="AC125" i="1"/>
  <c r="Q107" i="1"/>
  <c r="O107" i="1" s="1"/>
  <c r="R107" i="1" s="1"/>
  <c r="L107" i="1" s="1"/>
  <c r="M107" i="1" s="1"/>
  <c r="L91" i="1"/>
  <c r="M91" i="1" s="1"/>
  <c r="AB106" i="1"/>
  <c r="AC184" i="1"/>
  <c r="AD184" i="1" s="1"/>
  <c r="V184" i="1"/>
  <c r="Z184" i="1" s="1"/>
  <c r="L126" i="1"/>
  <c r="M126" i="1" s="1"/>
  <c r="AB114" i="1"/>
  <c r="V54" i="1"/>
  <c r="Z54" i="1" s="1"/>
  <c r="AC54" i="1"/>
  <c r="AD54" i="1" s="1"/>
  <c r="V116" i="1"/>
  <c r="Z116" i="1" s="1"/>
  <c r="AC116" i="1"/>
  <c r="Q116" i="1"/>
  <c r="O116" i="1" s="1"/>
  <c r="R116" i="1" s="1"/>
  <c r="L116" i="1" s="1"/>
  <c r="M116" i="1" s="1"/>
  <c r="AB116" i="1"/>
  <c r="T99" i="1"/>
  <c r="U99" i="1" s="1"/>
  <c r="V78" i="1"/>
  <c r="Z78" i="1" s="1"/>
  <c r="AC78" i="1"/>
  <c r="AD78" i="1" s="1"/>
  <c r="T55" i="1"/>
  <c r="U55" i="1" s="1"/>
  <c r="V154" i="1"/>
  <c r="Z154" i="1" s="1"/>
  <c r="AC154" i="1"/>
  <c r="V81" i="1"/>
  <c r="Z81" i="1" s="1"/>
  <c r="AC81" i="1"/>
  <c r="AD81" i="1" s="1"/>
  <c r="Q117" i="1"/>
  <c r="O117" i="1" s="1"/>
  <c r="R117" i="1" s="1"/>
  <c r="L117" i="1" s="1"/>
  <c r="M117" i="1" s="1"/>
  <c r="Q141" i="1"/>
  <c r="O141" i="1" s="1"/>
  <c r="R141" i="1" s="1"/>
  <c r="L141" i="1" s="1"/>
  <c r="M141" i="1" s="1"/>
  <c r="Q182" i="1"/>
  <c r="O182" i="1" s="1"/>
  <c r="R182" i="1" s="1"/>
  <c r="L182" i="1" s="1"/>
  <c r="M182" i="1" s="1"/>
  <c r="Q149" i="1"/>
  <c r="O149" i="1" s="1"/>
  <c r="R149" i="1" s="1"/>
  <c r="L149" i="1" s="1"/>
  <c r="M149" i="1" s="1"/>
  <c r="V126" i="1"/>
  <c r="Z126" i="1" s="1"/>
  <c r="AC126" i="1"/>
  <c r="AD126" i="1" s="1"/>
  <c r="AB49" i="1"/>
  <c r="V97" i="1"/>
  <c r="Z97" i="1" s="1"/>
  <c r="AC97" i="1"/>
  <c r="AD97" i="1" s="1"/>
  <c r="Q97" i="1"/>
  <c r="O97" i="1" s="1"/>
  <c r="R97" i="1" s="1"/>
  <c r="L97" i="1" s="1"/>
  <c r="M97" i="1" s="1"/>
  <c r="V33" i="1"/>
  <c r="Z33" i="1" s="1"/>
  <c r="AB33" i="1"/>
  <c r="AC33" i="1"/>
  <c r="AD33" i="1" s="1"/>
  <c r="V52" i="1"/>
  <c r="Z52" i="1" s="1"/>
  <c r="AC52" i="1"/>
  <c r="AD52" i="1" s="1"/>
  <c r="Q37" i="1"/>
  <c r="O37" i="1" s="1"/>
  <c r="R37" i="1" s="1"/>
  <c r="L37" i="1" s="1"/>
  <c r="M37" i="1" s="1"/>
  <c r="AB22" i="1"/>
  <c r="V34" i="1"/>
  <c r="Z34" i="1" s="1"/>
  <c r="AC34" i="1"/>
  <c r="AD34" i="1" s="1"/>
  <c r="T27" i="1"/>
  <c r="U27" i="1" s="1"/>
  <c r="T35" i="1"/>
  <c r="U35" i="1" s="1"/>
  <c r="Q29" i="1"/>
  <c r="O29" i="1" s="1"/>
  <c r="R29" i="1" s="1"/>
  <c r="L29" i="1" s="1"/>
  <c r="M29" i="1" s="1"/>
  <c r="V105" i="1"/>
  <c r="Z105" i="1" s="1"/>
  <c r="AC105" i="1"/>
  <c r="AD105" i="1" s="1"/>
  <c r="AC51" i="1"/>
  <c r="V51" i="1"/>
  <c r="Z51" i="1" s="1"/>
  <c r="AB51" i="1"/>
  <c r="V30" i="1"/>
  <c r="Z30" i="1" s="1"/>
  <c r="AC30" i="1"/>
  <c r="AD30" i="1" s="1"/>
  <c r="AB76" i="1"/>
  <c r="AB42" i="1"/>
  <c r="AB84" i="1"/>
  <c r="AD68" i="1" l="1"/>
  <c r="AD154" i="1"/>
  <c r="AD116" i="1"/>
  <c r="AD84" i="1"/>
  <c r="AD267" i="1"/>
  <c r="AD137" i="1"/>
  <c r="AD263" i="1"/>
  <c r="AD262" i="1"/>
  <c r="AD220" i="1"/>
  <c r="AD73" i="1"/>
  <c r="AD89" i="1"/>
  <c r="AD57" i="1"/>
  <c r="AD200" i="1"/>
  <c r="AD141" i="1"/>
  <c r="AD42" i="1"/>
  <c r="AD72" i="1"/>
  <c r="AD149" i="1"/>
  <c r="AD85" i="1"/>
  <c r="AD277" i="1"/>
  <c r="AD125" i="1"/>
  <c r="AD49" i="1"/>
  <c r="AD247" i="1"/>
  <c r="AD291" i="1"/>
  <c r="AD278" i="1"/>
  <c r="AD66" i="1"/>
  <c r="AD22" i="1"/>
  <c r="AD92" i="1"/>
  <c r="AD129" i="1"/>
  <c r="AD25" i="1"/>
  <c r="AD266" i="1"/>
  <c r="AD17" i="1"/>
  <c r="AD36" i="1"/>
  <c r="AC96" i="1"/>
  <c r="V96" i="1"/>
  <c r="Z96" i="1" s="1"/>
  <c r="AB96" i="1"/>
  <c r="Q96" i="1"/>
  <c r="O96" i="1" s="1"/>
  <c r="R96" i="1" s="1"/>
  <c r="L96" i="1" s="1"/>
  <c r="M96" i="1" s="1"/>
  <c r="V294" i="1"/>
  <c r="Z294" i="1" s="1"/>
  <c r="AC294" i="1"/>
  <c r="AB294" i="1"/>
  <c r="Q294" i="1"/>
  <c r="O294" i="1" s="1"/>
  <c r="R294" i="1" s="1"/>
  <c r="L294" i="1" s="1"/>
  <c r="M294" i="1" s="1"/>
  <c r="V302" i="1"/>
  <c r="Z302" i="1" s="1"/>
  <c r="AC302" i="1"/>
  <c r="Q302" i="1"/>
  <c r="O302" i="1" s="1"/>
  <c r="R302" i="1" s="1"/>
  <c r="L302" i="1" s="1"/>
  <c r="M302" i="1" s="1"/>
  <c r="AB302" i="1"/>
  <c r="AC198" i="1"/>
  <c r="V198" i="1"/>
  <c r="Z198" i="1" s="1"/>
  <c r="AB198" i="1"/>
  <c r="Q198" i="1"/>
  <c r="O198" i="1" s="1"/>
  <c r="R198" i="1" s="1"/>
  <c r="L198" i="1" s="1"/>
  <c r="M198" i="1" s="1"/>
  <c r="AC281" i="1"/>
  <c r="V281" i="1"/>
  <c r="Z281" i="1" s="1"/>
  <c r="AB281" i="1"/>
  <c r="Q281" i="1"/>
  <c r="O281" i="1" s="1"/>
  <c r="R281" i="1" s="1"/>
  <c r="L281" i="1" s="1"/>
  <c r="M281" i="1" s="1"/>
  <c r="AC225" i="1"/>
  <c r="V225" i="1"/>
  <c r="Z225" i="1" s="1"/>
  <c r="Q225" i="1"/>
  <c r="O225" i="1" s="1"/>
  <c r="R225" i="1" s="1"/>
  <c r="L225" i="1" s="1"/>
  <c r="M225" i="1" s="1"/>
  <c r="AB225" i="1"/>
  <c r="AD71" i="1"/>
  <c r="AC143" i="1"/>
  <c r="V143" i="1"/>
  <c r="Z143" i="1" s="1"/>
  <c r="AB143" i="1"/>
  <c r="Q143" i="1"/>
  <c r="O143" i="1" s="1"/>
  <c r="R143" i="1" s="1"/>
  <c r="L143" i="1" s="1"/>
  <c r="M143" i="1" s="1"/>
  <c r="Q152" i="1"/>
  <c r="O152" i="1" s="1"/>
  <c r="R152" i="1" s="1"/>
  <c r="L152" i="1" s="1"/>
  <c r="M152" i="1" s="1"/>
  <c r="AC152" i="1"/>
  <c r="AB152" i="1"/>
  <c r="V152" i="1"/>
  <c r="Z152" i="1" s="1"/>
  <c r="AD51" i="1"/>
  <c r="V253" i="1"/>
  <c r="Z253" i="1" s="1"/>
  <c r="AC253" i="1"/>
  <c r="Q253" i="1"/>
  <c r="O253" i="1" s="1"/>
  <c r="R253" i="1" s="1"/>
  <c r="L253" i="1" s="1"/>
  <c r="M253" i="1" s="1"/>
  <c r="AB253" i="1"/>
  <c r="AC128" i="1"/>
  <c r="AB128" i="1"/>
  <c r="V128" i="1"/>
  <c r="Z128" i="1" s="1"/>
  <c r="Q128" i="1"/>
  <c r="O128" i="1" s="1"/>
  <c r="R128" i="1" s="1"/>
  <c r="L128" i="1" s="1"/>
  <c r="M128" i="1" s="1"/>
  <c r="V179" i="1"/>
  <c r="Z179" i="1" s="1"/>
  <c r="AC179" i="1"/>
  <c r="AB179" i="1"/>
  <c r="Q179" i="1"/>
  <c r="O179" i="1" s="1"/>
  <c r="R179" i="1" s="1"/>
  <c r="L179" i="1" s="1"/>
  <c r="M179" i="1" s="1"/>
  <c r="V127" i="1"/>
  <c r="Z127" i="1" s="1"/>
  <c r="Q127" i="1"/>
  <c r="O127" i="1" s="1"/>
  <c r="R127" i="1" s="1"/>
  <c r="L127" i="1" s="1"/>
  <c r="M127" i="1" s="1"/>
  <c r="AC127" i="1"/>
  <c r="AB127" i="1"/>
  <c r="AC216" i="1"/>
  <c r="V216" i="1"/>
  <c r="Z216" i="1" s="1"/>
  <c r="Q216" i="1"/>
  <c r="O216" i="1" s="1"/>
  <c r="R216" i="1" s="1"/>
  <c r="L216" i="1" s="1"/>
  <c r="M216" i="1" s="1"/>
  <c r="AB216" i="1"/>
  <c r="AC188" i="1"/>
  <c r="AB188" i="1"/>
  <c r="V188" i="1"/>
  <c r="Z188" i="1" s="1"/>
  <c r="Q188" i="1"/>
  <c r="O188" i="1" s="1"/>
  <c r="R188" i="1" s="1"/>
  <c r="L188" i="1" s="1"/>
  <c r="M188" i="1" s="1"/>
  <c r="AD234" i="1"/>
  <c r="AD285" i="1"/>
  <c r="AD140" i="1"/>
  <c r="AD146" i="1"/>
  <c r="AD242" i="1"/>
  <c r="AC230" i="1"/>
  <c r="AD230" i="1" s="1"/>
  <c r="V230" i="1"/>
  <c r="Z230" i="1" s="1"/>
  <c r="AB230" i="1"/>
  <c r="Q230" i="1"/>
  <c r="O230" i="1" s="1"/>
  <c r="R230" i="1" s="1"/>
  <c r="L230" i="1" s="1"/>
  <c r="M230" i="1" s="1"/>
  <c r="AD274" i="1"/>
  <c r="V249" i="1"/>
  <c r="Z249" i="1" s="1"/>
  <c r="AC249" i="1"/>
  <c r="Q249" i="1"/>
  <c r="O249" i="1" s="1"/>
  <c r="R249" i="1" s="1"/>
  <c r="L249" i="1" s="1"/>
  <c r="M249" i="1" s="1"/>
  <c r="AB249" i="1"/>
  <c r="AD173" i="1"/>
  <c r="AD196" i="1"/>
  <c r="AC207" i="1"/>
  <c r="V207" i="1"/>
  <c r="Z207" i="1" s="1"/>
  <c r="AB207" i="1"/>
  <c r="Q207" i="1"/>
  <c r="O207" i="1" s="1"/>
  <c r="R207" i="1" s="1"/>
  <c r="L207" i="1" s="1"/>
  <c r="M207" i="1" s="1"/>
  <c r="AC43" i="1"/>
  <c r="AD43" i="1" s="1"/>
  <c r="V43" i="1"/>
  <c r="Z43" i="1" s="1"/>
  <c r="AB43" i="1"/>
  <c r="Q43" i="1"/>
  <c r="O43" i="1" s="1"/>
  <c r="R43" i="1" s="1"/>
  <c r="L43" i="1" s="1"/>
  <c r="M43" i="1" s="1"/>
  <c r="AC159" i="1"/>
  <c r="V159" i="1"/>
  <c r="Z159" i="1" s="1"/>
  <c r="AB159" i="1"/>
  <c r="Q159" i="1"/>
  <c r="O159" i="1" s="1"/>
  <c r="R159" i="1" s="1"/>
  <c r="L159" i="1" s="1"/>
  <c r="M159" i="1" s="1"/>
  <c r="AD62" i="1"/>
  <c r="AD255" i="1"/>
  <c r="AD98" i="1"/>
  <c r="AD270" i="1"/>
  <c r="AD259" i="1"/>
  <c r="AC185" i="1"/>
  <c r="V185" i="1"/>
  <c r="Z185" i="1" s="1"/>
  <c r="Q185" i="1"/>
  <c r="O185" i="1" s="1"/>
  <c r="R185" i="1" s="1"/>
  <c r="L185" i="1" s="1"/>
  <c r="M185" i="1" s="1"/>
  <c r="AB185" i="1"/>
  <c r="AC228" i="1"/>
  <c r="AD228" i="1" s="1"/>
  <c r="V228" i="1"/>
  <c r="Z228" i="1" s="1"/>
  <c r="Q228" i="1"/>
  <c r="O228" i="1" s="1"/>
  <c r="R228" i="1" s="1"/>
  <c r="L228" i="1" s="1"/>
  <c r="M228" i="1" s="1"/>
  <c r="AB228" i="1"/>
  <c r="AD134" i="1"/>
  <c r="AC144" i="1"/>
  <c r="V144" i="1"/>
  <c r="Z144" i="1" s="1"/>
  <c r="AB144" i="1"/>
  <c r="Q144" i="1"/>
  <c r="O144" i="1" s="1"/>
  <c r="R144" i="1" s="1"/>
  <c r="L144" i="1" s="1"/>
  <c r="M144" i="1" s="1"/>
  <c r="AC236" i="1"/>
  <c r="V236" i="1"/>
  <c r="Z236" i="1" s="1"/>
  <c r="Q236" i="1"/>
  <c r="O236" i="1" s="1"/>
  <c r="R236" i="1" s="1"/>
  <c r="L236" i="1" s="1"/>
  <c r="M236" i="1" s="1"/>
  <c r="AB236" i="1"/>
  <c r="AC192" i="1"/>
  <c r="AB192" i="1"/>
  <c r="V192" i="1"/>
  <c r="Z192" i="1" s="1"/>
  <c r="Q192" i="1"/>
  <c r="O192" i="1" s="1"/>
  <c r="R192" i="1" s="1"/>
  <c r="L192" i="1" s="1"/>
  <c r="M192" i="1" s="1"/>
  <c r="AC79" i="1"/>
  <c r="AB79" i="1"/>
  <c r="V79" i="1"/>
  <c r="Z79" i="1" s="1"/>
  <c r="Q79" i="1"/>
  <c r="O79" i="1" s="1"/>
  <c r="R79" i="1" s="1"/>
  <c r="L79" i="1" s="1"/>
  <c r="M79" i="1" s="1"/>
  <c r="AD226" i="1"/>
  <c r="AD256" i="1"/>
  <c r="AD67" i="1"/>
  <c r="AC215" i="1"/>
  <c r="AD215" i="1" s="1"/>
  <c r="V215" i="1"/>
  <c r="Z215" i="1" s="1"/>
  <c r="AB215" i="1"/>
  <c r="Q215" i="1"/>
  <c r="O215" i="1" s="1"/>
  <c r="R215" i="1" s="1"/>
  <c r="L215" i="1" s="1"/>
  <c r="M215" i="1" s="1"/>
  <c r="V189" i="1"/>
  <c r="Z189" i="1" s="1"/>
  <c r="AC189" i="1"/>
  <c r="AB189" i="1"/>
  <c r="Q189" i="1"/>
  <c r="O189" i="1" s="1"/>
  <c r="R189" i="1" s="1"/>
  <c r="L189" i="1" s="1"/>
  <c r="M189" i="1" s="1"/>
  <c r="AC83" i="1"/>
  <c r="AD83" i="1" s="1"/>
  <c r="AB83" i="1"/>
  <c r="V83" i="1"/>
  <c r="Z83" i="1" s="1"/>
  <c r="Q83" i="1"/>
  <c r="O83" i="1" s="1"/>
  <c r="R83" i="1" s="1"/>
  <c r="L83" i="1" s="1"/>
  <c r="M83" i="1" s="1"/>
  <c r="AD150" i="1"/>
  <c r="AC135" i="1"/>
  <c r="V135" i="1"/>
  <c r="Z135" i="1" s="1"/>
  <c r="Q135" i="1"/>
  <c r="O135" i="1" s="1"/>
  <c r="R135" i="1" s="1"/>
  <c r="L135" i="1" s="1"/>
  <c r="M135" i="1" s="1"/>
  <c r="AB135" i="1"/>
  <c r="V201" i="1"/>
  <c r="Z201" i="1" s="1"/>
  <c r="AC201" i="1"/>
  <c r="Q201" i="1"/>
  <c r="O201" i="1" s="1"/>
  <c r="R201" i="1" s="1"/>
  <c r="L201" i="1" s="1"/>
  <c r="M201" i="1" s="1"/>
  <c r="AB201" i="1"/>
  <c r="V229" i="1"/>
  <c r="Z229" i="1" s="1"/>
  <c r="AC229" i="1"/>
  <c r="Q229" i="1"/>
  <c r="O229" i="1" s="1"/>
  <c r="R229" i="1" s="1"/>
  <c r="L229" i="1" s="1"/>
  <c r="M229" i="1" s="1"/>
  <c r="AB229" i="1"/>
  <c r="AB280" i="1"/>
  <c r="V280" i="1"/>
  <c r="Z280" i="1" s="1"/>
  <c r="AC280" i="1"/>
  <c r="AD280" i="1" s="1"/>
  <c r="Q280" i="1"/>
  <c r="O280" i="1" s="1"/>
  <c r="R280" i="1" s="1"/>
  <c r="L280" i="1" s="1"/>
  <c r="M280" i="1" s="1"/>
  <c r="AC212" i="1"/>
  <c r="V212" i="1"/>
  <c r="Z212" i="1" s="1"/>
  <c r="Q212" i="1"/>
  <c r="O212" i="1" s="1"/>
  <c r="R212" i="1" s="1"/>
  <c r="L212" i="1" s="1"/>
  <c r="M212" i="1" s="1"/>
  <c r="AB212" i="1"/>
  <c r="AC55" i="1"/>
  <c r="AB55" i="1"/>
  <c r="V55" i="1"/>
  <c r="Z55" i="1" s="1"/>
  <c r="Q55" i="1"/>
  <c r="O55" i="1" s="1"/>
  <c r="R55" i="1" s="1"/>
  <c r="L55" i="1" s="1"/>
  <c r="M55" i="1" s="1"/>
  <c r="AD231" i="1"/>
  <c r="V119" i="1"/>
  <c r="Z119" i="1" s="1"/>
  <c r="Q119" i="1"/>
  <c r="O119" i="1" s="1"/>
  <c r="R119" i="1" s="1"/>
  <c r="L119" i="1" s="1"/>
  <c r="M119" i="1" s="1"/>
  <c r="AC119" i="1"/>
  <c r="AD119" i="1" s="1"/>
  <c r="AB119" i="1"/>
  <c r="V296" i="1"/>
  <c r="Z296" i="1" s="1"/>
  <c r="AC296" i="1"/>
  <c r="AB296" i="1"/>
  <c r="Q296" i="1"/>
  <c r="O296" i="1" s="1"/>
  <c r="R296" i="1" s="1"/>
  <c r="L296" i="1" s="1"/>
  <c r="M296" i="1" s="1"/>
  <c r="AC243" i="1"/>
  <c r="AB243" i="1"/>
  <c r="V243" i="1"/>
  <c r="Z243" i="1" s="1"/>
  <c r="Q243" i="1"/>
  <c r="O243" i="1" s="1"/>
  <c r="R243" i="1" s="1"/>
  <c r="L243" i="1" s="1"/>
  <c r="M243" i="1" s="1"/>
  <c r="V241" i="1"/>
  <c r="Z241" i="1" s="1"/>
  <c r="AC241" i="1"/>
  <c r="AB241" i="1"/>
  <c r="Q241" i="1"/>
  <c r="O241" i="1" s="1"/>
  <c r="R241" i="1" s="1"/>
  <c r="L241" i="1" s="1"/>
  <c r="M241" i="1" s="1"/>
  <c r="V183" i="1"/>
  <c r="Z183" i="1" s="1"/>
  <c r="AC183" i="1"/>
  <c r="AB183" i="1"/>
  <c r="Q183" i="1"/>
  <c r="O183" i="1" s="1"/>
  <c r="R183" i="1" s="1"/>
  <c r="L183" i="1" s="1"/>
  <c r="M183" i="1" s="1"/>
  <c r="V136" i="1"/>
  <c r="Z136" i="1" s="1"/>
  <c r="Q136" i="1"/>
  <c r="O136" i="1" s="1"/>
  <c r="R136" i="1" s="1"/>
  <c r="L136" i="1" s="1"/>
  <c r="M136" i="1" s="1"/>
  <c r="AC136" i="1"/>
  <c r="AB136" i="1"/>
  <c r="V131" i="1"/>
  <c r="Z131" i="1" s="1"/>
  <c r="AC131" i="1"/>
  <c r="AB131" i="1"/>
  <c r="Q131" i="1"/>
  <c r="O131" i="1" s="1"/>
  <c r="R131" i="1" s="1"/>
  <c r="L131" i="1" s="1"/>
  <c r="M131" i="1" s="1"/>
  <c r="AD75" i="1"/>
  <c r="V290" i="1"/>
  <c r="Z290" i="1" s="1"/>
  <c r="AC290" i="1"/>
  <c r="AB290" i="1"/>
  <c r="Q290" i="1"/>
  <c r="O290" i="1" s="1"/>
  <c r="R290" i="1" s="1"/>
  <c r="L290" i="1" s="1"/>
  <c r="M290" i="1" s="1"/>
  <c r="AC87" i="1"/>
  <c r="AB87" i="1"/>
  <c r="V87" i="1"/>
  <c r="Z87" i="1" s="1"/>
  <c r="Q87" i="1"/>
  <c r="O87" i="1" s="1"/>
  <c r="R87" i="1" s="1"/>
  <c r="L87" i="1" s="1"/>
  <c r="M87" i="1" s="1"/>
  <c r="V199" i="1"/>
  <c r="Z199" i="1" s="1"/>
  <c r="AC199" i="1"/>
  <c r="AB199" i="1"/>
  <c r="Q199" i="1"/>
  <c r="O199" i="1" s="1"/>
  <c r="R199" i="1" s="1"/>
  <c r="L199" i="1" s="1"/>
  <c r="M199" i="1" s="1"/>
  <c r="V168" i="1"/>
  <c r="Z168" i="1" s="1"/>
  <c r="AC168" i="1"/>
  <c r="AD168" i="1" s="1"/>
  <c r="Q168" i="1"/>
  <c r="O168" i="1" s="1"/>
  <c r="R168" i="1" s="1"/>
  <c r="L168" i="1" s="1"/>
  <c r="M168" i="1" s="1"/>
  <c r="AB168" i="1"/>
  <c r="AC100" i="1"/>
  <c r="Q100" i="1"/>
  <c r="O100" i="1" s="1"/>
  <c r="R100" i="1" s="1"/>
  <c r="L100" i="1" s="1"/>
  <c r="M100" i="1" s="1"/>
  <c r="AB100" i="1"/>
  <c r="V100" i="1"/>
  <c r="Z100" i="1" s="1"/>
  <c r="AC222" i="1"/>
  <c r="AD222" i="1" s="1"/>
  <c r="V222" i="1"/>
  <c r="Z222" i="1" s="1"/>
  <c r="AB222" i="1"/>
  <c r="Q222" i="1"/>
  <c r="O222" i="1" s="1"/>
  <c r="R222" i="1" s="1"/>
  <c r="L222" i="1" s="1"/>
  <c r="M222" i="1" s="1"/>
  <c r="V298" i="1"/>
  <c r="Z298" i="1" s="1"/>
  <c r="AC298" i="1"/>
  <c r="Q298" i="1"/>
  <c r="O298" i="1" s="1"/>
  <c r="R298" i="1" s="1"/>
  <c r="L298" i="1" s="1"/>
  <c r="M298" i="1" s="1"/>
  <c r="AB298" i="1"/>
  <c r="V257" i="1"/>
  <c r="Z257" i="1" s="1"/>
  <c r="AC257" i="1"/>
  <c r="AD257" i="1" s="1"/>
  <c r="Q257" i="1"/>
  <c r="O257" i="1" s="1"/>
  <c r="R257" i="1" s="1"/>
  <c r="L257" i="1" s="1"/>
  <c r="M257" i="1" s="1"/>
  <c r="AB257" i="1"/>
  <c r="V195" i="1"/>
  <c r="Z195" i="1" s="1"/>
  <c r="AC195" i="1"/>
  <c r="Q195" i="1"/>
  <c r="O195" i="1" s="1"/>
  <c r="R195" i="1" s="1"/>
  <c r="L195" i="1" s="1"/>
  <c r="M195" i="1" s="1"/>
  <c r="AB195" i="1"/>
  <c r="AC204" i="1"/>
  <c r="AD204" i="1" s="1"/>
  <c r="V204" i="1"/>
  <c r="Z204" i="1" s="1"/>
  <c r="AB204" i="1"/>
  <c r="Q204" i="1"/>
  <c r="O204" i="1" s="1"/>
  <c r="R204" i="1" s="1"/>
  <c r="L204" i="1" s="1"/>
  <c r="M204" i="1" s="1"/>
  <c r="V197" i="1"/>
  <c r="Z197" i="1" s="1"/>
  <c r="AC197" i="1"/>
  <c r="AB197" i="1"/>
  <c r="Q197" i="1"/>
  <c r="O197" i="1" s="1"/>
  <c r="R197" i="1" s="1"/>
  <c r="L197" i="1" s="1"/>
  <c r="M197" i="1" s="1"/>
  <c r="AC171" i="1"/>
  <c r="AD171" i="1" s="1"/>
  <c r="V171" i="1"/>
  <c r="Z171" i="1" s="1"/>
  <c r="AB171" i="1"/>
  <c r="Q171" i="1"/>
  <c r="O171" i="1" s="1"/>
  <c r="R171" i="1" s="1"/>
  <c r="L171" i="1" s="1"/>
  <c r="M171" i="1" s="1"/>
  <c r="AD76" i="1"/>
  <c r="AC224" i="1"/>
  <c r="V224" i="1"/>
  <c r="Z224" i="1" s="1"/>
  <c r="Q224" i="1"/>
  <c r="O224" i="1" s="1"/>
  <c r="R224" i="1" s="1"/>
  <c r="L224" i="1" s="1"/>
  <c r="M224" i="1" s="1"/>
  <c r="AB224" i="1"/>
  <c r="AC191" i="1"/>
  <c r="AD191" i="1" s="1"/>
  <c r="V191" i="1"/>
  <c r="Z191" i="1" s="1"/>
  <c r="AB191" i="1"/>
  <c r="Q191" i="1"/>
  <c r="O191" i="1" s="1"/>
  <c r="R191" i="1" s="1"/>
  <c r="L191" i="1" s="1"/>
  <c r="M191" i="1" s="1"/>
  <c r="V132" i="1"/>
  <c r="Z132" i="1" s="1"/>
  <c r="AC132" i="1"/>
  <c r="Q132" i="1"/>
  <c r="O132" i="1" s="1"/>
  <c r="R132" i="1" s="1"/>
  <c r="L132" i="1" s="1"/>
  <c r="M132" i="1" s="1"/>
  <c r="AB132" i="1"/>
  <c r="AC276" i="1"/>
  <c r="AD276" i="1" s="1"/>
  <c r="V276" i="1"/>
  <c r="Z276" i="1" s="1"/>
  <c r="Q276" i="1"/>
  <c r="O276" i="1" s="1"/>
  <c r="R276" i="1" s="1"/>
  <c r="L276" i="1" s="1"/>
  <c r="M276" i="1" s="1"/>
  <c r="AB276" i="1"/>
  <c r="V286" i="1"/>
  <c r="Z286" i="1" s="1"/>
  <c r="AC286" i="1"/>
  <c r="AB286" i="1"/>
  <c r="Q286" i="1"/>
  <c r="O286" i="1" s="1"/>
  <c r="R286" i="1" s="1"/>
  <c r="L286" i="1" s="1"/>
  <c r="M286" i="1" s="1"/>
  <c r="AC139" i="1"/>
  <c r="AD139" i="1" s="1"/>
  <c r="V139" i="1"/>
  <c r="Z139" i="1" s="1"/>
  <c r="Q139" i="1"/>
  <c r="O139" i="1" s="1"/>
  <c r="R139" i="1" s="1"/>
  <c r="L139" i="1" s="1"/>
  <c r="M139" i="1" s="1"/>
  <c r="AB139" i="1"/>
  <c r="V203" i="1"/>
  <c r="Z203" i="1" s="1"/>
  <c r="AB203" i="1"/>
  <c r="AC203" i="1"/>
  <c r="AD203" i="1" s="1"/>
  <c r="Q203" i="1"/>
  <c r="O203" i="1" s="1"/>
  <c r="R203" i="1" s="1"/>
  <c r="L203" i="1" s="1"/>
  <c r="M203" i="1" s="1"/>
  <c r="V268" i="1"/>
  <c r="Z268" i="1" s="1"/>
  <c r="AC268" i="1"/>
  <c r="Q268" i="1"/>
  <c r="O268" i="1" s="1"/>
  <c r="R268" i="1" s="1"/>
  <c r="L268" i="1" s="1"/>
  <c r="M268" i="1" s="1"/>
  <c r="AB268" i="1"/>
  <c r="AD158" i="1"/>
  <c r="V193" i="1"/>
  <c r="Z193" i="1" s="1"/>
  <c r="AC193" i="1"/>
  <c r="AB193" i="1"/>
  <c r="Q193" i="1"/>
  <c r="O193" i="1" s="1"/>
  <c r="R193" i="1" s="1"/>
  <c r="L193" i="1" s="1"/>
  <c r="M193" i="1" s="1"/>
  <c r="AD145" i="1"/>
  <c r="AD107" i="1"/>
  <c r="V115" i="1"/>
  <c r="Z115" i="1" s="1"/>
  <c r="AC115" i="1"/>
  <c r="Q115" i="1"/>
  <c r="O115" i="1" s="1"/>
  <c r="R115" i="1" s="1"/>
  <c r="L115" i="1" s="1"/>
  <c r="M115" i="1" s="1"/>
  <c r="AB115" i="1"/>
  <c r="V209" i="1"/>
  <c r="Z209" i="1" s="1"/>
  <c r="AC209" i="1"/>
  <c r="AD209" i="1" s="1"/>
  <c r="AB209" i="1"/>
  <c r="Q209" i="1"/>
  <c r="O209" i="1" s="1"/>
  <c r="R209" i="1" s="1"/>
  <c r="L209" i="1" s="1"/>
  <c r="M209" i="1" s="1"/>
  <c r="AC284" i="1"/>
  <c r="V284" i="1"/>
  <c r="Z284" i="1" s="1"/>
  <c r="Q284" i="1"/>
  <c r="O284" i="1" s="1"/>
  <c r="R284" i="1" s="1"/>
  <c r="L284" i="1" s="1"/>
  <c r="M284" i="1" s="1"/>
  <c r="AB284" i="1"/>
  <c r="V99" i="1"/>
  <c r="Z99" i="1" s="1"/>
  <c r="AC99" i="1"/>
  <c r="AD99" i="1" s="1"/>
  <c r="AB99" i="1"/>
  <c r="Q99" i="1"/>
  <c r="O99" i="1" s="1"/>
  <c r="R99" i="1" s="1"/>
  <c r="L99" i="1" s="1"/>
  <c r="M99" i="1" s="1"/>
  <c r="AD186" i="1"/>
  <c r="AD63" i="1"/>
  <c r="AC244" i="1"/>
  <c r="V244" i="1"/>
  <c r="Z244" i="1" s="1"/>
  <c r="Q244" i="1"/>
  <c r="O244" i="1" s="1"/>
  <c r="R244" i="1" s="1"/>
  <c r="L244" i="1" s="1"/>
  <c r="M244" i="1" s="1"/>
  <c r="AB244" i="1"/>
  <c r="AC299" i="1"/>
  <c r="V299" i="1"/>
  <c r="Z299" i="1" s="1"/>
  <c r="Q299" i="1"/>
  <c r="O299" i="1" s="1"/>
  <c r="R299" i="1" s="1"/>
  <c r="L299" i="1" s="1"/>
  <c r="M299" i="1" s="1"/>
  <c r="AB299" i="1"/>
  <c r="V90" i="1"/>
  <c r="Z90" i="1" s="1"/>
  <c r="AC90" i="1"/>
  <c r="AB90" i="1"/>
  <c r="Q90" i="1"/>
  <c r="O90" i="1" s="1"/>
  <c r="R90" i="1" s="1"/>
  <c r="L90" i="1" s="1"/>
  <c r="M90" i="1" s="1"/>
  <c r="AC232" i="1"/>
  <c r="V232" i="1"/>
  <c r="Z232" i="1" s="1"/>
  <c r="AB232" i="1"/>
  <c r="Q232" i="1"/>
  <c r="O232" i="1" s="1"/>
  <c r="R232" i="1" s="1"/>
  <c r="L232" i="1" s="1"/>
  <c r="M232" i="1" s="1"/>
  <c r="AD106" i="1"/>
  <c r="AC23" i="1"/>
  <c r="AD23" i="1" s="1"/>
  <c r="V23" i="1"/>
  <c r="Z23" i="1" s="1"/>
  <c r="Q23" i="1"/>
  <c r="O23" i="1" s="1"/>
  <c r="R23" i="1" s="1"/>
  <c r="L23" i="1" s="1"/>
  <c r="M23" i="1" s="1"/>
  <c r="AB23" i="1"/>
  <c r="AC211" i="1"/>
  <c r="AB211" i="1"/>
  <c r="Q211" i="1"/>
  <c r="O211" i="1" s="1"/>
  <c r="R211" i="1" s="1"/>
  <c r="L211" i="1" s="1"/>
  <c r="M211" i="1" s="1"/>
  <c r="V211" i="1"/>
  <c r="Z211" i="1" s="1"/>
  <c r="AC31" i="1"/>
  <c r="V31" i="1"/>
  <c r="Z31" i="1" s="1"/>
  <c r="AB31" i="1"/>
  <c r="Q31" i="1"/>
  <c r="O31" i="1" s="1"/>
  <c r="R31" i="1" s="1"/>
  <c r="L31" i="1" s="1"/>
  <c r="M31" i="1" s="1"/>
  <c r="AD305" i="1"/>
  <c r="AC187" i="1"/>
  <c r="V187" i="1"/>
  <c r="Z187" i="1" s="1"/>
  <c r="AB187" i="1"/>
  <c r="Q187" i="1"/>
  <c r="O187" i="1" s="1"/>
  <c r="R187" i="1" s="1"/>
  <c r="L187" i="1" s="1"/>
  <c r="M187" i="1" s="1"/>
  <c r="AD237" i="1"/>
  <c r="AD41" i="1"/>
  <c r="AD77" i="1"/>
  <c r="AD219" i="1"/>
  <c r="V282" i="1"/>
  <c r="Z282" i="1" s="1"/>
  <c r="AC282" i="1"/>
  <c r="AB282" i="1"/>
  <c r="Q282" i="1"/>
  <c r="O282" i="1" s="1"/>
  <c r="R282" i="1" s="1"/>
  <c r="L282" i="1" s="1"/>
  <c r="M282" i="1" s="1"/>
  <c r="AC151" i="1"/>
  <c r="AD151" i="1" s="1"/>
  <c r="V151" i="1"/>
  <c r="Z151" i="1" s="1"/>
  <c r="Q151" i="1"/>
  <c r="O151" i="1" s="1"/>
  <c r="R151" i="1" s="1"/>
  <c r="L151" i="1" s="1"/>
  <c r="M151" i="1" s="1"/>
  <c r="AB151" i="1"/>
  <c r="AC272" i="1"/>
  <c r="V272" i="1"/>
  <c r="Z272" i="1" s="1"/>
  <c r="Q272" i="1"/>
  <c r="O272" i="1" s="1"/>
  <c r="R272" i="1" s="1"/>
  <c r="L272" i="1" s="1"/>
  <c r="M272" i="1" s="1"/>
  <c r="AB272" i="1"/>
  <c r="AC47" i="1"/>
  <c r="AD47" i="1" s="1"/>
  <c r="V47" i="1"/>
  <c r="Z47" i="1" s="1"/>
  <c r="AB47" i="1"/>
  <c r="Q47" i="1"/>
  <c r="O47" i="1" s="1"/>
  <c r="R47" i="1" s="1"/>
  <c r="L47" i="1" s="1"/>
  <c r="M47" i="1" s="1"/>
  <c r="AB288" i="1"/>
  <c r="AC288" i="1"/>
  <c r="AD288" i="1" s="1"/>
  <c r="V288" i="1"/>
  <c r="Z288" i="1" s="1"/>
  <c r="Q288" i="1"/>
  <c r="O288" i="1" s="1"/>
  <c r="R288" i="1" s="1"/>
  <c r="L288" i="1" s="1"/>
  <c r="M288" i="1" s="1"/>
  <c r="AC27" i="1"/>
  <c r="AD27" i="1" s="1"/>
  <c r="V27" i="1"/>
  <c r="Z27" i="1" s="1"/>
  <c r="AB27" i="1"/>
  <c r="Q27" i="1"/>
  <c r="O27" i="1" s="1"/>
  <c r="R27" i="1" s="1"/>
  <c r="L27" i="1" s="1"/>
  <c r="M27" i="1" s="1"/>
  <c r="V300" i="1"/>
  <c r="Z300" i="1" s="1"/>
  <c r="AC300" i="1"/>
  <c r="AB300" i="1"/>
  <c r="Q300" i="1"/>
  <c r="O300" i="1" s="1"/>
  <c r="R300" i="1" s="1"/>
  <c r="L300" i="1" s="1"/>
  <c r="M300" i="1" s="1"/>
  <c r="V176" i="1"/>
  <c r="Z176" i="1" s="1"/>
  <c r="AC176" i="1"/>
  <c r="AD176" i="1" s="1"/>
  <c r="AB176" i="1"/>
  <c r="Q176" i="1"/>
  <c r="O176" i="1" s="1"/>
  <c r="R176" i="1" s="1"/>
  <c r="L176" i="1" s="1"/>
  <c r="M176" i="1" s="1"/>
  <c r="AC218" i="1"/>
  <c r="V218" i="1"/>
  <c r="Z218" i="1" s="1"/>
  <c r="AB218" i="1"/>
  <c r="Q218" i="1"/>
  <c r="O218" i="1" s="1"/>
  <c r="R218" i="1" s="1"/>
  <c r="L218" i="1" s="1"/>
  <c r="M218" i="1" s="1"/>
  <c r="AC160" i="1"/>
  <c r="AD160" i="1" s="1"/>
  <c r="V160" i="1"/>
  <c r="Z160" i="1" s="1"/>
  <c r="AB160" i="1"/>
  <c r="Q160" i="1"/>
  <c r="O160" i="1" s="1"/>
  <c r="R160" i="1" s="1"/>
  <c r="L160" i="1" s="1"/>
  <c r="M160" i="1" s="1"/>
  <c r="AC104" i="1"/>
  <c r="AB104" i="1"/>
  <c r="V104" i="1"/>
  <c r="Z104" i="1" s="1"/>
  <c r="Q104" i="1"/>
  <c r="O104" i="1" s="1"/>
  <c r="R104" i="1" s="1"/>
  <c r="L104" i="1" s="1"/>
  <c r="M104" i="1" s="1"/>
  <c r="AC59" i="1"/>
  <c r="AD59" i="1" s="1"/>
  <c r="V59" i="1"/>
  <c r="Z59" i="1" s="1"/>
  <c r="Q59" i="1"/>
  <c r="O59" i="1" s="1"/>
  <c r="R59" i="1" s="1"/>
  <c r="L59" i="1" s="1"/>
  <c r="M59" i="1" s="1"/>
  <c r="AB59" i="1"/>
  <c r="AC19" i="1"/>
  <c r="V19" i="1"/>
  <c r="Z19" i="1" s="1"/>
  <c r="AB19" i="1"/>
  <c r="Q19" i="1"/>
  <c r="O19" i="1" s="1"/>
  <c r="R19" i="1" s="1"/>
  <c r="L19" i="1" s="1"/>
  <c r="M19" i="1" s="1"/>
  <c r="AC147" i="1"/>
  <c r="AD147" i="1" s="1"/>
  <c r="V147" i="1"/>
  <c r="Z147" i="1" s="1"/>
  <c r="AB147" i="1"/>
  <c r="Q147" i="1"/>
  <c r="O147" i="1" s="1"/>
  <c r="R147" i="1" s="1"/>
  <c r="L147" i="1" s="1"/>
  <c r="M147" i="1" s="1"/>
  <c r="V221" i="1"/>
  <c r="Z221" i="1" s="1"/>
  <c r="AC221" i="1"/>
  <c r="Q221" i="1"/>
  <c r="O221" i="1" s="1"/>
  <c r="R221" i="1" s="1"/>
  <c r="L221" i="1" s="1"/>
  <c r="M221" i="1" s="1"/>
  <c r="AB221" i="1"/>
  <c r="AC112" i="1"/>
  <c r="AD112" i="1" s="1"/>
  <c r="V112" i="1"/>
  <c r="Z112" i="1" s="1"/>
  <c r="AB112" i="1"/>
  <c r="Q112" i="1"/>
  <c r="O112" i="1" s="1"/>
  <c r="R112" i="1" s="1"/>
  <c r="L112" i="1" s="1"/>
  <c r="M112" i="1" s="1"/>
  <c r="AC287" i="1"/>
  <c r="V287" i="1"/>
  <c r="Z287" i="1" s="1"/>
  <c r="AB287" i="1"/>
  <c r="Q287" i="1"/>
  <c r="O287" i="1" s="1"/>
  <c r="R287" i="1" s="1"/>
  <c r="L287" i="1" s="1"/>
  <c r="M287" i="1" s="1"/>
  <c r="AC35" i="1"/>
  <c r="AD35" i="1" s="1"/>
  <c r="V35" i="1"/>
  <c r="Z35" i="1" s="1"/>
  <c r="AB35" i="1"/>
  <c r="Q35" i="1"/>
  <c r="O35" i="1" s="1"/>
  <c r="R35" i="1" s="1"/>
  <c r="L35" i="1" s="1"/>
  <c r="M35" i="1" s="1"/>
  <c r="AC292" i="1"/>
  <c r="V292" i="1"/>
  <c r="Z292" i="1" s="1"/>
  <c r="AB292" i="1"/>
  <c r="Q292" i="1"/>
  <c r="O292" i="1" s="1"/>
  <c r="R292" i="1" s="1"/>
  <c r="L292" i="1" s="1"/>
  <c r="M292" i="1" s="1"/>
  <c r="AC155" i="1"/>
  <c r="AD155" i="1" s="1"/>
  <c r="V155" i="1"/>
  <c r="Z155" i="1" s="1"/>
  <c r="Q155" i="1"/>
  <c r="O155" i="1" s="1"/>
  <c r="R155" i="1" s="1"/>
  <c r="L155" i="1" s="1"/>
  <c r="M155" i="1" s="1"/>
  <c r="AB155" i="1"/>
  <c r="AB124" i="1"/>
  <c r="V124" i="1"/>
  <c r="Z124" i="1" s="1"/>
  <c r="AC124" i="1"/>
  <c r="AD124" i="1" s="1"/>
  <c r="Q124" i="1"/>
  <c r="O124" i="1" s="1"/>
  <c r="R124" i="1" s="1"/>
  <c r="L124" i="1" s="1"/>
  <c r="M124" i="1" s="1"/>
  <c r="AC208" i="1"/>
  <c r="AB208" i="1"/>
  <c r="V208" i="1"/>
  <c r="Z208" i="1" s="1"/>
  <c r="Q208" i="1"/>
  <c r="O208" i="1" s="1"/>
  <c r="R208" i="1" s="1"/>
  <c r="L208" i="1" s="1"/>
  <c r="M208" i="1" s="1"/>
  <c r="AD117" i="1"/>
  <c r="AD214" i="1"/>
  <c r="AD283" i="1"/>
  <c r="AD156" i="1"/>
  <c r="AD177" i="1"/>
  <c r="AC88" i="1"/>
  <c r="AD88" i="1" s="1"/>
  <c r="V88" i="1"/>
  <c r="Z88" i="1" s="1"/>
  <c r="Q88" i="1"/>
  <c r="O88" i="1" s="1"/>
  <c r="R88" i="1" s="1"/>
  <c r="L88" i="1" s="1"/>
  <c r="M88" i="1" s="1"/>
  <c r="AB88" i="1"/>
  <c r="AC123" i="1"/>
  <c r="V123" i="1"/>
  <c r="Z123" i="1" s="1"/>
  <c r="Q123" i="1"/>
  <c r="O123" i="1" s="1"/>
  <c r="R123" i="1" s="1"/>
  <c r="L123" i="1" s="1"/>
  <c r="M123" i="1" s="1"/>
  <c r="AB123" i="1"/>
  <c r="AD161" i="1"/>
  <c r="AD223" i="1"/>
  <c r="AC245" i="1"/>
  <c r="V245" i="1"/>
  <c r="Z245" i="1" s="1"/>
  <c r="Q245" i="1"/>
  <c r="O245" i="1" s="1"/>
  <c r="R245" i="1" s="1"/>
  <c r="L245" i="1" s="1"/>
  <c r="M245" i="1" s="1"/>
  <c r="AB245" i="1"/>
  <c r="V304" i="1"/>
  <c r="Z304" i="1" s="1"/>
  <c r="AC304" i="1"/>
  <c r="AB304" i="1"/>
  <c r="Q304" i="1"/>
  <c r="O304" i="1" s="1"/>
  <c r="R304" i="1" s="1"/>
  <c r="L304" i="1" s="1"/>
  <c r="M304" i="1" s="1"/>
  <c r="AC233" i="1"/>
  <c r="V233" i="1"/>
  <c r="Z233" i="1" s="1"/>
  <c r="Q233" i="1"/>
  <c r="O233" i="1" s="1"/>
  <c r="R233" i="1" s="1"/>
  <c r="L233" i="1" s="1"/>
  <c r="M233" i="1" s="1"/>
  <c r="AB233" i="1"/>
  <c r="AD271" i="1"/>
  <c r="AD108" i="1"/>
  <c r="AC39" i="1"/>
  <c r="AD39" i="1" s="1"/>
  <c r="V39" i="1"/>
  <c r="Z39" i="1" s="1"/>
  <c r="Q39" i="1"/>
  <c r="O39" i="1" s="1"/>
  <c r="R39" i="1" s="1"/>
  <c r="L39" i="1" s="1"/>
  <c r="M39" i="1" s="1"/>
  <c r="AB39" i="1"/>
  <c r="AD301" i="1"/>
  <c r="AD45" i="1"/>
  <c r="AC238" i="1"/>
  <c r="V238" i="1"/>
  <c r="Z238" i="1" s="1"/>
  <c r="AB238" i="1"/>
  <c r="Q238" i="1"/>
  <c r="O238" i="1" s="1"/>
  <c r="R238" i="1" s="1"/>
  <c r="L238" i="1" s="1"/>
  <c r="M238" i="1" s="1"/>
  <c r="AD300" i="1" l="1"/>
  <c r="AD282" i="1"/>
  <c r="AD197" i="1"/>
  <c r="AD199" i="1"/>
  <c r="AD290" i="1"/>
  <c r="AD136" i="1"/>
  <c r="AD179" i="1"/>
  <c r="AD19" i="1"/>
  <c r="AD187" i="1"/>
  <c r="AD100" i="1"/>
  <c r="AD233" i="1"/>
  <c r="AD245" i="1"/>
  <c r="AD211" i="1"/>
  <c r="AD304" i="1"/>
  <c r="AD87" i="1"/>
  <c r="AD131" i="1"/>
  <c r="AD152" i="1"/>
  <c r="AD238" i="1"/>
  <c r="AD229" i="1"/>
  <c r="AD249" i="1"/>
  <c r="AD294" i="1"/>
  <c r="AD244" i="1"/>
  <c r="AD286" i="1"/>
  <c r="AD132" i="1"/>
  <c r="AD212" i="1"/>
  <c r="AD135" i="1"/>
  <c r="AD189" i="1"/>
  <c r="AD192" i="1"/>
  <c r="AD144" i="1"/>
  <c r="AD225" i="1"/>
  <c r="AD198" i="1"/>
  <c r="AD195" i="1"/>
  <c r="AD185" i="1"/>
  <c r="AD253" i="1"/>
  <c r="AD188" i="1"/>
  <c r="AD292" i="1"/>
  <c r="AD287" i="1"/>
  <c r="AD104" i="1"/>
  <c r="AD218" i="1"/>
  <c r="AD272" i="1"/>
  <c r="AD284" i="1"/>
  <c r="AD241" i="1"/>
  <c r="AD296" i="1"/>
  <c r="AD159" i="1"/>
  <c r="AD207" i="1"/>
  <c r="AD216" i="1"/>
  <c r="AD208" i="1"/>
  <c r="AD183" i="1"/>
  <c r="AD128" i="1"/>
  <c r="AD31" i="1"/>
  <c r="AD243" i="1"/>
  <c r="AD123" i="1"/>
  <c r="AD221" i="1"/>
  <c r="AD115" i="1"/>
  <c r="AD224" i="1"/>
  <c r="AD201" i="1"/>
  <c r="AD143" i="1"/>
  <c r="AD302" i="1"/>
  <c r="AD90" i="1"/>
  <c r="AD193" i="1"/>
  <c r="AD298" i="1"/>
  <c r="AD232" i="1"/>
  <c r="AD299" i="1"/>
  <c r="AD268" i="1"/>
  <c r="AD55" i="1"/>
  <c r="AD79" i="1"/>
  <c r="AD236" i="1"/>
  <c r="AD127" i="1"/>
  <c r="AD281" i="1"/>
  <c r="AD96" i="1"/>
</calcChain>
</file>

<file path=xl/sharedStrings.xml><?xml version="1.0" encoding="utf-8"?>
<sst xmlns="http://schemas.openxmlformats.org/spreadsheetml/2006/main" count="3913" uniqueCount="941">
  <si>
    <t>File opened</t>
  </si>
  <si>
    <t>2022-10-12 10:17:36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</si>
  <si>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</si>
  <si>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</si>
  <si>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</si>
  <si>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</si>
  <si>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</si>
  <si>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</si>
  <si>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</si>
  <si>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</si>
  <si>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</si>
  <si>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</si>
  <si>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</si>
  <si>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</si>
  <si>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</si>
  <si>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Oct 12 08:56</t>
  </si>
  <si>
    <t>H2O rangematch</t>
  </si>
  <si>
    <t>Wed Oct 12 09:02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</si>
  <si>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</si>
  <si>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</si>
  <si>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</si>
  <si>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</si>
  <si>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</si>
  <si>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</si>
  <si>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</si>
  <si>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</si>
  <si>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</si>
  <si>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10:17:36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</si>
  <si>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</si>
  <si>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</si>
  <si>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</si>
  <si>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</si>
  <si>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</si>
  <si>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</si>
  <si>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</si>
  <si>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</si>
  <si>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</si>
  <si>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</si>
  <si>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</si>
  <si>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</si>
  <si>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</si>
  <si>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</si>
  <si>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</si>
  <si>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</si>
  <si>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</si>
  <si>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</si>
  <si>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</si>
  <si>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</si>
  <si>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</si>
  <si>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</si>
  <si>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</si>
  <si>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</si>
  <si>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</si>
  <si>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</si>
  <si>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</si>
  <si>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</si>
  <si>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</si>
  <si>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</si>
  <si>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</si>
  <si>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</si>
  <si>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</si>
  <si>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</si>
  <si>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</si>
  <si>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</si>
  <si>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</si>
  <si>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</si>
  <si>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</si>
  <si>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</si>
  <si>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</si>
  <si>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</si>
  <si>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</si>
  <si>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</si>
  <si>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</si>
  <si>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</si>
  <si>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</si>
  <si>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</si>
  <si>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</si>
  <si>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</si>
  <si>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</si>
  <si>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</si>
  <si>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5.03385 79.8151 390.305 636.788 893.949 1100.28 1300.78 1433.35</t>
  </si>
  <si>
    <t>Fs_true</t>
  </si>
  <si>
    <t>0.222028 98.1833 401.171 601.36 800.993 1003.78 1200.57 1402.23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</si>
  <si>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</si>
  <si>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</si>
  <si>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</si>
  <si>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</si>
  <si>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</si>
  <si>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</si>
  <si>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</si>
  <si>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</si>
  <si>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</si>
  <si>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</si>
  <si>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</si>
  <si>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</si>
  <si>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</si>
  <si>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</si>
  <si>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</si>
  <si>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</si>
  <si>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</si>
  <si>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</si>
  <si>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</si>
  <si>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</si>
  <si>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</si>
  <si>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</si>
  <si>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</si>
  <si>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</si>
  <si>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</si>
  <si>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</si>
  <si>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</si>
  <si>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</si>
  <si>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</si>
  <si>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</si>
  <si>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</si>
  <si>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</si>
  <si>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</si>
  <si>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</si>
  <si>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</si>
  <si>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</si>
  <si>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</si>
  <si>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</si>
  <si>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</si>
  <si>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</si>
  <si>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</si>
  <si>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</si>
  <si>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</si>
  <si>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</si>
  <si>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</si>
  <si>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</si>
  <si>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</si>
  <si>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</si>
  <si>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</si>
  <si>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</si>
  <si>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</si>
  <si>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</si>
  <si>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</si>
  <si>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</si>
  <si>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</si>
  <si>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</si>
  <si>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</si>
  <si>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</si>
  <si>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</si>
  <si>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</si>
  <si>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</si>
  <si>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</si>
  <si>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</si>
  <si>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</si>
  <si>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</si>
  <si>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</si>
  <si>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</si>
  <si>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</si>
  <si>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</si>
  <si>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</si>
  <si>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</si>
  <si>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</si>
  <si>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</si>
  <si>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</si>
  <si>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</si>
  <si>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</si>
  <si>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</si>
  <si>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</si>
  <si>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</si>
  <si>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</si>
  <si>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</si>
  <si>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</si>
  <si>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</si>
  <si>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</si>
  <si>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</si>
  <si>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</si>
  <si>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</si>
  <si>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</si>
  <si>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</si>
  <si>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</si>
  <si>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</si>
  <si>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</si>
  <si>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</si>
  <si>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</si>
  <si>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</si>
  <si>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</si>
  <si>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</si>
  <si>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</si>
  <si>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</si>
  <si>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</si>
  <si>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</si>
  <si>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</si>
  <si>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</si>
  <si>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</si>
  <si>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</si>
  <si>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</si>
  <si>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</si>
  <si>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</si>
  <si>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</si>
  <si>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</si>
  <si>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</si>
  <si>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</si>
  <si>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</si>
  <si>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</si>
  <si>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</si>
  <si>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</si>
  <si>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</si>
  <si>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</si>
  <si>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</si>
  <si>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</si>
  <si>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</si>
  <si>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</si>
  <si>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</si>
  <si>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</si>
  <si>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</si>
  <si>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</si>
  <si>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</si>
  <si>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</si>
  <si>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</si>
  <si>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</si>
  <si>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</si>
  <si>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</si>
  <si>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</si>
  <si>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</si>
  <si>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</si>
  <si>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</si>
  <si>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</si>
  <si>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</si>
  <si>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</si>
  <si>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</si>
  <si>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</si>
  <si>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</si>
  <si>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</si>
  <si>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</si>
  <si>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</si>
  <si>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</si>
  <si>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</si>
  <si>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</si>
  <si>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</si>
  <si>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</si>
  <si>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</si>
  <si>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</si>
  <si>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</si>
  <si>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</si>
  <si>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</si>
  <si>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</si>
  <si>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</si>
  <si>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</si>
  <si>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</si>
  <si>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</si>
  <si>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</si>
  <si>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</si>
  <si>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</si>
  <si>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</si>
  <si>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</si>
  <si>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</si>
  <si>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</si>
  <si>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</si>
  <si>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</si>
  <si>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</si>
  <si>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</si>
  <si>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</si>
  <si>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</si>
  <si>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</si>
  <si>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</si>
  <si>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</si>
  <si>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</si>
  <si>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</si>
  <si>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</si>
  <si>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</si>
  <si>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</si>
  <si>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</si>
  <si>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</si>
  <si>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</si>
  <si>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</si>
  <si>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</si>
  <si>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</si>
  <si>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</si>
  <si>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</si>
  <si>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</si>
  <si>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</si>
  <si>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</si>
  <si>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</si>
  <si>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</si>
  <si>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</si>
  <si>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</si>
  <si>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</si>
  <si>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</si>
  <si>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</si>
  <si>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</si>
  <si>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</si>
  <si>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</si>
  <si>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</si>
  <si>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</si>
  <si>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</si>
  <si>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</si>
  <si>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</si>
  <si>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</si>
  <si>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</si>
  <si>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</si>
  <si>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</si>
  <si>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</si>
  <si>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</si>
  <si>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</si>
  <si>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</si>
  <si>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</si>
  <si>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</si>
  <si>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</si>
  <si>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</si>
  <si>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</si>
  <si>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</si>
  <si>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</si>
  <si>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</si>
  <si>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</si>
  <si>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</si>
  <si>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</si>
  <si>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</si>
  <si>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</si>
  <si>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</si>
  <si>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</si>
  <si>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</si>
  <si>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</si>
  <si>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</si>
  <si>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</si>
  <si>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</si>
  <si>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</si>
  <si>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</si>
  <si>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</si>
  <si>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</si>
  <si>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</si>
  <si>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</si>
  <si>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</si>
  <si>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</si>
  <si>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</si>
  <si>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</si>
  <si>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</si>
  <si>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</si>
  <si>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</si>
  <si>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</si>
  <si>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</si>
  <si>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</si>
  <si>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</si>
  <si>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</si>
  <si>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</si>
  <si>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</si>
  <si>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</si>
  <si>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</si>
  <si>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</si>
  <si>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</si>
  <si>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</si>
  <si>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</si>
  <si>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</si>
  <si>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</si>
  <si>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</si>
  <si>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</si>
  <si>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</si>
  <si>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</si>
  <si>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</si>
  <si>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</si>
  <si>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</si>
  <si>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20221012 10:18:55</t>
  </si>
  <si>
    <t>10:18:55</t>
  </si>
  <si>
    <t>0: Broadleaf</t>
  </si>
  <si>
    <t>08:48:11</t>
  </si>
  <si>
    <t>0/2</t>
  </si>
  <si>
    <t>00000000</t>
  </si>
  <si>
    <t>iiiiiiii</t>
  </si>
  <si>
    <t>off</t>
  </si>
  <si>
    <t>20221012 10:20:42</t>
  </si>
  <si>
    <t>10:20:42</t>
  </si>
  <si>
    <t>20221012 10:20:46</t>
  </si>
  <si>
    <t>10:20:46</t>
  </si>
  <si>
    <t>20221012 10:20:50</t>
  </si>
  <si>
    <t>10:20:50</t>
  </si>
  <si>
    <t>20221012 10:20:54</t>
  </si>
  <si>
    <t>10:20:54</t>
  </si>
  <si>
    <t>20221012 10:20:58</t>
  </si>
  <si>
    <t>10:20:58</t>
  </si>
  <si>
    <t>20221012 10:21:02</t>
  </si>
  <si>
    <t>10:21:02</t>
  </si>
  <si>
    <t>20221012 10:21:05</t>
  </si>
  <si>
    <t>10:21:05</t>
  </si>
  <si>
    <t>20221012 10:21:10</t>
  </si>
  <si>
    <t>10:21:10</t>
  </si>
  <si>
    <t>20221012 10:21:14</t>
  </si>
  <si>
    <t>10:21:14</t>
  </si>
  <si>
    <t>20221012 10:21:18</t>
  </si>
  <si>
    <t>10:21:18</t>
  </si>
  <si>
    <t>20221012 10:21:22</t>
  </si>
  <si>
    <t>10:21:22</t>
  </si>
  <si>
    <t>20221012 10:21:26</t>
  </si>
  <si>
    <t>10:21:26</t>
  </si>
  <si>
    <t>1/2</t>
  </si>
  <si>
    <t>20221012 10:21:30</t>
  </si>
  <si>
    <t>10:21:30</t>
  </si>
  <si>
    <t>20221012 10:21:34</t>
  </si>
  <si>
    <t>10:21:34</t>
  </si>
  <si>
    <t>20221012 10:21:38</t>
  </si>
  <si>
    <t>10:21:38</t>
  </si>
  <si>
    <t>20221012 10:21:42</t>
  </si>
  <si>
    <t>10:21:42</t>
  </si>
  <si>
    <t>20221012 10:21:46</t>
  </si>
  <si>
    <t>10:21:46</t>
  </si>
  <si>
    <t>20221012 10:21:50</t>
  </si>
  <si>
    <t>10:21:50</t>
  </si>
  <si>
    <t>20221012 10:21:54</t>
  </si>
  <si>
    <t>10:21:54</t>
  </si>
  <si>
    <t>20221012 10:21:58</t>
  </si>
  <si>
    <t>10:21:58</t>
  </si>
  <si>
    <t>20221012 10:22:02</t>
  </si>
  <si>
    <t>10:22:02</t>
  </si>
  <si>
    <t>20221012 10:22:06</t>
  </si>
  <si>
    <t>10:22:06</t>
  </si>
  <si>
    <t>20221012 10:22:10</t>
  </si>
  <si>
    <t>10:22:10</t>
  </si>
  <si>
    <t>20221012 10:22:14</t>
  </si>
  <si>
    <t>10:22:14</t>
  </si>
  <si>
    <t>20221012 10:22:18</t>
  </si>
  <si>
    <t>10:22:18</t>
  </si>
  <si>
    <t>20221012 10:22:22</t>
  </si>
  <si>
    <t>10:22:22</t>
  </si>
  <si>
    <t>20221012 10:22:26</t>
  </si>
  <si>
    <t>10:22:26</t>
  </si>
  <si>
    <t>20221012 10:22:30</t>
  </si>
  <si>
    <t>10:22:30</t>
  </si>
  <si>
    <t>20221012 10:22:34</t>
  </si>
  <si>
    <t>10:22:34</t>
  </si>
  <si>
    <t>20221012 10:22:38</t>
  </si>
  <si>
    <t>10:22:38</t>
  </si>
  <si>
    <t>20221012 10:22:42</t>
  </si>
  <si>
    <t>10:22:42</t>
  </si>
  <si>
    <t>20221012 10:22:46</t>
  </si>
  <si>
    <t>10:22:46</t>
  </si>
  <si>
    <t>20221012 10:22:50</t>
  </si>
  <si>
    <t>10:22:50</t>
  </si>
  <si>
    <t>20221012 10:22:54</t>
  </si>
  <si>
    <t>10:22:54</t>
  </si>
  <si>
    <t>20221012 10:22:58</t>
  </si>
  <si>
    <t>10:22:58</t>
  </si>
  <si>
    <t>20221012 10:23:02</t>
  </si>
  <si>
    <t>10:23:02</t>
  </si>
  <si>
    <t>20221012 10:23:06</t>
  </si>
  <si>
    <t>10:23:06</t>
  </si>
  <si>
    <t>20221012 10:23:10</t>
  </si>
  <si>
    <t>10:23:10</t>
  </si>
  <si>
    <t>20221012 10:23:14</t>
  </si>
  <si>
    <t>10:23:14</t>
  </si>
  <si>
    <t>20221012 10:23:18</t>
  </si>
  <si>
    <t>10:23:18</t>
  </si>
  <si>
    <t>20221012 10:23:22</t>
  </si>
  <si>
    <t>10:23:22</t>
  </si>
  <si>
    <t>20221012 10:23:26</t>
  </si>
  <si>
    <t>10:23:26</t>
  </si>
  <si>
    <t>20221012 10:23:30</t>
  </si>
  <si>
    <t>10:23:30</t>
  </si>
  <si>
    <t>20221012 10:23:34</t>
  </si>
  <si>
    <t>10:23:34</t>
  </si>
  <si>
    <t>20221012 10:23:38</t>
  </si>
  <si>
    <t>10:23:38</t>
  </si>
  <si>
    <t>20221012 10:23:42</t>
  </si>
  <si>
    <t>10:23:42</t>
  </si>
  <si>
    <t>20221012 10:23:46</t>
  </si>
  <si>
    <t>10:23:46</t>
  </si>
  <si>
    <t>20221012 10:23:50</t>
  </si>
  <si>
    <t>10:23:50</t>
  </si>
  <si>
    <t>20221012 10:23:54</t>
  </si>
  <si>
    <t>10:23:54</t>
  </si>
  <si>
    <t>20221012 10:23:58</t>
  </si>
  <si>
    <t>10:23:58</t>
  </si>
  <si>
    <t>20221012 10:24:02</t>
  </si>
  <si>
    <t>10:24:02</t>
  </si>
  <si>
    <t>20221012 10:24:06</t>
  </si>
  <si>
    <t>10:24:06</t>
  </si>
  <si>
    <t>20221012 10:24:10</t>
  </si>
  <si>
    <t>10:24:10</t>
  </si>
  <si>
    <t>20221012 10:24:14</t>
  </si>
  <si>
    <t>10:24:14</t>
  </si>
  <si>
    <t>20221012 10:24:18</t>
  </si>
  <si>
    <t>10:24:18</t>
  </si>
  <si>
    <t>20221012 10:24:22</t>
  </si>
  <si>
    <t>10:24:22</t>
  </si>
  <si>
    <t>20221012 10:24:26</t>
  </si>
  <si>
    <t>10:24:26</t>
  </si>
  <si>
    <t>20221012 10:24:30</t>
  </si>
  <si>
    <t>10:24:30</t>
  </si>
  <si>
    <t>20221012 10:24:34</t>
  </si>
  <si>
    <t>10:24:34</t>
  </si>
  <si>
    <t>20221012 10:24:38</t>
  </si>
  <si>
    <t>10:24:38</t>
  </si>
  <si>
    <t>20221012 10:24:42</t>
  </si>
  <si>
    <t>10:24:42</t>
  </si>
  <si>
    <t>20221012 10:24:46</t>
  </si>
  <si>
    <t>10:24:46</t>
  </si>
  <si>
    <t>20221012 10:24:50</t>
  </si>
  <si>
    <t>10:24:50</t>
  </si>
  <si>
    <t>20221012 10:24:54</t>
  </si>
  <si>
    <t>10:24:54</t>
  </si>
  <si>
    <t>20221012 10:24:58</t>
  </si>
  <si>
    <t>10:24:58</t>
  </si>
  <si>
    <t>20221012 10:25:02</t>
  </si>
  <si>
    <t>10:25:02</t>
  </si>
  <si>
    <t>20221012 10:25:06</t>
  </si>
  <si>
    <t>10:25:06</t>
  </si>
  <si>
    <t>20221012 10:25:10</t>
  </si>
  <si>
    <t>10:25:10</t>
  </si>
  <si>
    <t>20221012 10:25:14</t>
  </si>
  <si>
    <t>10:25:14</t>
  </si>
  <si>
    <t>20221012 10:25:18</t>
  </si>
  <si>
    <t>10:25:18</t>
  </si>
  <si>
    <t>20221012 10:25:22</t>
  </si>
  <si>
    <t>10:25:22</t>
  </si>
  <si>
    <t>20221012 10:25:26</t>
  </si>
  <si>
    <t>10:25:26</t>
  </si>
  <si>
    <t>20221012 10:25:30</t>
  </si>
  <si>
    <t>10:25:30</t>
  </si>
  <si>
    <t>20221012 10:25:34</t>
  </si>
  <si>
    <t>10:25:34</t>
  </si>
  <si>
    <t>20221012 10:25:38</t>
  </si>
  <si>
    <t>10:25:38</t>
  </si>
  <si>
    <t>20221012 10:25:42</t>
  </si>
  <si>
    <t>10:25:42</t>
  </si>
  <si>
    <t>20221012 10:25:46</t>
  </si>
  <si>
    <t>10:25:46</t>
  </si>
  <si>
    <t>20221012 10:25:50</t>
  </si>
  <si>
    <t>10:25:50</t>
  </si>
  <si>
    <t>20221012 10:25:54</t>
  </si>
  <si>
    <t>10:25:54</t>
  </si>
  <si>
    <t>20221012 10:25:58</t>
  </si>
  <si>
    <t>10:25:58</t>
  </si>
  <si>
    <t>20221012 10:26:01</t>
  </si>
  <si>
    <t>10:26:01</t>
  </si>
  <si>
    <t>20221012 10:26:05</t>
  </si>
  <si>
    <t>10:26:05</t>
  </si>
  <si>
    <t>20221012 10:26:09</t>
  </si>
  <si>
    <t>10:26:09</t>
  </si>
  <si>
    <t>20221012 10:26:13</t>
  </si>
  <si>
    <t>10:26:13</t>
  </si>
  <si>
    <t>20221012 10:26:17</t>
  </si>
  <si>
    <t>10:26:17</t>
  </si>
  <si>
    <t>20221012 10:26:21</t>
  </si>
  <si>
    <t>10:26:21</t>
  </si>
  <si>
    <t>20221012 10:26:25</t>
  </si>
  <si>
    <t>10:26:25</t>
  </si>
  <si>
    <t>20221012 10:26:29</t>
  </si>
  <si>
    <t>10:26:29</t>
  </si>
  <si>
    <t>20221012 10:26:33</t>
  </si>
  <si>
    <t>10:26:33</t>
  </si>
  <si>
    <t>20221012 10:26:37</t>
  </si>
  <si>
    <t>10:26:37</t>
  </si>
  <si>
    <t>20221012 10:26:41</t>
  </si>
  <si>
    <t>10:26:41</t>
  </si>
  <si>
    <t>20221012 10:26:45</t>
  </si>
  <si>
    <t>10:26:45</t>
  </si>
  <si>
    <t>20221012 10:26:50</t>
  </si>
  <si>
    <t>10:26:50</t>
  </si>
  <si>
    <t>20221012 10:26:54</t>
  </si>
  <si>
    <t>10:26:54</t>
  </si>
  <si>
    <t>20221012 10:26:58</t>
  </si>
  <si>
    <t>10:26:58</t>
  </si>
  <si>
    <t>20221012 10:27:01</t>
  </si>
  <si>
    <t>10:27:01</t>
  </si>
  <si>
    <t>20221012 10:27:05</t>
  </si>
  <si>
    <t>10:27:05</t>
  </si>
  <si>
    <t>20221012 10:27:09</t>
  </si>
  <si>
    <t>10:27:09</t>
  </si>
  <si>
    <t>20221012 10:27:13</t>
  </si>
  <si>
    <t>10:27:13</t>
  </si>
  <si>
    <t>20221012 10:27:17</t>
  </si>
  <si>
    <t>10:27:17</t>
  </si>
  <si>
    <t>20221012 10:27:21</t>
  </si>
  <si>
    <t>10:27:21</t>
  </si>
  <si>
    <t>20221012 10:27:25</t>
  </si>
  <si>
    <t>10:27:25</t>
  </si>
  <si>
    <t>20221012 10:27:29</t>
  </si>
  <si>
    <t>10:27:29</t>
  </si>
  <si>
    <t>20221012 10:27:33</t>
  </si>
  <si>
    <t>10:27:33</t>
  </si>
  <si>
    <t>20221012 10:27:37</t>
  </si>
  <si>
    <t>10:27:37</t>
  </si>
  <si>
    <t>20221012 10:27:41</t>
  </si>
  <si>
    <t>10:27:41</t>
  </si>
  <si>
    <t>20221012 10:27:45</t>
  </si>
  <si>
    <t>10:27:45</t>
  </si>
  <si>
    <t>20221012 10:27:49</t>
  </si>
  <si>
    <t>10:27:49</t>
  </si>
  <si>
    <t>20221012 10:27:53</t>
  </si>
  <si>
    <t>10:27:53</t>
  </si>
  <si>
    <t>20221012 10:27:57</t>
  </si>
  <si>
    <t>10:27:57</t>
  </si>
  <si>
    <t>20221012 10:28:01</t>
  </si>
  <si>
    <t>10:28:01</t>
  </si>
  <si>
    <t>20221012 10:28:05</t>
  </si>
  <si>
    <t>10:28:05</t>
  </si>
  <si>
    <t>20221012 10:28:09</t>
  </si>
  <si>
    <t>10:28:09</t>
  </si>
  <si>
    <t>20221012 10:28:13</t>
  </si>
  <si>
    <t>10:28:13</t>
  </si>
  <si>
    <t>20221012 10:28:17</t>
  </si>
  <si>
    <t>10:28:17</t>
  </si>
  <si>
    <t>20221012 10:28:21</t>
  </si>
  <si>
    <t>10:28:21</t>
  </si>
  <si>
    <t>20221012 10:28:25</t>
  </si>
  <si>
    <t>10:28:25</t>
  </si>
  <si>
    <t>20221012 10:28:29</t>
  </si>
  <si>
    <t>10:28:29</t>
  </si>
  <si>
    <t>20221012 10:28:33</t>
  </si>
  <si>
    <t>10:28:33</t>
  </si>
  <si>
    <t>20221012 10:28:37</t>
  </si>
  <si>
    <t>10:28:37</t>
  </si>
  <si>
    <t>20221012 10:28:41</t>
  </si>
  <si>
    <t>10:28:41</t>
  </si>
  <si>
    <t>20221012 10:28:45</t>
  </si>
  <si>
    <t>10:28:45</t>
  </si>
  <si>
    <t>20221012 10:28:49</t>
  </si>
  <si>
    <t>10:28:49</t>
  </si>
  <si>
    <t>20221012 10:28:53</t>
  </si>
  <si>
    <t>10:28:53</t>
  </si>
  <si>
    <t>20221012 10:28:57</t>
  </si>
  <si>
    <t>10:28:57</t>
  </si>
  <si>
    <t>20221012 10:29:01</t>
  </si>
  <si>
    <t>10:29:01</t>
  </si>
  <si>
    <t>20221012 10:29:05</t>
  </si>
  <si>
    <t>10:29:05</t>
  </si>
  <si>
    <t>20221012 10:29:09</t>
  </si>
  <si>
    <t>10:29:09</t>
  </si>
  <si>
    <t>20221012 10:29:13</t>
  </si>
  <si>
    <t>10:29:13</t>
  </si>
  <si>
    <t>20221012 10:29:17</t>
  </si>
  <si>
    <t>10:29:17</t>
  </si>
  <si>
    <t>20221012 10:29:21</t>
  </si>
  <si>
    <t>10:29:21</t>
  </si>
  <si>
    <t>20221012 10:29:25</t>
  </si>
  <si>
    <t>10:29:25</t>
  </si>
  <si>
    <t>20221012 10:29:29</t>
  </si>
  <si>
    <t>10:29:29</t>
  </si>
  <si>
    <t>20221012 10:29:33</t>
  </si>
  <si>
    <t>10:29:33</t>
  </si>
  <si>
    <t>20221012 10:29:37</t>
  </si>
  <si>
    <t>10:29:37</t>
  </si>
  <si>
    <t>20221012 10:29:41</t>
  </si>
  <si>
    <t>10:29:41</t>
  </si>
  <si>
    <t>20221012 10:29:45</t>
  </si>
  <si>
    <t>10:29:45</t>
  </si>
  <si>
    <t>20221012 10:29:49</t>
  </si>
  <si>
    <t>10:29:49</t>
  </si>
  <si>
    <t>20221012 10:29:53</t>
  </si>
  <si>
    <t>10:29:53</t>
  </si>
  <si>
    <t>20221012 10:29:57</t>
  </si>
  <si>
    <t>10:29:57</t>
  </si>
  <si>
    <t>20221012 10:30:01</t>
  </si>
  <si>
    <t>10:30:01</t>
  </si>
  <si>
    <t>20221012 10:30:05</t>
  </si>
  <si>
    <t>10:30:05</t>
  </si>
  <si>
    <t>20221012 10:30:09</t>
  </si>
  <si>
    <t>10:30:09</t>
  </si>
  <si>
    <t>20221012 10:30:13</t>
  </si>
  <si>
    <t>10:30:13</t>
  </si>
  <si>
    <t>20221012 10:30:17</t>
  </si>
  <si>
    <t>10:30:17</t>
  </si>
  <si>
    <t>20221012 10:30:21</t>
  </si>
  <si>
    <t>10:30:21</t>
  </si>
  <si>
    <t>20221012 10:30:25</t>
  </si>
  <si>
    <t>10:30:25</t>
  </si>
  <si>
    <t>20221012 10:30:29</t>
  </si>
  <si>
    <t>10:30:29</t>
  </si>
  <si>
    <t>20221012 10:30:33</t>
  </si>
  <si>
    <t>10:30:33</t>
  </si>
  <si>
    <t>20221012 10:30:37</t>
  </si>
  <si>
    <t>10:30:37</t>
  </si>
  <si>
    <t>20221012 10:30:41</t>
  </si>
  <si>
    <t>10:30:41</t>
  </si>
  <si>
    <t>20221012 10:30:45</t>
  </si>
  <si>
    <t>10:30:45</t>
  </si>
  <si>
    <t>20221012 10:30:49</t>
  </si>
  <si>
    <t>10:30:49</t>
  </si>
  <si>
    <t>20221012 10:30:53</t>
  </si>
  <si>
    <t>10:30:53</t>
  </si>
  <si>
    <t>2/2</t>
  </si>
  <si>
    <t>20221012 10:30:57</t>
  </si>
  <si>
    <t>10:30:57</t>
  </si>
  <si>
    <t>20221012 10:31:01</t>
  </si>
  <si>
    <t>10:31:01</t>
  </si>
  <si>
    <t>20221012 10:31:05</t>
  </si>
  <si>
    <t>10:31:05</t>
  </si>
  <si>
    <t>20221012 10:31:09</t>
  </si>
  <si>
    <t>10:31:09</t>
  </si>
  <si>
    <t>20221012 10:31:13</t>
  </si>
  <si>
    <t>10:31:13</t>
  </si>
  <si>
    <t>20221012 10:31:17</t>
  </si>
  <si>
    <t>10:31:17</t>
  </si>
  <si>
    <t>20221012 10:31:21</t>
  </si>
  <si>
    <t>10:31:21</t>
  </si>
  <si>
    <t>20221012 10:31:25</t>
  </si>
  <si>
    <t>10:31:25</t>
  </si>
  <si>
    <t>20221012 10:31:29</t>
  </si>
  <si>
    <t>10:31:29</t>
  </si>
  <si>
    <t>20221012 10:31:33</t>
  </si>
  <si>
    <t>10:31:33</t>
  </si>
  <si>
    <t>20221012 10:31:37</t>
  </si>
  <si>
    <t>10:31:37</t>
  </si>
  <si>
    <t>20221012 10:31:41</t>
  </si>
  <si>
    <t>10:31:41</t>
  </si>
  <si>
    <t>20221012 10:31:45</t>
  </si>
  <si>
    <t>10:31:45</t>
  </si>
  <si>
    <t>20221012 10:31:49</t>
  </si>
  <si>
    <t>10:31:49</t>
  </si>
  <si>
    <t>20221012 10:31:53</t>
  </si>
  <si>
    <t>10:31:53</t>
  </si>
  <si>
    <t>20221012 10:31:57</t>
  </si>
  <si>
    <t>10:31:57</t>
  </si>
  <si>
    <t>20221012 10:32:01</t>
  </si>
  <si>
    <t>10:32:01</t>
  </si>
  <si>
    <t>20221012 10:32:05</t>
  </si>
  <si>
    <t>10:32:05</t>
  </si>
  <si>
    <t>20221012 10:32:09</t>
  </si>
  <si>
    <t>10:32:09</t>
  </si>
  <si>
    <t>20221012 10:32:13</t>
  </si>
  <si>
    <t>10:32:13</t>
  </si>
  <si>
    <t>20221012 10:32:17</t>
  </si>
  <si>
    <t>10:32:17</t>
  </si>
  <si>
    <t>20221012 10:32:21</t>
  </si>
  <si>
    <t>10:32:21</t>
  </si>
  <si>
    <t>20221012 10:32:25</t>
  </si>
  <si>
    <t>10:32:25</t>
  </si>
  <si>
    <t>20221012 10:32:29</t>
  </si>
  <si>
    <t>10:32:29</t>
  </si>
  <si>
    <t>20221012 10:32:33</t>
  </si>
  <si>
    <t>10:32:33</t>
  </si>
  <si>
    <t>20221012 10:32:37</t>
  </si>
  <si>
    <t>10:32:37</t>
  </si>
  <si>
    <t>20221012 10:32:41</t>
  </si>
  <si>
    <t>10:32:41</t>
  </si>
  <si>
    <t>20221012 10:32:45</t>
  </si>
  <si>
    <t>10:32:45</t>
  </si>
  <si>
    <t>20221012 10:32:49</t>
  </si>
  <si>
    <t>10:32:49</t>
  </si>
  <si>
    <t>20221012 10:32:53</t>
  </si>
  <si>
    <t>10:32:53</t>
  </si>
  <si>
    <t>20221012 10:32:57</t>
  </si>
  <si>
    <t>10:32:57</t>
  </si>
  <si>
    <t>20221012 10:33:01</t>
  </si>
  <si>
    <t>10:33:01</t>
  </si>
  <si>
    <t>20221012 10:33:05</t>
  </si>
  <si>
    <t>10:33:05</t>
  </si>
  <si>
    <t>20221012 10:33:09</t>
  </si>
  <si>
    <t>10:33:09</t>
  </si>
  <si>
    <t>20221012 10:33:13</t>
  </si>
  <si>
    <t>10:33:13</t>
  </si>
  <si>
    <t>20221012 10:33:17</t>
  </si>
  <si>
    <t>10:33:17</t>
  </si>
  <si>
    <t>20221012 10:33:21</t>
  </si>
  <si>
    <t>10:33:21</t>
  </si>
  <si>
    <t>20221012 10:33:25</t>
  </si>
  <si>
    <t>10:33:25</t>
  </si>
  <si>
    <t>20221012 10:33:29</t>
  </si>
  <si>
    <t>10:33:29</t>
  </si>
  <si>
    <t>20221012 10:33:33</t>
  </si>
  <si>
    <t>10:33:33</t>
  </si>
  <si>
    <t>20221012 10:33:37</t>
  </si>
  <si>
    <t>10:33:37</t>
  </si>
  <si>
    <t>20221012 10:33:41</t>
  </si>
  <si>
    <t>10:33:41</t>
  </si>
  <si>
    <t>20221012 10:33:45</t>
  </si>
  <si>
    <t>10:33:45</t>
  </si>
  <si>
    <t>20221012 10:33:49</t>
  </si>
  <si>
    <t>10:33:49</t>
  </si>
  <si>
    <t>20221012 10:33:53</t>
  </si>
  <si>
    <t>10:33:53</t>
  </si>
  <si>
    <t>20221012 10:33:57</t>
  </si>
  <si>
    <t>10:33:57</t>
  </si>
  <si>
    <t>20221012 10:34:01</t>
  </si>
  <si>
    <t>10:34:01</t>
  </si>
  <si>
    <t>20221012 10:34:05</t>
  </si>
  <si>
    <t>10:34:05</t>
  </si>
  <si>
    <t>20221012 10:34:09</t>
  </si>
  <si>
    <t>10:34:09</t>
  </si>
  <si>
    <t>20221012 10:34:13</t>
  </si>
  <si>
    <t>10:34:13</t>
  </si>
  <si>
    <t>20221012 10:34:17</t>
  </si>
  <si>
    <t>10:34:17</t>
  </si>
  <si>
    <t>20221012 10:34:21</t>
  </si>
  <si>
    <t>10:34:21</t>
  </si>
  <si>
    <t>20221012 10:34:25</t>
  </si>
  <si>
    <t>10:34:25</t>
  </si>
  <si>
    <t>20221012 10:34:29</t>
  </si>
  <si>
    <t>10:34:29</t>
  </si>
  <si>
    <t>20221012 10:34:33</t>
  </si>
  <si>
    <t>10:34:33</t>
  </si>
  <si>
    <t>20221012 10:34:37</t>
  </si>
  <si>
    <t>10:34:37</t>
  </si>
  <si>
    <t>20221012 10:34:41</t>
  </si>
  <si>
    <t>10:34:41</t>
  </si>
  <si>
    <t>20221012 10:34:45</t>
  </si>
  <si>
    <t>10:34:45</t>
  </si>
  <si>
    <t>20221012 10:34:49</t>
  </si>
  <si>
    <t>10:34:49</t>
  </si>
  <si>
    <t>20221012 10:34:53</t>
  </si>
  <si>
    <t>10:34:53</t>
  </si>
  <si>
    <t>20221012 10:34:57</t>
  </si>
  <si>
    <t>10:34:57</t>
  </si>
  <si>
    <t>20221012 10:35:01</t>
  </si>
  <si>
    <t>10:35:01</t>
  </si>
  <si>
    <t>20221012 10:35:05</t>
  </si>
  <si>
    <t>10:35:05</t>
  </si>
  <si>
    <t>20221012 10:35:09</t>
  </si>
  <si>
    <t>10:35:09</t>
  </si>
  <si>
    <t>20221012 10:35:13</t>
  </si>
  <si>
    <t>10:35:13</t>
  </si>
  <si>
    <t>20221012 10:35:17</t>
  </si>
  <si>
    <t>10:35:17</t>
  </si>
  <si>
    <t>20221012 10:35:21</t>
  </si>
  <si>
    <t>10:35:21</t>
  </si>
  <si>
    <t>20221012 10:35:25</t>
  </si>
  <si>
    <t>10:35:25</t>
  </si>
  <si>
    <t>20221012 10:35:29</t>
  </si>
  <si>
    <t>10:35:29</t>
  </si>
  <si>
    <t>20221012 10:35:33</t>
  </si>
  <si>
    <t>10:35:33</t>
  </si>
  <si>
    <t>20221012 10:35:36</t>
  </si>
  <si>
    <t>10:35:36</t>
  </si>
  <si>
    <t>20221012 10:35:40</t>
  </si>
  <si>
    <t>10:35:40</t>
  </si>
  <si>
    <t>20221012 10:35:45</t>
  </si>
  <si>
    <t>10:35:45</t>
  </si>
  <si>
    <t>20221012 10:35:49</t>
  </si>
  <si>
    <t>10:35:49</t>
  </si>
  <si>
    <t>20221012 10:35:52</t>
  </si>
  <si>
    <t>10:35:52</t>
  </si>
  <si>
    <t>20221012 10:35:56</t>
  </si>
  <si>
    <t>10:35:56</t>
  </si>
  <si>
    <t>20221012 10:36:00</t>
  </si>
  <si>
    <t>10:36:00</t>
  </si>
  <si>
    <t>20221012 10:36:04</t>
  </si>
  <si>
    <t>10:36:04</t>
  </si>
  <si>
    <t>20221012 10:36:08</t>
  </si>
  <si>
    <t>10:36:08</t>
  </si>
  <si>
    <t>20221012 10:36:12</t>
  </si>
  <si>
    <t>10:36:12</t>
  </si>
  <si>
    <t>20221012 10:36:16</t>
  </si>
  <si>
    <t>10:36:16</t>
  </si>
  <si>
    <t>20221012 10:36:20</t>
  </si>
  <si>
    <t>10:36:20</t>
  </si>
  <si>
    <t>20221012 10:36:24</t>
  </si>
  <si>
    <t>10:36:24</t>
  </si>
  <si>
    <t>20221012 10:36:28</t>
  </si>
  <si>
    <t>10:36:28</t>
  </si>
  <si>
    <t>20221012 10:36:32</t>
  </si>
  <si>
    <t>10:36:32</t>
  </si>
  <si>
    <t>20221012 10:36:36</t>
  </si>
  <si>
    <t>10:36:36</t>
  </si>
  <si>
    <t>20221012 10:36:40</t>
  </si>
  <si>
    <t>10:36:40</t>
  </si>
  <si>
    <t>20221012 10:36:44</t>
  </si>
  <si>
    <t>10:36:44</t>
  </si>
  <si>
    <t>20221012 10:36:48</t>
  </si>
  <si>
    <t>10:36:48</t>
  </si>
  <si>
    <t>20221012 10:36:52</t>
  </si>
  <si>
    <t>10:36:52</t>
  </si>
  <si>
    <t>20221012 10:36:56</t>
  </si>
  <si>
    <t>10:36:56</t>
  </si>
  <si>
    <t>20221012 10:37:00</t>
  </si>
  <si>
    <t>10:37:00</t>
  </si>
  <si>
    <t>20221012 10:37:04</t>
  </si>
  <si>
    <t>10:37:04</t>
  </si>
  <si>
    <t>20221012 10:37:08</t>
  </si>
  <si>
    <t>10:37:08</t>
  </si>
  <si>
    <t>20221012 10:37:12</t>
  </si>
  <si>
    <t>10:37:12</t>
  </si>
  <si>
    <t>20221012 10:37:16</t>
  </si>
  <si>
    <t>10:37:16</t>
  </si>
  <si>
    <t>20221012 10:37:20</t>
  </si>
  <si>
    <t>10:37:20</t>
  </si>
  <si>
    <t>20221012 10:37:24</t>
  </si>
  <si>
    <t>10:37:24</t>
  </si>
  <si>
    <t>20221012 10:37:28</t>
  </si>
  <si>
    <t>10:37:28</t>
  </si>
  <si>
    <t>20221012 10:37:32</t>
  </si>
  <si>
    <t>10:37:32</t>
  </si>
  <si>
    <t>20221012 10:37:36</t>
  </si>
  <si>
    <t>10:37:36</t>
  </si>
  <si>
    <t>20221012 10:37:40</t>
  </si>
  <si>
    <t>10:37:40</t>
  </si>
  <si>
    <t>20221012 10:37:44</t>
  </si>
  <si>
    <t>10:37:44</t>
  </si>
  <si>
    <t>20221012 10:37:48</t>
  </si>
  <si>
    <t>10:37:48</t>
  </si>
  <si>
    <t>20221012 10:37:52</t>
  </si>
  <si>
    <t>10:37:52</t>
  </si>
  <si>
    <t>20221012 10:37:56</t>
  </si>
  <si>
    <t>10:37:56</t>
  </si>
  <si>
    <t>20221012 10:38:00</t>
  </si>
  <si>
    <t>10:38:00</t>
  </si>
  <si>
    <t>20221012 10:38:04</t>
  </si>
  <si>
    <t>10:38:04</t>
  </si>
  <si>
    <t>20221012 10:38:08</t>
  </si>
  <si>
    <t>10:38:08</t>
  </si>
  <si>
    <t>20221012 10:38:12</t>
  </si>
  <si>
    <t>10:38:12</t>
  </si>
  <si>
    <t>20221012 10:38:16</t>
  </si>
  <si>
    <t>10:38:16</t>
  </si>
  <si>
    <t>20221012 10:38:20</t>
  </si>
  <si>
    <t>10:38:20</t>
  </si>
  <si>
    <t>20221012 10:38:24</t>
  </si>
  <si>
    <t>10:38:24</t>
  </si>
  <si>
    <t>20221012 10:38:28</t>
  </si>
  <si>
    <t>10:38:28</t>
  </si>
  <si>
    <t>20221012 10:38:32</t>
  </si>
  <si>
    <t>10:38:32</t>
  </si>
  <si>
    <t>20221012 10:38:36</t>
  </si>
  <si>
    <t>10:38:36</t>
  </si>
  <si>
    <t>20221012 10:38:40</t>
  </si>
  <si>
    <t>10:38:40</t>
  </si>
  <si>
    <t>20221012 10:38:44</t>
  </si>
  <si>
    <t>10:38:44</t>
  </si>
  <si>
    <t>20221012 10:38:48</t>
  </si>
  <si>
    <t>10:38:48</t>
  </si>
  <si>
    <t>20221012 10:38:52</t>
  </si>
  <si>
    <t>10:38:52</t>
  </si>
  <si>
    <t>20221012 10:38:56</t>
  </si>
  <si>
    <t>10:38:56</t>
  </si>
  <si>
    <t>20221012 10:39:00</t>
  </si>
  <si>
    <t>10:39:00</t>
  </si>
  <si>
    <t>20221012 10:39:04</t>
  </si>
  <si>
    <t>10:39:04</t>
  </si>
  <si>
    <t>20221012 10:39:08</t>
  </si>
  <si>
    <t>10:39:08</t>
  </si>
  <si>
    <t>20221012 10:39:12</t>
  </si>
  <si>
    <t>10:39:12</t>
  </si>
  <si>
    <t>20221012 10:39:16</t>
  </si>
  <si>
    <t>10:39:16</t>
  </si>
  <si>
    <t>20221012 10:39:20</t>
  </si>
  <si>
    <t>10:39:20</t>
  </si>
  <si>
    <t>20221012 10:39:24</t>
  </si>
  <si>
    <t>10:39:24</t>
  </si>
  <si>
    <t>20221012 10:39:28</t>
  </si>
  <si>
    <t>10:39:28</t>
  </si>
  <si>
    <t>20221012 10:39:32</t>
  </si>
  <si>
    <t>10:39:32</t>
  </si>
  <si>
    <t>20221012 10:39:36</t>
  </si>
  <si>
    <t>10:39:36</t>
  </si>
  <si>
    <t>20221012 10:39:40</t>
  </si>
  <si>
    <t>10:39:40</t>
  </si>
  <si>
    <t>20221012 10:39:44</t>
  </si>
  <si>
    <t>10:39:44</t>
  </si>
  <si>
    <t>20221012 10:39:48</t>
  </si>
  <si>
    <t>10:39:48</t>
  </si>
  <si>
    <t>20221012 10:39:52</t>
  </si>
  <si>
    <t>10:39:52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</si>
</sst>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05"/>
  <sheetViews>
    <sheetView tabSelected="1" topLeftCell="A6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1665587935.5</v>
      </c>
      <c r="C16">
        <v>0</v>
      </c>
      <c r="D16" t="s">
        <v>353</v>
      </c>
      <c r="E16" t="s">
        <v>354</v>
      </c>
      <c r="F16">
        <v>4</v>
      </c>
      <c r="G16">
        <v>1665587933</v>
      </c>
      <c r="H16">
        <f t="shared" ref="H16:H79" si="0">(I16)/1000</f>
        <v>4.1051547252798967E-3</v>
      </c>
      <c r="I16">
        <f t="shared" ref="I16:I79" si="1">IF(BD16, AL16, AF16)</f>
        <v>4.1051547252798963</v>
      </c>
      <c r="J16">
        <f t="shared" ref="J16:J79" si="2">IF(BD16, AG16, AE16)</f>
        <v>-3.3002423273764299</v>
      </c>
      <c r="K16">
        <f t="shared" ref="K16:K79" si="3">BF16 - IF(AS16&gt;1, J16*AZ16*100/(AU16*BT16), 0)</f>
        <v>34.927188888888892</v>
      </c>
      <c r="L16">
        <f t="shared" ref="L16:L79" si="4">((R16-H16/2)*K16-J16)/(R16+H16/2)</f>
        <v>57.783513293264505</v>
      </c>
      <c r="M16">
        <f t="shared" ref="M16:M79" si="5">L16*(BM16+BN16)/1000</f>
        <v>5.8560538469143628</v>
      </c>
      <c r="N16">
        <f t="shared" ref="N16:N79" si="6">(BF16 - IF(AS16&gt;1, J16*AZ16*100/(AU16*BT16), 0))*(BM16+BN16)/1000</f>
        <v>3.5396861007155813</v>
      </c>
      <c r="O16">
        <f t="shared" ref="O16:O79" si="7">2/((1/Q16-1/P16)+SIGN(Q16)*SQRT((1/Q16-1/P16)*(1/Q16-1/P16) + 4*BA16/((BA16+1)*(BA16+1))*(2*1/Q16*1/P16-1/P16*1/P16)))</f>
        <v>0.22814937157842308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2.2536048585550037</v>
      </c>
      <c r="Q16">
        <f t="shared" ref="Q16:Q79" si="9">H16*(1000-(1000*0.61365*EXP(17.502*U16/(240.97+U16))/(BM16+BN16)+BH16)/2)/(1000*0.61365*EXP(17.502*U16/(240.97+U16))/(BM16+BN16)-BH16)</f>
        <v>0.21605035685865503</v>
      </c>
      <c r="R16">
        <f t="shared" ref="R16:R79" si="10">1/((BA16+1)/(O16/1.6)+1/(P16/1.37)) + BA16/((BA16+1)/(O16/1.6) + BA16/(P16/1.37))</f>
        <v>0.13606502882009849</v>
      </c>
      <c r="S16">
        <f t="shared" ref="S16:S79" si="11">(AV16*AY16)</f>
        <v>226.12270523482789</v>
      </c>
      <c r="T16">
        <f t="shared" ref="T16:T79" si="12">(BO16+(S16+2*0.95*0.0000000567*(((BO16+$B$6)+273)^4-(BO16+273)^4)-44100*H16)/(1.84*29.3*P16+8*0.95*0.0000000567*(BO16+273)^3))</f>
        <v>35.018859516130817</v>
      </c>
      <c r="U16">
        <f t="shared" ref="U16:U79" si="13">($C$6*BP16+$D$6*BQ16+$E$6*T16)</f>
        <v>35.253599999999999</v>
      </c>
      <c r="V16">
        <f t="shared" ref="V16:V79" si="14">0.61365*EXP(17.502*U16/(240.97+U16))</f>
        <v>5.7281801496620224</v>
      </c>
      <c r="W16">
        <f t="shared" ref="W16:W79" si="15">(X16/Y16*100)</f>
        <v>70.163533923653944</v>
      </c>
      <c r="X16">
        <f t="shared" ref="X16:X79" si="16">BH16*(BM16+BN16)/1000</f>
        <v>3.89395232644168</v>
      </c>
      <c r="Y16">
        <f t="shared" ref="Y16:Y79" si="17">0.61365*EXP(17.502*BO16/(240.97+BO16))</f>
        <v>5.5498235460584864</v>
      </c>
      <c r="Z16">
        <f t="shared" ref="Z16:Z79" si="18">(V16-BH16*(BM16+BN16)/1000)</f>
        <v>1.8342278232203424</v>
      </c>
      <c r="AA16">
        <f t="shared" ref="AA16:AA79" si="19">(-H16*44100)</f>
        <v>-181.03732338484343</v>
      </c>
      <c r="AB16">
        <f t="shared" ref="AB16:AB79" si="20">2*29.3*P16*0.92*(BO16-U16)</f>
        <v>-69.383862787483608</v>
      </c>
      <c r="AC16">
        <f t="shared" ref="AC16:AC79" si="21">2*0.95*0.0000000567*(((BO16+$B$6)+273)^4-(U16+273)^4)</f>
        <v>-7.188020745948684</v>
      </c>
      <c r="AD16">
        <f t="shared" ref="AD16:AD79" si="22">S16+AC16+AA16+AB16</f>
        <v>-31.486501683447827</v>
      </c>
      <c r="AE16">
        <f t="shared" ref="AE16:AE79" si="23">BL16*AS16*(BG16-BF16*(1000-AS16*BI16)/(1000-AS16*BH16))/(100*AZ16)</f>
        <v>-45.783422365174928</v>
      </c>
      <c r="AF16">
        <f t="shared" ref="AF16:AF79" si="24">1000*BL16*AS16*(BH16-BI16)/(100*AZ16*(1000-AS16*BH16))</f>
        <v>4.099213161971587</v>
      </c>
      <c r="AG16">
        <f t="shared" ref="AG16:AG79" si="25">(AH16 - AI16 - BM16*1000/(8.314*(BO16+273.15)) * AK16/BL16 * AJ16) * BL16/(100*AZ16) * (1000 - BI16)/1000</f>
        <v>-3.3002423273764299</v>
      </c>
      <c r="AH16">
        <v>10.687596503246761</v>
      </c>
      <c r="AI16">
        <v>29.894087272727269</v>
      </c>
      <c r="AJ16">
        <v>-3.27313691774892</v>
      </c>
      <c r="AK16">
        <v>67.040000000000006</v>
      </c>
      <c r="AL16">
        <f t="shared" ref="AL16:AL79" si="26">(AN16 - AM16 + BM16*1000/(8.314*(BO16+273.15)) * AP16/BL16 * AO16) * BL16/(100*AZ16) * 1000/(1000 - AN16)</f>
        <v>4.1051547252798963</v>
      </c>
      <c r="AM16">
        <v>36.301157920321607</v>
      </c>
      <c r="AN16">
        <v>38.427186666666657</v>
      </c>
      <c r="AO16">
        <v>8.3018499367767029E-4</v>
      </c>
      <c r="AP16">
        <v>78.364362429317794</v>
      </c>
      <c r="AQ16">
        <v>22</v>
      </c>
      <c r="AR16">
        <v>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22247.510837984471</v>
      </c>
      <c r="AV16">
        <f t="shared" ref="AV16:AV79" si="30">$B$10*BU16+$C$10*BV16+$F$10*CG16*(1-CJ16)</f>
        <v>1200.038888888889</v>
      </c>
      <c r="AW16">
        <f t="shared" ref="AW16:AW79" si="31">AV16*AX16</f>
        <v>1025.958313593175</v>
      </c>
      <c r="AX16">
        <f t="shared" ref="AX16:AX79" si="32">($B$10*$D$8+$C$10*$D$8+$F$10*((CT16+CL16)/MAX(CT16+CL16+CU16, 0.1)*$I$8+CU16/MAX(CT16+CL16+CU16, 0.1)*$J$8))/($B$10+$C$10+$F$10)</f>
        <v>0.85493755501799251</v>
      </c>
      <c r="AY16">
        <f t="shared" ref="AY16:AY79" si="33">($B$10*$K$8+$C$10*$K$8+$F$10*((CT16+CL16)/MAX(CT16+CL16+CU16, 0.1)*$P$8+CU16/MAX(CT16+CL16+CU16, 0.1)*$Q$8))/($B$10+$C$10+$F$10)</f>
        <v>0.18842948118472558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1665587933</v>
      </c>
      <c r="BF16">
        <v>34.927188888888892</v>
      </c>
      <c r="BG16">
        <v>10.286355555555559</v>
      </c>
      <c r="BH16">
        <v>38.422844444444443</v>
      </c>
      <c r="BI16">
        <v>36.29474444444444</v>
      </c>
      <c r="BJ16">
        <v>35.377288888888891</v>
      </c>
      <c r="BK16">
        <v>38.13677777777778</v>
      </c>
      <c r="BL16">
        <v>500.09944444444449</v>
      </c>
      <c r="BM16">
        <v>101.2447777777778</v>
      </c>
      <c r="BN16">
        <v>9.9940000000000001E-2</v>
      </c>
      <c r="BO16">
        <v>34.682522222222232</v>
      </c>
      <c r="BP16">
        <v>35.253599999999999</v>
      </c>
      <c r="BQ16">
        <v>999.90000000000009</v>
      </c>
      <c r="BR16">
        <v>0</v>
      </c>
      <c r="BS16">
        <v>0</v>
      </c>
      <c r="BT16">
        <v>4497.9877777777774</v>
      </c>
      <c r="BU16">
        <v>0</v>
      </c>
      <c r="BV16">
        <v>152.9256666666667</v>
      </c>
      <c r="BW16">
        <v>24.640822222222219</v>
      </c>
      <c r="BX16">
        <v>36.322800000000001</v>
      </c>
      <c r="BY16">
        <v>10.67374444444444</v>
      </c>
      <c r="BZ16">
        <v>2.1280988888888892</v>
      </c>
      <c r="CA16">
        <v>10.286355555555559</v>
      </c>
      <c r="CB16">
        <v>36.29474444444444</v>
      </c>
      <c r="CC16">
        <v>3.890108888888888</v>
      </c>
      <c r="CD16">
        <v>3.6746522222222229</v>
      </c>
      <c r="CE16">
        <v>28.425999999999998</v>
      </c>
      <c r="CF16">
        <v>27.44905555555555</v>
      </c>
      <c r="CG16">
        <v>1200.038888888889</v>
      </c>
      <c r="CH16">
        <v>0.49999833333333332</v>
      </c>
      <c r="CI16">
        <v>0.50000166666666668</v>
      </c>
      <c r="CJ16">
        <v>0</v>
      </c>
      <c r="CK16">
        <v>1203.0955555555561</v>
      </c>
      <c r="CL16">
        <v>4.9990899999999998</v>
      </c>
      <c r="CM16">
        <v>13172.822222222219</v>
      </c>
      <c r="CN16">
        <v>9558.1511111111104</v>
      </c>
      <c r="CO16">
        <v>44.625</v>
      </c>
      <c r="CP16">
        <v>47.041333333333327</v>
      </c>
      <c r="CQ16">
        <v>45.485999999999997</v>
      </c>
      <c r="CR16">
        <v>45.875</v>
      </c>
      <c r="CS16">
        <v>46.118000000000002</v>
      </c>
      <c r="CT16">
        <v>597.51777777777772</v>
      </c>
      <c r="CU16">
        <v>597.52111111111105</v>
      </c>
      <c r="CV16">
        <v>0</v>
      </c>
      <c r="CW16">
        <v>1665587942.2</v>
      </c>
      <c r="CX16">
        <v>0</v>
      </c>
      <c r="CY16">
        <v>1665582491.0999999</v>
      </c>
      <c r="CZ16" t="s">
        <v>356</v>
      </c>
      <c r="DA16">
        <v>1665582491.0999999</v>
      </c>
      <c r="DB16">
        <v>1665582488.0999999</v>
      </c>
      <c r="DC16">
        <v>9</v>
      </c>
      <c r="DD16">
        <v>-0.56499999999999995</v>
      </c>
      <c r="DE16">
        <v>-5.0000000000000001E-3</v>
      </c>
      <c r="DF16">
        <v>-0.49399999999999999</v>
      </c>
      <c r="DG16">
        <v>0.19</v>
      </c>
      <c r="DH16">
        <v>412</v>
      </c>
      <c r="DI16">
        <v>31</v>
      </c>
      <c r="DJ16">
        <v>0.44</v>
      </c>
      <c r="DK16">
        <v>0.2</v>
      </c>
      <c r="DL16">
        <v>82.773648780487804</v>
      </c>
      <c r="DM16">
        <v>-522.78285574912877</v>
      </c>
      <c r="DN16">
        <v>52.858052465604942</v>
      </c>
      <c r="DO16">
        <v>0</v>
      </c>
      <c r="DP16">
        <v>2.0771075609756089</v>
      </c>
      <c r="DQ16">
        <v>0.30630710801393629</v>
      </c>
      <c r="DR16">
        <v>3.3849209867961569E-2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2.94652</v>
      </c>
      <c r="EB16">
        <v>2.5972300000000001</v>
      </c>
      <c r="EC16">
        <v>8.2620799999999998E-3</v>
      </c>
      <c r="ED16">
        <v>2.9248199999999999E-3</v>
      </c>
      <c r="EE16">
        <v>0.15090000000000001</v>
      </c>
      <c r="EF16">
        <v>0.143876</v>
      </c>
      <c r="EG16">
        <v>30010.2</v>
      </c>
      <c r="EH16">
        <v>30798.9</v>
      </c>
      <c r="EI16">
        <v>28157.200000000001</v>
      </c>
      <c r="EJ16">
        <v>29736.7</v>
      </c>
      <c r="EK16">
        <v>32831.599999999999</v>
      </c>
      <c r="EL16">
        <v>35365.699999999997</v>
      </c>
      <c r="EM16">
        <v>39674</v>
      </c>
      <c r="EN16">
        <v>42541.8</v>
      </c>
      <c r="EO16">
        <v>1.91107</v>
      </c>
      <c r="EP16">
        <v>1.89625</v>
      </c>
      <c r="EQ16">
        <v>0.13939299999999999</v>
      </c>
      <c r="ER16">
        <v>0</v>
      </c>
      <c r="ES16">
        <v>32.999299999999998</v>
      </c>
      <c r="ET16">
        <v>999.9</v>
      </c>
      <c r="EU16">
        <v>75.099999999999994</v>
      </c>
      <c r="EV16">
        <v>34.700000000000003</v>
      </c>
      <c r="EW16">
        <v>41.205399999999997</v>
      </c>
      <c r="EX16">
        <v>28.717400000000001</v>
      </c>
      <c r="EY16">
        <v>2.7924699999999998</v>
      </c>
      <c r="EZ16">
        <v>1</v>
      </c>
      <c r="FA16">
        <v>0.55250500000000002</v>
      </c>
      <c r="FB16">
        <v>1.13958</v>
      </c>
      <c r="FC16">
        <v>20.2714</v>
      </c>
      <c r="FD16">
        <v>5.2214799999999997</v>
      </c>
      <c r="FE16">
        <v>12.004</v>
      </c>
      <c r="FF16">
        <v>4.9884500000000003</v>
      </c>
      <c r="FG16">
        <v>3.28525</v>
      </c>
      <c r="FH16">
        <v>6808.3</v>
      </c>
      <c r="FI16">
        <v>9999</v>
      </c>
      <c r="FJ16">
        <v>9999</v>
      </c>
      <c r="FK16">
        <v>513.20000000000005</v>
      </c>
      <c r="FL16">
        <v>1.8656999999999999</v>
      </c>
      <c r="FM16">
        <v>1.86205</v>
      </c>
      <c r="FN16">
        <v>1.8641300000000001</v>
      </c>
      <c r="FO16">
        <v>1.8602000000000001</v>
      </c>
      <c r="FP16">
        <v>1.8609599999999999</v>
      </c>
      <c r="FQ16">
        <v>1.8600399999999999</v>
      </c>
      <c r="FR16">
        <v>1.86172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-0.45200000000000001</v>
      </c>
      <c r="GH16">
        <v>0.28610000000000002</v>
      </c>
      <c r="GI16">
        <v>-0.45600100707150842</v>
      </c>
      <c r="GJ16">
        <v>1.4630516110468079E-4</v>
      </c>
      <c r="GK16">
        <v>5.5642911680704064E-7</v>
      </c>
      <c r="GL16">
        <v>-2.6618900234199588E-10</v>
      </c>
      <c r="GM16">
        <v>-9.2233099256307377E-2</v>
      </c>
      <c r="GN16">
        <v>8.1235993582925436E-3</v>
      </c>
      <c r="GO16">
        <v>6.4829555091776674E-5</v>
      </c>
      <c r="GP16">
        <v>-4.6489004256989501E-7</v>
      </c>
      <c r="GQ16">
        <v>2</v>
      </c>
      <c r="GR16">
        <v>2085</v>
      </c>
      <c r="GS16">
        <v>3</v>
      </c>
      <c r="GT16">
        <v>37</v>
      </c>
      <c r="GU16">
        <v>90.7</v>
      </c>
      <c r="GV16">
        <v>90.8</v>
      </c>
      <c r="GW16">
        <v>0.166016</v>
      </c>
      <c r="GX16">
        <v>2.7185100000000002</v>
      </c>
      <c r="GY16">
        <v>1.4489700000000001</v>
      </c>
      <c r="GZ16">
        <v>2.32544</v>
      </c>
      <c r="HA16">
        <v>1.5478499999999999</v>
      </c>
      <c r="HB16">
        <v>2.2607400000000002</v>
      </c>
      <c r="HC16">
        <v>39.341799999999999</v>
      </c>
      <c r="HD16">
        <v>14.9201</v>
      </c>
      <c r="HE16">
        <v>18</v>
      </c>
      <c r="HF16">
        <v>485.02300000000002</v>
      </c>
      <c r="HG16">
        <v>515.476</v>
      </c>
      <c r="HH16">
        <v>31.000699999999998</v>
      </c>
      <c r="HI16">
        <v>34.281999999999996</v>
      </c>
      <c r="HJ16">
        <v>30.000699999999998</v>
      </c>
      <c r="HK16">
        <v>34.066000000000003</v>
      </c>
      <c r="HL16">
        <v>34.0259</v>
      </c>
      <c r="HM16">
        <v>3.3560099999999999</v>
      </c>
      <c r="HN16">
        <v>19.8508</v>
      </c>
      <c r="HO16">
        <v>100</v>
      </c>
      <c r="HP16">
        <v>31</v>
      </c>
      <c r="HQ16">
        <v>10</v>
      </c>
      <c r="HR16">
        <v>36.1342</v>
      </c>
      <c r="HS16">
        <v>99.1143</v>
      </c>
      <c r="HT16">
        <v>98.614800000000002</v>
      </c>
    </row>
    <row r="17" spans="1:228" x14ac:dyDescent="0.2">
      <c r="A17">
        <v>2</v>
      </c>
      <c r="B17">
        <v>1665588042.5</v>
      </c>
      <c r="C17">
        <v>107</v>
      </c>
      <c r="D17" t="s">
        <v>361</v>
      </c>
      <c r="E17" t="s">
        <v>362</v>
      </c>
      <c r="F17">
        <v>4</v>
      </c>
      <c r="G17">
        <v>1665588040</v>
      </c>
      <c r="H17">
        <f t="shared" si="0"/>
        <v>5.2750299486009847E-3</v>
      </c>
      <c r="I17">
        <f t="shared" si="1"/>
        <v>5.2750299486009844</v>
      </c>
      <c r="J17">
        <f t="shared" si="2"/>
        <v>-4.699686010078624</v>
      </c>
      <c r="K17">
        <f t="shared" si="3"/>
        <v>12.52922222222222</v>
      </c>
      <c r="L17">
        <f t="shared" si="4"/>
        <v>37.228586157465386</v>
      </c>
      <c r="M17">
        <f t="shared" si="5"/>
        <v>3.7728665577434422</v>
      </c>
      <c r="N17">
        <f t="shared" si="6"/>
        <v>1.2697523165885525</v>
      </c>
      <c r="O17">
        <f t="shared" si="7"/>
        <v>0.31555015934406822</v>
      </c>
      <c r="P17">
        <f t="shared" si="8"/>
        <v>2.2537498418364894</v>
      </c>
      <c r="Q17">
        <f t="shared" si="9"/>
        <v>0.29290064662666671</v>
      </c>
      <c r="R17">
        <f t="shared" si="10"/>
        <v>0.18496221430504814</v>
      </c>
      <c r="S17">
        <f t="shared" si="11"/>
        <v>226.12051123570438</v>
      </c>
      <c r="T17">
        <f t="shared" si="12"/>
        <v>34.496200243625907</v>
      </c>
      <c r="U17">
        <f t="shared" si="13"/>
        <v>34.925688888888892</v>
      </c>
      <c r="V17">
        <f t="shared" si="14"/>
        <v>5.6251692489709022</v>
      </c>
      <c r="W17">
        <f t="shared" si="15"/>
        <v>70.551785804406308</v>
      </c>
      <c r="X17">
        <f t="shared" si="16"/>
        <v>3.8856585129384476</v>
      </c>
      <c r="Y17">
        <f t="shared" si="17"/>
        <v>5.5075268026677913</v>
      </c>
      <c r="Z17">
        <f t="shared" si="18"/>
        <v>1.7395107360324547</v>
      </c>
      <c r="AA17">
        <f t="shared" si="19"/>
        <v>-232.62882073330343</v>
      </c>
      <c r="AB17">
        <f t="shared" si="20"/>
        <v>-46.284985243816791</v>
      </c>
      <c r="AC17">
        <f t="shared" si="21"/>
        <v>-4.7838484721874526</v>
      </c>
      <c r="AD17">
        <f t="shared" si="22"/>
        <v>-57.577143213603293</v>
      </c>
      <c r="AE17">
        <f t="shared" si="23"/>
        <v>-4.8114715929989211</v>
      </c>
      <c r="AF17">
        <f t="shared" si="24"/>
        <v>5.3242823855027304</v>
      </c>
      <c r="AG17">
        <f t="shared" si="25"/>
        <v>-4.699686010078624</v>
      </c>
      <c r="AH17">
        <v>10.32344302705628</v>
      </c>
      <c r="AI17">
        <v>13.003640000000001</v>
      </c>
      <c r="AJ17">
        <v>-9.2916825396840222E-3</v>
      </c>
      <c r="AK17">
        <v>67.040000000000006</v>
      </c>
      <c r="AL17">
        <f t="shared" si="26"/>
        <v>5.2750299486009844</v>
      </c>
      <c r="AM17">
        <v>35.593029592891092</v>
      </c>
      <c r="AN17">
        <v>38.335943030303007</v>
      </c>
      <c r="AO17">
        <v>-6.7221115671897062E-4</v>
      </c>
      <c r="AP17">
        <v>78.364362429317794</v>
      </c>
      <c r="AQ17">
        <v>21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22260.027856954861</v>
      </c>
      <c r="AV17">
        <f t="shared" si="30"/>
        <v>1200.0211111111109</v>
      </c>
      <c r="AW17">
        <f t="shared" si="31"/>
        <v>1025.9437135936291</v>
      </c>
      <c r="AX17">
        <f t="shared" si="32"/>
        <v>0.85493805408448031</v>
      </c>
      <c r="AY17">
        <f t="shared" si="33"/>
        <v>0.18843044438304693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1665588040</v>
      </c>
      <c r="BF17">
        <v>12.52922222222222</v>
      </c>
      <c r="BG17">
        <v>9.9675844444444461</v>
      </c>
      <c r="BH17">
        <v>38.341555555555551</v>
      </c>
      <c r="BI17">
        <v>35.577255555555553</v>
      </c>
      <c r="BJ17">
        <v>12.983233333333329</v>
      </c>
      <c r="BK17">
        <v>38.056377777777783</v>
      </c>
      <c r="BL17">
        <v>500.10422222222218</v>
      </c>
      <c r="BM17">
        <v>101.2433333333333</v>
      </c>
      <c r="BN17">
        <v>9.9933955555555551E-2</v>
      </c>
      <c r="BO17">
        <v>34.544755555555547</v>
      </c>
      <c r="BP17">
        <v>34.925688888888892</v>
      </c>
      <c r="BQ17">
        <v>999.90000000000009</v>
      </c>
      <c r="BR17">
        <v>0</v>
      </c>
      <c r="BS17">
        <v>0</v>
      </c>
      <c r="BT17">
        <v>4498.4722222222226</v>
      </c>
      <c r="BU17">
        <v>0</v>
      </c>
      <c r="BV17">
        <v>81.697733333333346</v>
      </c>
      <c r="BW17">
        <v>2.5616511111111109</v>
      </c>
      <c r="BX17">
        <v>13.02877777777778</v>
      </c>
      <c r="BY17">
        <v>10.3353</v>
      </c>
      <c r="BZ17">
        <v>2.7643255555555548</v>
      </c>
      <c r="CA17">
        <v>9.9675844444444461</v>
      </c>
      <c r="CB17">
        <v>35.577255555555553</v>
      </c>
      <c r="CC17">
        <v>3.8818288888888892</v>
      </c>
      <c r="CD17">
        <v>3.6019566666666671</v>
      </c>
      <c r="CE17">
        <v>28.389322222222219</v>
      </c>
      <c r="CF17">
        <v>27.108144444444449</v>
      </c>
      <c r="CG17">
        <v>1200.0211111111109</v>
      </c>
      <c r="CH17">
        <v>0.49998322222222219</v>
      </c>
      <c r="CI17">
        <v>0.50001677777777764</v>
      </c>
      <c r="CJ17">
        <v>0</v>
      </c>
      <c r="CK17">
        <v>1234.318888888889</v>
      </c>
      <c r="CL17">
        <v>4.9990899999999998</v>
      </c>
      <c r="CM17">
        <v>13401.83333333333</v>
      </c>
      <c r="CN17">
        <v>9557.9666666666672</v>
      </c>
      <c r="CO17">
        <v>44.686999999999998</v>
      </c>
      <c r="CP17">
        <v>46.936999999999998</v>
      </c>
      <c r="CQ17">
        <v>45.485999999999997</v>
      </c>
      <c r="CR17">
        <v>45.875</v>
      </c>
      <c r="CS17">
        <v>46.186999999999998</v>
      </c>
      <c r="CT17">
        <v>597.48888888888882</v>
      </c>
      <c r="CU17">
        <v>597.53222222222223</v>
      </c>
      <c r="CV17">
        <v>0</v>
      </c>
      <c r="CW17">
        <v>1665588049</v>
      </c>
      <c r="CX17">
        <v>0</v>
      </c>
      <c r="CY17">
        <v>1665582491.0999999</v>
      </c>
      <c r="CZ17" t="s">
        <v>356</v>
      </c>
      <c r="DA17">
        <v>1665582491.0999999</v>
      </c>
      <c r="DB17">
        <v>1665582488.0999999</v>
      </c>
      <c r="DC17">
        <v>9</v>
      </c>
      <c r="DD17">
        <v>-0.56499999999999995</v>
      </c>
      <c r="DE17">
        <v>-5.0000000000000001E-3</v>
      </c>
      <c r="DF17">
        <v>-0.49399999999999999</v>
      </c>
      <c r="DG17">
        <v>0.19</v>
      </c>
      <c r="DH17">
        <v>412</v>
      </c>
      <c r="DI17">
        <v>31</v>
      </c>
      <c r="DJ17">
        <v>0.44</v>
      </c>
      <c r="DK17">
        <v>0.2</v>
      </c>
      <c r="DL17">
        <v>2.6099702499999999</v>
      </c>
      <c r="DM17">
        <v>-0.24980476547842789</v>
      </c>
      <c r="DN17">
        <v>3.3329415497987638E-2</v>
      </c>
      <c r="DO17">
        <v>0</v>
      </c>
      <c r="DP17">
        <v>2.7034977499999999</v>
      </c>
      <c r="DQ17">
        <v>0.51917212007504532</v>
      </c>
      <c r="DR17">
        <v>5.3755903140376073E-2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2.9468100000000002</v>
      </c>
      <c r="EB17">
        <v>2.59735</v>
      </c>
      <c r="EC17">
        <v>3.8241199999999999E-3</v>
      </c>
      <c r="ED17">
        <v>2.9269600000000002E-3</v>
      </c>
      <c r="EE17">
        <v>0.150615</v>
      </c>
      <c r="EF17">
        <v>0.14188799999999999</v>
      </c>
      <c r="EG17">
        <v>30139</v>
      </c>
      <c r="EH17">
        <v>30794.9</v>
      </c>
      <c r="EI17">
        <v>28152.7</v>
      </c>
      <c r="EJ17">
        <v>29733.599999999999</v>
      </c>
      <c r="EK17">
        <v>32837.4</v>
      </c>
      <c r="EL17">
        <v>35444.400000000001</v>
      </c>
      <c r="EM17">
        <v>39668.300000000003</v>
      </c>
      <c r="EN17">
        <v>42537.9</v>
      </c>
      <c r="EO17">
        <v>1.9127799999999999</v>
      </c>
      <c r="EP17">
        <v>1.8933800000000001</v>
      </c>
      <c r="EQ17">
        <v>0.12737499999999999</v>
      </c>
      <c r="ER17">
        <v>0</v>
      </c>
      <c r="ES17">
        <v>32.850900000000003</v>
      </c>
      <c r="ET17">
        <v>999.9</v>
      </c>
      <c r="EU17">
        <v>75.099999999999994</v>
      </c>
      <c r="EV17">
        <v>34.799999999999997</v>
      </c>
      <c r="EW17">
        <v>41.435499999999998</v>
      </c>
      <c r="EX17">
        <v>28.6874</v>
      </c>
      <c r="EY17">
        <v>2.2716400000000001</v>
      </c>
      <c r="EZ17">
        <v>1</v>
      </c>
      <c r="FA17">
        <v>0.56141799999999997</v>
      </c>
      <c r="FB17">
        <v>1.08839</v>
      </c>
      <c r="FC17">
        <v>20.270399999999999</v>
      </c>
      <c r="FD17">
        <v>5.2198399999999996</v>
      </c>
      <c r="FE17">
        <v>12.004</v>
      </c>
      <c r="FF17">
        <v>4.9873500000000002</v>
      </c>
      <c r="FG17">
        <v>3.2846500000000001</v>
      </c>
      <c r="FH17">
        <v>6810.7</v>
      </c>
      <c r="FI17">
        <v>9999</v>
      </c>
      <c r="FJ17">
        <v>9999</v>
      </c>
      <c r="FK17">
        <v>513.20000000000005</v>
      </c>
      <c r="FL17">
        <v>1.8656999999999999</v>
      </c>
      <c r="FM17">
        <v>1.86205</v>
      </c>
      <c r="FN17">
        <v>1.86416</v>
      </c>
      <c r="FO17">
        <v>1.8602000000000001</v>
      </c>
      <c r="FP17">
        <v>1.8609599999999999</v>
      </c>
      <c r="FQ17">
        <v>1.86005</v>
      </c>
      <c r="FR17">
        <v>1.86172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-0.45400000000000001</v>
      </c>
      <c r="GH17">
        <v>0.28510000000000002</v>
      </c>
      <c r="GI17">
        <v>-0.45600100707150842</v>
      </c>
      <c r="GJ17">
        <v>1.4630516110468079E-4</v>
      </c>
      <c r="GK17">
        <v>5.5642911680704064E-7</v>
      </c>
      <c r="GL17">
        <v>-2.6618900234199588E-10</v>
      </c>
      <c r="GM17">
        <v>-9.2233099256307377E-2</v>
      </c>
      <c r="GN17">
        <v>8.1235993582925436E-3</v>
      </c>
      <c r="GO17">
        <v>6.4829555091776674E-5</v>
      </c>
      <c r="GP17">
        <v>-4.6489004256989501E-7</v>
      </c>
      <c r="GQ17">
        <v>2</v>
      </c>
      <c r="GR17">
        <v>2085</v>
      </c>
      <c r="GS17">
        <v>3</v>
      </c>
      <c r="GT17">
        <v>37</v>
      </c>
      <c r="GU17">
        <v>92.5</v>
      </c>
      <c r="GV17">
        <v>92.6</v>
      </c>
      <c r="GW17">
        <v>0.167236</v>
      </c>
      <c r="GX17">
        <v>2.6831100000000001</v>
      </c>
      <c r="GY17">
        <v>1.4489700000000001</v>
      </c>
      <c r="GZ17">
        <v>2.32544</v>
      </c>
      <c r="HA17">
        <v>1.5478499999999999</v>
      </c>
      <c r="HB17">
        <v>2.34985</v>
      </c>
      <c r="HC17">
        <v>39.366700000000002</v>
      </c>
      <c r="HD17">
        <v>14.9201</v>
      </c>
      <c r="HE17">
        <v>18</v>
      </c>
      <c r="HF17">
        <v>486.90899999999999</v>
      </c>
      <c r="HG17">
        <v>514.26700000000005</v>
      </c>
      <c r="HH17">
        <v>30.999400000000001</v>
      </c>
      <c r="HI17">
        <v>34.380899999999997</v>
      </c>
      <c r="HJ17">
        <v>30.000299999999999</v>
      </c>
      <c r="HK17">
        <v>34.176099999999998</v>
      </c>
      <c r="HL17">
        <v>34.130400000000002</v>
      </c>
      <c r="HM17">
        <v>3.4216099999999998</v>
      </c>
      <c r="HN17">
        <v>22.975300000000001</v>
      </c>
      <c r="HO17">
        <v>100</v>
      </c>
      <c r="HP17">
        <v>31</v>
      </c>
      <c r="HQ17">
        <v>13.345599999999999</v>
      </c>
      <c r="HR17">
        <v>35.351900000000001</v>
      </c>
      <c r="HS17">
        <v>99.099199999999996</v>
      </c>
      <c r="HT17">
        <v>98.605199999999996</v>
      </c>
    </row>
    <row r="18" spans="1:228" x14ac:dyDescent="0.2">
      <c r="A18">
        <v>3</v>
      </c>
      <c r="B18">
        <v>1665588046.5</v>
      </c>
      <c r="C18">
        <v>111</v>
      </c>
      <c r="D18" t="s">
        <v>363</v>
      </c>
      <c r="E18" t="s">
        <v>364</v>
      </c>
      <c r="F18">
        <v>4</v>
      </c>
      <c r="G18">
        <v>1665588044.5</v>
      </c>
      <c r="H18">
        <f t="shared" si="0"/>
        <v>5.2609013119514535E-3</v>
      </c>
      <c r="I18">
        <f t="shared" si="1"/>
        <v>5.2609013119514536</v>
      </c>
      <c r="J18">
        <f t="shared" si="2"/>
        <v>-4.6673874720416793</v>
      </c>
      <c r="K18">
        <f t="shared" si="3"/>
        <v>12.49102857142857</v>
      </c>
      <c r="L18">
        <f t="shared" si="4"/>
        <v>37.024062556943505</v>
      </c>
      <c r="M18">
        <f t="shared" si="5"/>
        <v>3.7521489077894525</v>
      </c>
      <c r="N18">
        <f t="shared" si="6"/>
        <v>1.2658848320431781</v>
      </c>
      <c r="O18">
        <f t="shared" si="7"/>
        <v>0.31549813840003443</v>
      </c>
      <c r="P18">
        <f t="shared" si="8"/>
        <v>2.2550196805592027</v>
      </c>
      <c r="Q18">
        <f t="shared" si="9"/>
        <v>0.29286757590316559</v>
      </c>
      <c r="R18">
        <f t="shared" si="10"/>
        <v>0.18494004739818254</v>
      </c>
      <c r="S18">
        <f t="shared" si="11"/>
        <v>226.11912780705921</v>
      </c>
      <c r="T18">
        <f t="shared" si="12"/>
        <v>34.482161622282639</v>
      </c>
      <c r="U18">
        <f t="shared" si="13"/>
        <v>34.903728571428573</v>
      </c>
      <c r="V18">
        <f t="shared" si="14"/>
        <v>5.6183284725068479</v>
      </c>
      <c r="W18">
        <f t="shared" si="15"/>
        <v>70.580306837989681</v>
      </c>
      <c r="X18">
        <f t="shared" si="16"/>
        <v>3.8831927722083743</v>
      </c>
      <c r="Y18">
        <f t="shared" si="17"/>
        <v>5.5018077225448598</v>
      </c>
      <c r="Z18">
        <f t="shared" si="18"/>
        <v>1.7351357002984735</v>
      </c>
      <c r="AA18">
        <f t="shared" si="19"/>
        <v>-232.00574785705911</v>
      </c>
      <c r="AB18">
        <f t="shared" si="20"/>
        <v>-45.914505455156721</v>
      </c>
      <c r="AC18">
        <f t="shared" si="21"/>
        <v>-4.7419447905166203</v>
      </c>
      <c r="AD18">
        <f t="shared" si="22"/>
        <v>-56.543070295673225</v>
      </c>
      <c r="AE18">
        <f t="shared" si="23"/>
        <v>-4.4460954153905927</v>
      </c>
      <c r="AF18">
        <f t="shared" si="24"/>
        <v>5.4269335402166163</v>
      </c>
      <c r="AG18">
        <f t="shared" si="25"/>
        <v>-4.6673874720416793</v>
      </c>
      <c r="AH18">
        <v>10.38740129978355</v>
      </c>
      <c r="AI18">
        <v>12.996029090909079</v>
      </c>
      <c r="AJ18">
        <v>7.638491032771668E-4</v>
      </c>
      <c r="AK18">
        <v>67.040000000000006</v>
      </c>
      <c r="AL18">
        <f t="shared" si="26"/>
        <v>5.2609013119514536</v>
      </c>
      <c r="AM18">
        <v>35.531341204584344</v>
      </c>
      <c r="AN18">
        <v>38.303474545454527</v>
      </c>
      <c r="AO18">
        <v>-6.5394845283940212E-3</v>
      </c>
      <c r="AP18">
        <v>78.364362429317794</v>
      </c>
      <c r="AQ18">
        <v>20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22283.169348854914</v>
      </c>
      <c r="AV18">
        <f t="shared" si="30"/>
        <v>1200.014285714286</v>
      </c>
      <c r="AW18">
        <f t="shared" si="31"/>
        <v>1025.9378278793056</v>
      </c>
      <c r="AX18">
        <f t="shared" si="32"/>
        <v>0.85493801206594411</v>
      </c>
      <c r="AY18">
        <f t="shared" si="33"/>
        <v>0.18843036328727208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1665588044.5</v>
      </c>
      <c r="BF18">
        <v>12.49102857142857</v>
      </c>
      <c r="BG18">
        <v>10.12717142857143</v>
      </c>
      <c r="BH18">
        <v>38.317128571428569</v>
      </c>
      <c r="BI18">
        <v>35.499385714285722</v>
      </c>
      <c r="BJ18">
        <v>12.945028571428571</v>
      </c>
      <c r="BK18">
        <v>38.032200000000003</v>
      </c>
      <c r="BL18">
        <v>500.09071428571428</v>
      </c>
      <c r="BM18">
        <v>101.2435714285714</v>
      </c>
      <c r="BN18">
        <v>9.9950828571428563E-2</v>
      </c>
      <c r="BO18">
        <v>34.526057142857148</v>
      </c>
      <c r="BP18">
        <v>34.903728571428573</v>
      </c>
      <c r="BQ18">
        <v>999.89999999999986</v>
      </c>
      <c r="BR18">
        <v>0</v>
      </c>
      <c r="BS18">
        <v>0</v>
      </c>
      <c r="BT18">
        <v>4502.1428571428569</v>
      </c>
      <c r="BU18">
        <v>0</v>
      </c>
      <c r="BV18">
        <v>80.587199999999982</v>
      </c>
      <c r="BW18">
        <v>2.3638557142857142</v>
      </c>
      <c r="BX18">
        <v>12.98872857142857</v>
      </c>
      <c r="BY18">
        <v>10.4999</v>
      </c>
      <c r="BZ18">
        <v>2.817732857142857</v>
      </c>
      <c r="CA18">
        <v>10.12717142857143</v>
      </c>
      <c r="CB18">
        <v>35.499385714285722</v>
      </c>
      <c r="CC18">
        <v>3.8793614285714288</v>
      </c>
      <c r="CD18">
        <v>3.5940814285714282</v>
      </c>
      <c r="CE18">
        <v>28.378385714285709</v>
      </c>
      <c r="CF18">
        <v>27.070842857142861</v>
      </c>
      <c r="CG18">
        <v>1200.014285714286</v>
      </c>
      <c r="CH18">
        <v>0.49998285714285717</v>
      </c>
      <c r="CI18">
        <v>0.50001714285714283</v>
      </c>
      <c r="CJ18">
        <v>0</v>
      </c>
      <c r="CK18">
        <v>1235.801428571428</v>
      </c>
      <c r="CL18">
        <v>4.9990899999999998</v>
      </c>
      <c r="CM18">
        <v>13413.94285714286</v>
      </c>
      <c r="CN18">
        <v>9557.9085714285739</v>
      </c>
      <c r="CO18">
        <v>44.686999999999998</v>
      </c>
      <c r="CP18">
        <v>46.936999999999998</v>
      </c>
      <c r="CQ18">
        <v>45.482000000000014</v>
      </c>
      <c r="CR18">
        <v>45.875</v>
      </c>
      <c r="CS18">
        <v>46.186999999999998</v>
      </c>
      <c r="CT18">
        <v>597.48714285714289</v>
      </c>
      <c r="CU18">
        <v>597.52714285714285</v>
      </c>
      <c r="CV18">
        <v>0</v>
      </c>
      <c r="CW18">
        <v>1665588053.2</v>
      </c>
      <c r="CX18">
        <v>0</v>
      </c>
      <c r="CY18">
        <v>1665582491.0999999</v>
      </c>
      <c r="CZ18" t="s">
        <v>356</v>
      </c>
      <c r="DA18">
        <v>1665582491.0999999</v>
      </c>
      <c r="DB18">
        <v>1665582488.0999999</v>
      </c>
      <c r="DC18">
        <v>9</v>
      </c>
      <c r="DD18">
        <v>-0.56499999999999995</v>
      </c>
      <c r="DE18">
        <v>-5.0000000000000001E-3</v>
      </c>
      <c r="DF18">
        <v>-0.49399999999999999</v>
      </c>
      <c r="DG18">
        <v>0.19</v>
      </c>
      <c r="DH18">
        <v>412</v>
      </c>
      <c r="DI18">
        <v>31</v>
      </c>
      <c r="DJ18">
        <v>0.44</v>
      </c>
      <c r="DK18">
        <v>0.2</v>
      </c>
      <c r="DL18">
        <v>2.5689007500000001</v>
      </c>
      <c r="DM18">
        <v>-0.71341699812383075</v>
      </c>
      <c r="DN18">
        <v>8.3704265583884691E-2</v>
      </c>
      <c r="DO18">
        <v>0</v>
      </c>
      <c r="DP18">
        <v>2.7380035</v>
      </c>
      <c r="DQ18">
        <v>0.53399752345215257</v>
      </c>
      <c r="DR18">
        <v>5.482443791549528E-2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2.9467400000000001</v>
      </c>
      <c r="EB18">
        <v>2.5973700000000002</v>
      </c>
      <c r="EC18">
        <v>3.8325E-3</v>
      </c>
      <c r="ED18">
        <v>3.08889E-3</v>
      </c>
      <c r="EE18">
        <v>0.150531</v>
      </c>
      <c r="EF18">
        <v>0.14165</v>
      </c>
      <c r="EG18">
        <v>30139</v>
      </c>
      <c r="EH18">
        <v>30790.5</v>
      </c>
      <c r="EI18">
        <v>28153</v>
      </c>
      <c r="EJ18">
        <v>29734.2</v>
      </c>
      <c r="EK18">
        <v>32840.699999999997</v>
      </c>
      <c r="EL18">
        <v>35454.699999999997</v>
      </c>
      <c r="EM18">
        <v>39668.400000000001</v>
      </c>
      <c r="EN18">
        <v>42538.5</v>
      </c>
      <c r="EO18">
        <v>1.9128000000000001</v>
      </c>
      <c r="EP18">
        <v>1.89317</v>
      </c>
      <c r="EQ18">
        <v>0.12807499999999999</v>
      </c>
      <c r="ER18">
        <v>0</v>
      </c>
      <c r="ES18">
        <v>32.826000000000001</v>
      </c>
      <c r="ET18">
        <v>999.9</v>
      </c>
      <c r="EU18">
        <v>75.099999999999994</v>
      </c>
      <c r="EV18">
        <v>34.799999999999997</v>
      </c>
      <c r="EW18">
        <v>41.434399999999997</v>
      </c>
      <c r="EX18">
        <v>28.717400000000001</v>
      </c>
      <c r="EY18">
        <v>2.6482399999999999</v>
      </c>
      <c r="EZ18">
        <v>1</v>
      </c>
      <c r="FA18">
        <v>0.56141799999999997</v>
      </c>
      <c r="FB18">
        <v>1.08623</v>
      </c>
      <c r="FC18">
        <v>20.270499999999998</v>
      </c>
      <c r="FD18">
        <v>5.2193899999999998</v>
      </c>
      <c r="FE18">
        <v>12.004300000000001</v>
      </c>
      <c r="FF18">
        <v>4.9869500000000002</v>
      </c>
      <c r="FG18">
        <v>3.2845800000000001</v>
      </c>
      <c r="FH18">
        <v>6810.9</v>
      </c>
      <c r="FI18">
        <v>9999</v>
      </c>
      <c r="FJ18">
        <v>9999</v>
      </c>
      <c r="FK18">
        <v>513.20000000000005</v>
      </c>
      <c r="FL18">
        <v>1.86571</v>
      </c>
      <c r="FM18">
        <v>1.86205</v>
      </c>
      <c r="FN18">
        <v>1.86415</v>
      </c>
      <c r="FO18">
        <v>1.8602000000000001</v>
      </c>
      <c r="FP18">
        <v>1.8609599999999999</v>
      </c>
      <c r="FQ18">
        <v>1.86005</v>
      </c>
      <c r="FR18">
        <v>1.86172</v>
      </c>
      <c r="FS18">
        <v>1.8583499999999999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-0.45400000000000001</v>
      </c>
      <c r="GH18">
        <v>0.2848</v>
      </c>
      <c r="GI18">
        <v>-0.45600100707150842</v>
      </c>
      <c r="GJ18">
        <v>1.4630516110468079E-4</v>
      </c>
      <c r="GK18">
        <v>5.5642911680704064E-7</v>
      </c>
      <c r="GL18">
        <v>-2.6618900234199588E-10</v>
      </c>
      <c r="GM18">
        <v>-9.2233099256307377E-2</v>
      </c>
      <c r="GN18">
        <v>8.1235993582925436E-3</v>
      </c>
      <c r="GO18">
        <v>6.4829555091776674E-5</v>
      </c>
      <c r="GP18">
        <v>-4.6489004256989501E-7</v>
      </c>
      <c r="GQ18">
        <v>2</v>
      </c>
      <c r="GR18">
        <v>2085</v>
      </c>
      <c r="GS18">
        <v>3</v>
      </c>
      <c r="GT18">
        <v>37</v>
      </c>
      <c r="GU18">
        <v>92.6</v>
      </c>
      <c r="GV18">
        <v>92.6</v>
      </c>
      <c r="GW18">
        <v>0.17700199999999999</v>
      </c>
      <c r="GX18">
        <v>2.6916500000000001</v>
      </c>
      <c r="GY18">
        <v>1.4489700000000001</v>
      </c>
      <c r="GZ18">
        <v>2.32544</v>
      </c>
      <c r="HA18">
        <v>1.5478499999999999</v>
      </c>
      <c r="HB18">
        <v>2.34009</v>
      </c>
      <c r="HC18">
        <v>39.341799999999999</v>
      </c>
      <c r="HD18">
        <v>14.9201</v>
      </c>
      <c r="HE18">
        <v>18</v>
      </c>
      <c r="HF18">
        <v>486.93700000000001</v>
      </c>
      <c r="HG18">
        <v>514.14200000000005</v>
      </c>
      <c r="HH18">
        <v>30.999400000000001</v>
      </c>
      <c r="HI18">
        <v>34.382599999999996</v>
      </c>
      <c r="HJ18">
        <v>30.000299999999999</v>
      </c>
      <c r="HK18">
        <v>34.177700000000002</v>
      </c>
      <c r="HL18">
        <v>34.1327</v>
      </c>
      <c r="HM18">
        <v>3.6337299999999999</v>
      </c>
      <c r="HN18">
        <v>22.975300000000001</v>
      </c>
      <c r="HO18">
        <v>100</v>
      </c>
      <c r="HP18">
        <v>31</v>
      </c>
      <c r="HQ18">
        <v>20.0336</v>
      </c>
      <c r="HR18">
        <v>35.3185</v>
      </c>
      <c r="HS18">
        <v>99.099800000000002</v>
      </c>
      <c r="HT18">
        <v>98.606700000000004</v>
      </c>
    </row>
    <row r="19" spans="1:228" x14ac:dyDescent="0.2">
      <c r="A19">
        <v>4</v>
      </c>
      <c r="B19">
        <v>1665588050.5</v>
      </c>
      <c r="C19">
        <v>115</v>
      </c>
      <c r="D19" t="s">
        <v>365</v>
      </c>
      <c r="E19" t="s">
        <v>366</v>
      </c>
      <c r="F19">
        <v>4</v>
      </c>
      <c r="G19">
        <v>1665588048.1875</v>
      </c>
      <c r="H19">
        <f t="shared" si="0"/>
        <v>5.3213081021571918E-3</v>
      </c>
      <c r="I19">
        <f t="shared" si="1"/>
        <v>5.3213081021571922</v>
      </c>
      <c r="J19">
        <f t="shared" si="2"/>
        <v>-4.4193266602255781</v>
      </c>
      <c r="K19">
        <f t="shared" si="3"/>
        <v>12.654925</v>
      </c>
      <c r="L19">
        <f t="shared" si="4"/>
        <v>35.558192263117476</v>
      </c>
      <c r="M19">
        <f t="shared" si="5"/>
        <v>3.6035891805446774</v>
      </c>
      <c r="N19">
        <f t="shared" si="6"/>
        <v>1.2824935101637873</v>
      </c>
      <c r="O19">
        <f t="shared" si="7"/>
        <v>0.31990829246144648</v>
      </c>
      <c r="P19">
        <f t="shared" si="8"/>
        <v>2.2534709038022793</v>
      </c>
      <c r="Q19">
        <f t="shared" si="9"/>
        <v>0.29665087623135694</v>
      </c>
      <c r="R19">
        <f t="shared" si="10"/>
        <v>0.18735528801056578</v>
      </c>
      <c r="S19">
        <f t="shared" si="11"/>
        <v>226.12741873645729</v>
      </c>
      <c r="T19">
        <f t="shared" si="12"/>
        <v>34.443235967412782</v>
      </c>
      <c r="U19">
        <f t="shared" si="13"/>
        <v>34.884950000000003</v>
      </c>
      <c r="V19">
        <f t="shared" si="14"/>
        <v>5.6124845662032579</v>
      </c>
      <c r="W19">
        <f t="shared" si="15"/>
        <v>70.592126323548399</v>
      </c>
      <c r="X19">
        <f t="shared" si="16"/>
        <v>3.8797267432318745</v>
      </c>
      <c r="Y19">
        <f t="shared" si="17"/>
        <v>5.4959765986502944</v>
      </c>
      <c r="Z19">
        <f t="shared" si="18"/>
        <v>1.7327578229713834</v>
      </c>
      <c r="AA19">
        <f t="shared" si="19"/>
        <v>-234.66968730513216</v>
      </c>
      <c r="AB19">
        <f t="shared" si="20"/>
        <v>-45.919851404184676</v>
      </c>
      <c r="AC19">
        <f t="shared" si="21"/>
        <v>-4.7448805472233087</v>
      </c>
      <c r="AD19">
        <f t="shared" si="22"/>
        <v>-59.207000520082865</v>
      </c>
      <c r="AE19">
        <f t="shared" si="23"/>
        <v>-1.240830927036829</v>
      </c>
      <c r="AF19">
        <f t="shared" si="24"/>
        <v>5.4769665808102372</v>
      </c>
      <c r="AG19">
        <f t="shared" si="25"/>
        <v>-4.4193266602255781</v>
      </c>
      <c r="AH19">
        <v>11.76774163419914</v>
      </c>
      <c r="AI19">
        <v>13.45618545454546</v>
      </c>
      <c r="AJ19">
        <v>0.1479883116883122</v>
      </c>
      <c r="AK19">
        <v>67.040000000000006</v>
      </c>
      <c r="AL19">
        <f t="shared" si="26"/>
        <v>5.3213081021571922</v>
      </c>
      <c r="AM19">
        <v>35.445959567085318</v>
      </c>
      <c r="AN19">
        <v>38.264053939393939</v>
      </c>
      <c r="AO19">
        <v>-8.8696747464383843E-3</v>
      </c>
      <c r="AP19">
        <v>78.364362429317794</v>
      </c>
      <c r="AQ19">
        <v>21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22257.966969760706</v>
      </c>
      <c r="AV19">
        <f t="shared" si="30"/>
        <v>1200.0525</v>
      </c>
      <c r="AW19">
        <f t="shared" si="31"/>
        <v>1025.9710635940191</v>
      </c>
      <c r="AX19">
        <f t="shared" si="32"/>
        <v>0.85493848276972817</v>
      </c>
      <c r="AY19">
        <f t="shared" si="33"/>
        <v>0.18843127174557553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1665588048.1875</v>
      </c>
      <c r="BF19">
        <v>12.654925</v>
      </c>
      <c r="BG19">
        <v>12.0224125</v>
      </c>
      <c r="BH19">
        <v>38.282962499999996</v>
      </c>
      <c r="BI19">
        <v>35.4391125</v>
      </c>
      <c r="BJ19">
        <v>13.1089</v>
      </c>
      <c r="BK19">
        <v>37.998424999999997</v>
      </c>
      <c r="BL19">
        <v>500.08575000000002</v>
      </c>
      <c r="BM19">
        <v>101.2435</v>
      </c>
      <c r="BN19">
        <v>9.9930337499999994E-2</v>
      </c>
      <c r="BO19">
        <v>34.506974999999997</v>
      </c>
      <c r="BP19">
        <v>34.884950000000003</v>
      </c>
      <c r="BQ19">
        <v>999.9</v>
      </c>
      <c r="BR19">
        <v>0</v>
      </c>
      <c r="BS19">
        <v>0</v>
      </c>
      <c r="BT19">
        <v>4497.65625</v>
      </c>
      <c r="BU19">
        <v>0</v>
      </c>
      <c r="BV19">
        <v>79.743724999999998</v>
      </c>
      <c r="BW19">
        <v>0.63250611499999998</v>
      </c>
      <c r="BX19">
        <v>13.1586625</v>
      </c>
      <c r="BY19">
        <v>12.464124999999999</v>
      </c>
      <c r="BZ19">
        <v>2.8438337499999999</v>
      </c>
      <c r="CA19">
        <v>12.0224125</v>
      </c>
      <c r="CB19">
        <v>35.4391125</v>
      </c>
      <c r="CC19">
        <v>3.8759012500000001</v>
      </c>
      <c r="CD19">
        <v>3.5879812499999999</v>
      </c>
      <c r="CE19">
        <v>28.363037500000001</v>
      </c>
      <c r="CF19">
        <v>27.041912499999999</v>
      </c>
      <c r="CG19">
        <v>1200.0525</v>
      </c>
      <c r="CH19">
        <v>0.49996762500000003</v>
      </c>
      <c r="CI19">
        <v>0.50003237499999997</v>
      </c>
      <c r="CJ19">
        <v>0</v>
      </c>
      <c r="CK19">
        <v>1236.85625</v>
      </c>
      <c r="CL19">
        <v>4.9990899999999998</v>
      </c>
      <c r="CM19">
        <v>13422.575000000001</v>
      </c>
      <c r="CN19">
        <v>9558.15</v>
      </c>
      <c r="CO19">
        <v>44.686999999999998</v>
      </c>
      <c r="CP19">
        <v>46.905999999999999</v>
      </c>
      <c r="CQ19">
        <v>45.436999999999998</v>
      </c>
      <c r="CR19">
        <v>45.859250000000003</v>
      </c>
      <c r="CS19">
        <v>46.171499999999988</v>
      </c>
      <c r="CT19">
        <v>597.48749999999995</v>
      </c>
      <c r="CU19">
        <v>597.56499999999994</v>
      </c>
      <c r="CV19">
        <v>0</v>
      </c>
      <c r="CW19">
        <v>1665588057.4000001</v>
      </c>
      <c r="CX19">
        <v>0</v>
      </c>
      <c r="CY19">
        <v>1665582491.0999999</v>
      </c>
      <c r="CZ19" t="s">
        <v>356</v>
      </c>
      <c r="DA19">
        <v>1665582491.0999999</v>
      </c>
      <c r="DB19">
        <v>1665582488.0999999</v>
      </c>
      <c r="DC19">
        <v>9</v>
      </c>
      <c r="DD19">
        <v>-0.56499999999999995</v>
      </c>
      <c r="DE19">
        <v>-5.0000000000000001E-3</v>
      </c>
      <c r="DF19">
        <v>-0.49399999999999999</v>
      </c>
      <c r="DG19">
        <v>0.19</v>
      </c>
      <c r="DH19">
        <v>412</v>
      </c>
      <c r="DI19">
        <v>31</v>
      </c>
      <c r="DJ19">
        <v>0.44</v>
      </c>
      <c r="DK19">
        <v>0.2</v>
      </c>
      <c r="DL19">
        <v>2.240920923</v>
      </c>
      <c r="DM19">
        <v>-5.3072121721576053</v>
      </c>
      <c r="DN19">
        <v>0.7400489018518136</v>
      </c>
      <c r="DO19">
        <v>0</v>
      </c>
      <c r="DP19">
        <v>2.7778027500000002</v>
      </c>
      <c r="DQ19">
        <v>0.44211681050656582</v>
      </c>
      <c r="DR19">
        <v>4.4951481843622229E-2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2.9467099999999999</v>
      </c>
      <c r="EB19">
        <v>2.59735</v>
      </c>
      <c r="EC19">
        <v>4.0123600000000004E-3</v>
      </c>
      <c r="ED19">
        <v>4.2610800000000004E-3</v>
      </c>
      <c r="EE19">
        <v>0.150424</v>
      </c>
      <c r="EF19">
        <v>0.14158799999999999</v>
      </c>
      <c r="EG19">
        <v>30133.9</v>
      </c>
      <c r="EH19">
        <v>30754.6</v>
      </c>
      <c r="EI19">
        <v>28153.200000000001</v>
      </c>
      <c r="EJ19">
        <v>29734.400000000001</v>
      </c>
      <c r="EK19">
        <v>32845.199999999997</v>
      </c>
      <c r="EL19">
        <v>35457.4</v>
      </c>
      <c r="EM19">
        <v>39668.800000000003</v>
      </c>
      <c r="EN19">
        <v>42538.5</v>
      </c>
      <c r="EO19">
        <v>1.9126000000000001</v>
      </c>
      <c r="EP19">
        <v>1.8931199999999999</v>
      </c>
      <c r="EQ19">
        <v>0.128001</v>
      </c>
      <c r="ER19">
        <v>0</v>
      </c>
      <c r="ES19">
        <v>32.798999999999999</v>
      </c>
      <c r="ET19">
        <v>999.9</v>
      </c>
      <c r="EU19">
        <v>75.099999999999994</v>
      </c>
      <c r="EV19">
        <v>34.799999999999997</v>
      </c>
      <c r="EW19">
        <v>41.439300000000003</v>
      </c>
      <c r="EX19">
        <v>28.6874</v>
      </c>
      <c r="EY19">
        <v>2.4278900000000001</v>
      </c>
      <c r="EZ19">
        <v>1</v>
      </c>
      <c r="FA19">
        <v>0.56163399999999997</v>
      </c>
      <c r="FB19">
        <v>1.0828</v>
      </c>
      <c r="FC19">
        <v>20.270399999999999</v>
      </c>
      <c r="FD19">
        <v>5.2184900000000001</v>
      </c>
      <c r="FE19">
        <v>12.004</v>
      </c>
      <c r="FF19">
        <v>4.9867499999999998</v>
      </c>
      <c r="FG19">
        <v>3.2845</v>
      </c>
      <c r="FH19">
        <v>6810.9</v>
      </c>
      <c r="FI19">
        <v>9999</v>
      </c>
      <c r="FJ19">
        <v>9999</v>
      </c>
      <c r="FK19">
        <v>513.20000000000005</v>
      </c>
      <c r="FL19">
        <v>1.86571</v>
      </c>
      <c r="FM19">
        <v>1.8620399999999999</v>
      </c>
      <c r="FN19">
        <v>1.86415</v>
      </c>
      <c r="FO19">
        <v>1.8602000000000001</v>
      </c>
      <c r="FP19">
        <v>1.8609599999999999</v>
      </c>
      <c r="FQ19">
        <v>1.86005</v>
      </c>
      <c r="FR19">
        <v>1.86172</v>
      </c>
      <c r="FS19">
        <v>1.8583499999999999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-0.45400000000000001</v>
      </c>
      <c r="GH19">
        <v>0.28439999999999999</v>
      </c>
      <c r="GI19">
        <v>-0.45600100707150842</v>
      </c>
      <c r="GJ19">
        <v>1.4630516110468079E-4</v>
      </c>
      <c r="GK19">
        <v>5.5642911680704064E-7</v>
      </c>
      <c r="GL19">
        <v>-2.6618900234199588E-10</v>
      </c>
      <c r="GM19">
        <v>-9.2233099256307377E-2</v>
      </c>
      <c r="GN19">
        <v>8.1235993582925436E-3</v>
      </c>
      <c r="GO19">
        <v>6.4829555091776674E-5</v>
      </c>
      <c r="GP19">
        <v>-4.6489004256989501E-7</v>
      </c>
      <c r="GQ19">
        <v>2</v>
      </c>
      <c r="GR19">
        <v>2085</v>
      </c>
      <c r="GS19">
        <v>3</v>
      </c>
      <c r="GT19">
        <v>37</v>
      </c>
      <c r="GU19">
        <v>92.7</v>
      </c>
      <c r="GV19">
        <v>92.7</v>
      </c>
      <c r="GW19">
        <v>0.19042999999999999</v>
      </c>
      <c r="GX19">
        <v>2.6855500000000001</v>
      </c>
      <c r="GY19">
        <v>1.4489700000000001</v>
      </c>
      <c r="GZ19">
        <v>2.32422</v>
      </c>
      <c r="HA19">
        <v>1.5478499999999999</v>
      </c>
      <c r="HB19">
        <v>2.3889200000000002</v>
      </c>
      <c r="HC19">
        <v>39.366700000000002</v>
      </c>
      <c r="HD19">
        <v>14.911300000000001</v>
      </c>
      <c r="HE19">
        <v>18</v>
      </c>
      <c r="HF19">
        <v>486.82100000000003</v>
      </c>
      <c r="HG19">
        <v>514.11800000000005</v>
      </c>
      <c r="HH19">
        <v>30.999199999999998</v>
      </c>
      <c r="HI19">
        <v>34.384</v>
      </c>
      <c r="HJ19">
        <v>30.000299999999999</v>
      </c>
      <c r="HK19">
        <v>34.179099999999998</v>
      </c>
      <c r="HL19">
        <v>34.134300000000003</v>
      </c>
      <c r="HM19">
        <v>3.9045000000000001</v>
      </c>
      <c r="HN19">
        <v>23.255800000000001</v>
      </c>
      <c r="HO19">
        <v>100</v>
      </c>
      <c r="HP19">
        <v>31</v>
      </c>
      <c r="HQ19">
        <v>26.720199999999998</v>
      </c>
      <c r="HR19">
        <v>35.31</v>
      </c>
      <c r="HS19">
        <v>99.100700000000003</v>
      </c>
      <c r="HT19">
        <v>98.607200000000006</v>
      </c>
    </row>
    <row r="20" spans="1:228" x14ac:dyDescent="0.2">
      <c r="A20">
        <v>5</v>
      </c>
      <c r="B20">
        <v>1665588054.5</v>
      </c>
      <c r="C20">
        <v>119</v>
      </c>
      <c r="D20" t="s">
        <v>367</v>
      </c>
      <c r="E20" t="s">
        <v>368</v>
      </c>
      <c r="F20">
        <v>4</v>
      </c>
      <c r="G20">
        <v>1665588052.5</v>
      </c>
      <c r="H20">
        <f t="shared" si="0"/>
        <v>5.3204149013115548E-3</v>
      </c>
      <c r="I20">
        <f t="shared" si="1"/>
        <v>5.3204149013115547</v>
      </c>
      <c r="J20">
        <f t="shared" si="2"/>
        <v>-4.3190848025080806</v>
      </c>
      <c r="K20">
        <f t="shared" si="3"/>
        <v>14.188742857142859</v>
      </c>
      <c r="L20">
        <f t="shared" si="4"/>
        <v>36.410637687542533</v>
      </c>
      <c r="M20">
        <f t="shared" si="5"/>
        <v>3.6900102748258283</v>
      </c>
      <c r="N20">
        <f t="shared" si="6"/>
        <v>1.4379480903085615</v>
      </c>
      <c r="O20">
        <f t="shared" si="7"/>
        <v>0.32163341660219991</v>
      </c>
      <c r="P20">
        <f t="shared" si="8"/>
        <v>2.2539218678856261</v>
      </c>
      <c r="Q20">
        <f t="shared" si="9"/>
        <v>0.29813869606871152</v>
      </c>
      <c r="R20">
        <f t="shared" si="10"/>
        <v>0.18830437212132559</v>
      </c>
      <c r="S20">
        <f t="shared" si="11"/>
        <v>226.11402909339782</v>
      </c>
      <c r="T20">
        <f t="shared" si="12"/>
        <v>34.425236872434269</v>
      </c>
      <c r="U20">
        <f t="shared" si="13"/>
        <v>34.844942857142861</v>
      </c>
      <c r="V20">
        <f t="shared" si="14"/>
        <v>5.6000519273786002</v>
      </c>
      <c r="W20">
        <f t="shared" si="15"/>
        <v>70.597011070114789</v>
      </c>
      <c r="X20">
        <f t="shared" si="16"/>
        <v>3.8760716788152973</v>
      </c>
      <c r="Y20">
        <f t="shared" si="17"/>
        <v>5.4904189569239721</v>
      </c>
      <c r="Z20">
        <f t="shared" si="18"/>
        <v>1.7239802485633029</v>
      </c>
      <c r="AA20">
        <f t="shared" si="19"/>
        <v>-234.63029714783957</v>
      </c>
      <c r="AB20">
        <f t="shared" si="20"/>
        <v>-43.279613998654717</v>
      </c>
      <c r="AC20">
        <f t="shared" si="21"/>
        <v>-4.4699021938612766</v>
      </c>
      <c r="AD20">
        <f t="shared" si="22"/>
        <v>-56.265784246957757</v>
      </c>
      <c r="AE20">
        <f t="shared" si="23"/>
        <v>5.9284964720538733</v>
      </c>
      <c r="AF20">
        <f t="shared" si="24"/>
        <v>5.4577030018770882</v>
      </c>
      <c r="AG20">
        <f t="shared" si="25"/>
        <v>-4.3190848025080806</v>
      </c>
      <c r="AH20">
        <v>16.77285855627705</v>
      </c>
      <c r="AI20">
        <v>15.79538787878788</v>
      </c>
      <c r="AJ20">
        <v>0.63978140259740068</v>
      </c>
      <c r="AK20">
        <v>67.040000000000006</v>
      </c>
      <c r="AL20">
        <f t="shared" si="26"/>
        <v>5.3204149013115547</v>
      </c>
      <c r="AM20">
        <v>35.425426787285247</v>
      </c>
      <c r="AN20">
        <v>38.23839696969695</v>
      </c>
      <c r="AO20">
        <v>-8.1146487149638784E-3</v>
      </c>
      <c r="AP20">
        <v>78.364362429317794</v>
      </c>
      <c r="AQ20">
        <v>20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22266.992906589021</v>
      </c>
      <c r="AV20">
        <f t="shared" si="30"/>
        <v>1199.982857142857</v>
      </c>
      <c r="AW20">
        <f t="shared" si="31"/>
        <v>1025.9113850224858</v>
      </c>
      <c r="AX20">
        <f t="shared" si="32"/>
        <v>0.85493836759065622</v>
      </c>
      <c r="AY20">
        <f t="shared" si="33"/>
        <v>0.18843104944996653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1665588052.5</v>
      </c>
      <c r="BF20">
        <v>14.188742857142859</v>
      </c>
      <c r="BG20">
        <v>17.431328571428569</v>
      </c>
      <c r="BH20">
        <v>38.246571428571428</v>
      </c>
      <c r="BI20">
        <v>35.412671428571443</v>
      </c>
      <c r="BJ20">
        <v>14.642471428571429</v>
      </c>
      <c r="BK20">
        <v>37.962428571428568</v>
      </c>
      <c r="BL20">
        <v>500.0954285714285</v>
      </c>
      <c r="BM20">
        <v>101.2442857142857</v>
      </c>
      <c r="BN20">
        <v>0.1000056571428571</v>
      </c>
      <c r="BO20">
        <v>34.488771428571432</v>
      </c>
      <c r="BP20">
        <v>34.844942857142861</v>
      </c>
      <c r="BQ20">
        <v>999.89999999999986</v>
      </c>
      <c r="BR20">
        <v>0</v>
      </c>
      <c r="BS20">
        <v>0</v>
      </c>
      <c r="BT20">
        <v>4498.9285714285716</v>
      </c>
      <c r="BU20">
        <v>0</v>
      </c>
      <c r="BV20">
        <v>78.88558571428571</v>
      </c>
      <c r="BW20">
        <v>-3.2426257142857149</v>
      </c>
      <c r="BX20">
        <v>14.75297142857143</v>
      </c>
      <c r="BY20">
        <v>18.071271428571428</v>
      </c>
      <c r="BZ20">
        <v>2.8338971428571429</v>
      </c>
      <c r="CA20">
        <v>17.431328571428569</v>
      </c>
      <c r="CB20">
        <v>35.412671428571443</v>
      </c>
      <c r="CC20">
        <v>3.8722500000000002</v>
      </c>
      <c r="CD20">
        <v>3.5853328571428569</v>
      </c>
      <c r="CE20">
        <v>28.34684285714286</v>
      </c>
      <c r="CF20">
        <v>27.02937142857143</v>
      </c>
      <c r="CG20">
        <v>1199.982857142857</v>
      </c>
      <c r="CH20">
        <v>0.49997314285714289</v>
      </c>
      <c r="CI20">
        <v>0.500027</v>
      </c>
      <c r="CJ20">
        <v>0</v>
      </c>
      <c r="CK20">
        <v>1237.477142857143</v>
      </c>
      <c r="CL20">
        <v>4.9990899999999998</v>
      </c>
      <c r="CM20">
        <v>13427.257142857139</v>
      </c>
      <c r="CN20">
        <v>9557.6342857142845</v>
      </c>
      <c r="CO20">
        <v>44.686999999999998</v>
      </c>
      <c r="CP20">
        <v>46.875</v>
      </c>
      <c r="CQ20">
        <v>45.436999999999998</v>
      </c>
      <c r="CR20">
        <v>45.811999999999998</v>
      </c>
      <c r="CS20">
        <v>46.151571428571437</v>
      </c>
      <c r="CT20">
        <v>597.4571428571428</v>
      </c>
      <c r="CU20">
        <v>597.52571428571423</v>
      </c>
      <c r="CV20">
        <v>0</v>
      </c>
      <c r="CW20">
        <v>1665588061</v>
      </c>
      <c r="CX20">
        <v>0</v>
      </c>
      <c r="CY20">
        <v>1665582491.0999999</v>
      </c>
      <c r="CZ20" t="s">
        <v>356</v>
      </c>
      <c r="DA20">
        <v>1665582491.0999999</v>
      </c>
      <c r="DB20">
        <v>1665582488.0999999</v>
      </c>
      <c r="DC20">
        <v>9</v>
      </c>
      <c r="DD20">
        <v>-0.56499999999999995</v>
      </c>
      <c r="DE20">
        <v>-5.0000000000000001E-3</v>
      </c>
      <c r="DF20">
        <v>-0.49399999999999999</v>
      </c>
      <c r="DG20">
        <v>0.19</v>
      </c>
      <c r="DH20">
        <v>412</v>
      </c>
      <c r="DI20">
        <v>31</v>
      </c>
      <c r="DJ20">
        <v>0.44</v>
      </c>
      <c r="DK20">
        <v>0.2</v>
      </c>
      <c r="DL20">
        <v>1.2022827229999999</v>
      </c>
      <c r="DM20">
        <v>-18.013708352870552</v>
      </c>
      <c r="DN20">
        <v>2.0739074088788421</v>
      </c>
      <c r="DO20">
        <v>0</v>
      </c>
      <c r="DP20">
        <v>2.79818875</v>
      </c>
      <c r="DQ20">
        <v>0.39061564727954601</v>
      </c>
      <c r="DR20">
        <v>4.1068422369717361E-2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2.9466399999999999</v>
      </c>
      <c r="EB20">
        <v>2.5974699999999999</v>
      </c>
      <c r="EC20">
        <v>4.74486E-3</v>
      </c>
      <c r="ED20">
        <v>5.9724000000000001E-3</v>
      </c>
      <c r="EE20">
        <v>0.15035399999999999</v>
      </c>
      <c r="EF20">
        <v>0.14149100000000001</v>
      </c>
      <c r="EG20">
        <v>30112.6</v>
      </c>
      <c r="EH20">
        <v>30701.599999999999</v>
      </c>
      <c r="EI20">
        <v>28154</v>
      </c>
      <c r="EJ20">
        <v>29734.1</v>
      </c>
      <c r="EK20">
        <v>32848.9</v>
      </c>
      <c r="EL20">
        <v>35461.4</v>
      </c>
      <c r="EM20">
        <v>39669.9</v>
      </c>
      <c r="EN20">
        <v>42538.3</v>
      </c>
      <c r="EO20">
        <v>1.91262</v>
      </c>
      <c r="EP20">
        <v>1.8929499999999999</v>
      </c>
      <c r="EQ20">
        <v>0.12745699999999999</v>
      </c>
      <c r="ER20">
        <v>0</v>
      </c>
      <c r="ES20">
        <v>32.770499999999998</v>
      </c>
      <c r="ET20">
        <v>999.9</v>
      </c>
      <c r="EU20">
        <v>75.099999999999994</v>
      </c>
      <c r="EV20">
        <v>34.799999999999997</v>
      </c>
      <c r="EW20">
        <v>41.435499999999998</v>
      </c>
      <c r="EX20">
        <v>28.627400000000002</v>
      </c>
      <c r="EY20">
        <v>2.9807700000000001</v>
      </c>
      <c r="EZ20">
        <v>1</v>
      </c>
      <c r="FA20">
        <v>0.56167199999999995</v>
      </c>
      <c r="FB20">
        <v>1.07958</v>
      </c>
      <c r="FC20">
        <v>20.270600000000002</v>
      </c>
      <c r="FD20">
        <v>5.2189399999999999</v>
      </c>
      <c r="FE20">
        <v>12.004</v>
      </c>
      <c r="FF20">
        <v>4.9870000000000001</v>
      </c>
      <c r="FG20">
        <v>3.2845</v>
      </c>
      <c r="FH20">
        <v>6810.9</v>
      </c>
      <c r="FI20">
        <v>9999</v>
      </c>
      <c r="FJ20">
        <v>9999</v>
      </c>
      <c r="FK20">
        <v>513.20000000000005</v>
      </c>
      <c r="FL20">
        <v>1.8656900000000001</v>
      </c>
      <c r="FM20">
        <v>1.8620300000000001</v>
      </c>
      <c r="FN20">
        <v>1.86415</v>
      </c>
      <c r="FO20">
        <v>1.8602000000000001</v>
      </c>
      <c r="FP20">
        <v>1.8609500000000001</v>
      </c>
      <c r="FQ20">
        <v>1.86005</v>
      </c>
      <c r="FR20">
        <v>1.86172</v>
      </c>
      <c r="FS20">
        <v>1.8583400000000001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-0.45400000000000001</v>
      </c>
      <c r="GH20">
        <v>0.28399999999999997</v>
      </c>
      <c r="GI20">
        <v>-0.45600100707150842</v>
      </c>
      <c r="GJ20">
        <v>1.4630516110468079E-4</v>
      </c>
      <c r="GK20">
        <v>5.5642911680704064E-7</v>
      </c>
      <c r="GL20">
        <v>-2.6618900234199588E-10</v>
      </c>
      <c r="GM20">
        <v>-9.2233099256307377E-2</v>
      </c>
      <c r="GN20">
        <v>8.1235993582925436E-3</v>
      </c>
      <c r="GO20">
        <v>6.4829555091776674E-5</v>
      </c>
      <c r="GP20">
        <v>-4.6489004256989501E-7</v>
      </c>
      <c r="GQ20">
        <v>2</v>
      </c>
      <c r="GR20">
        <v>2085</v>
      </c>
      <c r="GS20">
        <v>3</v>
      </c>
      <c r="GT20">
        <v>37</v>
      </c>
      <c r="GU20">
        <v>92.7</v>
      </c>
      <c r="GV20">
        <v>92.8</v>
      </c>
      <c r="GW20">
        <v>0.20507800000000001</v>
      </c>
      <c r="GX20">
        <v>2.7002000000000002</v>
      </c>
      <c r="GY20">
        <v>1.4489700000000001</v>
      </c>
      <c r="GZ20">
        <v>2.32544</v>
      </c>
      <c r="HA20">
        <v>1.5478499999999999</v>
      </c>
      <c r="HB20">
        <v>2.2448700000000001</v>
      </c>
      <c r="HC20">
        <v>39.366700000000002</v>
      </c>
      <c r="HD20">
        <v>14.911300000000001</v>
      </c>
      <c r="HE20">
        <v>18</v>
      </c>
      <c r="HF20">
        <v>486.85399999999998</v>
      </c>
      <c r="HG20">
        <v>514.005</v>
      </c>
      <c r="HH20">
        <v>30.999199999999998</v>
      </c>
      <c r="HI20">
        <v>34.384</v>
      </c>
      <c r="HJ20">
        <v>30</v>
      </c>
      <c r="HK20">
        <v>34.181600000000003</v>
      </c>
      <c r="HL20">
        <v>34.135800000000003</v>
      </c>
      <c r="HM20">
        <v>4.1942899999999996</v>
      </c>
      <c r="HN20">
        <v>23.255800000000001</v>
      </c>
      <c r="HO20">
        <v>100</v>
      </c>
      <c r="HP20">
        <v>31</v>
      </c>
      <c r="HQ20">
        <v>33.4</v>
      </c>
      <c r="HR20">
        <v>35.298999999999999</v>
      </c>
      <c r="HS20">
        <v>99.1036</v>
      </c>
      <c r="HT20">
        <v>98.606499999999997</v>
      </c>
    </row>
    <row r="21" spans="1:228" x14ac:dyDescent="0.2">
      <c r="A21">
        <v>6</v>
      </c>
      <c r="B21">
        <v>1665588058.5</v>
      </c>
      <c r="C21">
        <v>123</v>
      </c>
      <c r="D21" t="s">
        <v>369</v>
      </c>
      <c r="E21" t="s">
        <v>370</v>
      </c>
      <c r="F21">
        <v>4</v>
      </c>
      <c r="G21">
        <v>1665588056.1875</v>
      </c>
      <c r="H21">
        <f t="shared" si="0"/>
        <v>5.3326691273938957E-3</v>
      </c>
      <c r="I21">
        <f t="shared" si="1"/>
        <v>5.3326691273938955</v>
      </c>
      <c r="J21">
        <f t="shared" si="2"/>
        <v>-3.9937056532559856</v>
      </c>
      <c r="K21">
        <f t="shared" si="3"/>
        <v>17.193737500000001</v>
      </c>
      <c r="L21">
        <f t="shared" si="4"/>
        <v>37.546952028755285</v>
      </c>
      <c r="M21">
        <f t="shared" si="5"/>
        <v>3.805169152777943</v>
      </c>
      <c r="N21">
        <f t="shared" si="6"/>
        <v>1.7424871000409206</v>
      </c>
      <c r="O21">
        <f t="shared" si="7"/>
        <v>0.32296508785628042</v>
      </c>
      <c r="P21">
        <f t="shared" si="8"/>
        <v>2.2565563575766796</v>
      </c>
      <c r="Q21">
        <f t="shared" si="9"/>
        <v>0.29930856572268211</v>
      </c>
      <c r="R21">
        <f t="shared" si="10"/>
        <v>0.18904869573740857</v>
      </c>
      <c r="S21">
        <f t="shared" si="11"/>
        <v>226.12214469759391</v>
      </c>
      <c r="T21">
        <f t="shared" si="12"/>
        <v>34.403377167966823</v>
      </c>
      <c r="U21">
        <f t="shared" si="13"/>
        <v>34.827749999999988</v>
      </c>
      <c r="V21">
        <f t="shared" si="14"/>
        <v>5.5947164254098887</v>
      </c>
      <c r="W21">
        <f t="shared" si="15"/>
        <v>70.619693816696227</v>
      </c>
      <c r="X21">
        <f t="shared" si="16"/>
        <v>3.8734483950011014</v>
      </c>
      <c r="Y21">
        <f t="shared" si="17"/>
        <v>5.4849407943557571</v>
      </c>
      <c r="Z21">
        <f t="shared" si="18"/>
        <v>1.7212680304087873</v>
      </c>
      <c r="AA21">
        <f t="shared" si="19"/>
        <v>-235.1707085180708</v>
      </c>
      <c r="AB21">
        <f t="shared" si="20"/>
        <v>-43.423398020185118</v>
      </c>
      <c r="AC21">
        <f t="shared" si="21"/>
        <v>-4.4787486392741576</v>
      </c>
      <c r="AD21">
        <f t="shared" si="22"/>
        <v>-56.950710479936163</v>
      </c>
      <c r="AE21">
        <f t="shared" si="23"/>
        <v>10.884969583819819</v>
      </c>
      <c r="AF21">
        <f t="shared" si="24"/>
        <v>5.4569498390982565</v>
      </c>
      <c r="AG21">
        <f t="shared" si="25"/>
        <v>-3.9937056532559856</v>
      </c>
      <c r="AH21">
        <v>23.06874573268399</v>
      </c>
      <c r="AI21">
        <v>19.79036666666666</v>
      </c>
      <c r="AJ21">
        <v>1.0390213333333329</v>
      </c>
      <c r="AK21">
        <v>67.040000000000006</v>
      </c>
      <c r="AL21">
        <f t="shared" si="26"/>
        <v>5.3326691273938955</v>
      </c>
      <c r="AM21">
        <v>35.391478163495812</v>
      </c>
      <c r="AN21">
        <v>38.205837575757577</v>
      </c>
      <c r="AO21">
        <v>-7.3148766285836952E-3</v>
      </c>
      <c r="AP21">
        <v>78.364362429317794</v>
      </c>
      <c r="AQ21">
        <v>21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22313.522429236491</v>
      </c>
      <c r="AV21">
        <f t="shared" si="30"/>
        <v>1200.0287499999999</v>
      </c>
      <c r="AW21">
        <f t="shared" si="31"/>
        <v>1025.9503449210331</v>
      </c>
      <c r="AX21">
        <f t="shared" si="32"/>
        <v>0.85493813787464101</v>
      </c>
      <c r="AY21">
        <f t="shared" si="33"/>
        <v>0.18843060609805717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1665588056.1875</v>
      </c>
      <c r="BF21">
        <v>17.193737500000001</v>
      </c>
      <c r="BG21">
        <v>23.120925</v>
      </c>
      <c r="BH21">
        <v>38.220687499999997</v>
      </c>
      <c r="BI21">
        <v>35.387212499999997</v>
      </c>
      <c r="BJ21">
        <v>17.646999999999998</v>
      </c>
      <c r="BK21">
        <v>37.936812500000002</v>
      </c>
      <c r="BL21">
        <v>500.11487499999998</v>
      </c>
      <c r="BM21">
        <v>101.24437500000001</v>
      </c>
      <c r="BN21">
        <v>9.9913874999999999E-2</v>
      </c>
      <c r="BO21">
        <v>34.470812500000001</v>
      </c>
      <c r="BP21">
        <v>34.827749999999988</v>
      </c>
      <c r="BQ21">
        <v>999.9</v>
      </c>
      <c r="BR21">
        <v>0</v>
      </c>
      <c r="BS21">
        <v>0</v>
      </c>
      <c r="BT21">
        <v>4506.5625</v>
      </c>
      <c r="BU21">
        <v>0</v>
      </c>
      <c r="BV21">
        <v>78.282899999999984</v>
      </c>
      <c r="BW21">
        <v>-5.9271699999999994</v>
      </c>
      <c r="BX21">
        <v>17.876999999999999</v>
      </c>
      <c r="BY21">
        <v>23.969100000000001</v>
      </c>
      <c r="BZ21">
        <v>2.8334687500000002</v>
      </c>
      <c r="CA21">
        <v>23.120925</v>
      </c>
      <c r="CB21">
        <v>35.387212499999997</v>
      </c>
      <c r="CC21">
        <v>3.8696250000000001</v>
      </c>
      <c r="CD21">
        <v>3.5827512499999998</v>
      </c>
      <c r="CE21">
        <v>28.335175</v>
      </c>
      <c r="CF21">
        <v>27.017074999999998</v>
      </c>
      <c r="CG21">
        <v>1200.0287499999999</v>
      </c>
      <c r="CH21">
        <v>0.49997962499999998</v>
      </c>
      <c r="CI21">
        <v>0.50002037499999996</v>
      </c>
      <c r="CJ21">
        <v>0</v>
      </c>
      <c r="CK21">
        <v>1238.0775000000001</v>
      </c>
      <c r="CL21">
        <v>4.9990899999999998</v>
      </c>
      <c r="CM21">
        <v>13429.4625</v>
      </c>
      <c r="CN21">
        <v>9558.0074999999997</v>
      </c>
      <c r="CO21">
        <v>44.632750000000001</v>
      </c>
      <c r="CP21">
        <v>46.859250000000003</v>
      </c>
      <c r="CQ21">
        <v>45.436999999999998</v>
      </c>
      <c r="CR21">
        <v>45.811999999999998</v>
      </c>
      <c r="CS21">
        <v>46.155999999999999</v>
      </c>
      <c r="CT21">
        <v>597.49</v>
      </c>
      <c r="CU21">
        <v>597.54</v>
      </c>
      <c r="CV21">
        <v>0</v>
      </c>
      <c r="CW21">
        <v>1665588065.2</v>
      </c>
      <c r="CX21">
        <v>0</v>
      </c>
      <c r="CY21">
        <v>1665582491.0999999</v>
      </c>
      <c r="CZ21" t="s">
        <v>356</v>
      </c>
      <c r="DA21">
        <v>1665582491.0999999</v>
      </c>
      <c r="DB21">
        <v>1665582488.0999999</v>
      </c>
      <c r="DC21">
        <v>9</v>
      </c>
      <c r="DD21">
        <v>-0.56499999999999995</v>
      </c>
      <c r="DE21">
        <v>-5.0000000000000001E-3</v>
      </c>
      <c r="DF21">
        <v>-0.49399999999999999</v>
      </c>
      <c r="DG21">
        <v>0.19</v>
      </c>
      <c r="DH21">
        <v>412</v>
      </c>
      <c r="DI21">
        <v>31</v>
      </c>
      <c r="DJ21">
        <v>0.44</v>
      </c>
      <c r="DK21">
        <v>0.2</v>
      </c>
      <c r="DL21">
        <v>-0.14646661170731709</v>
      </c>
      <c r="DM21">
        <v>-29.505222592055759</v>
      </c>
      <c r="DN21">
        <v>3.1380326047954341</v>
      </c>
      <c r="DO21">
        <v>0</v>
      </c>
      <c r="DP21">
        <v>2.8125126829268292</v>
      </c>
      <c r="DQ21">
        <v>0.29970940766550702</v>
      </c>
      <c r="DR21">
        <v>3.5669072893679023E-2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2.9467500000000002</v>
      </c>
      <c r="EB21">
        <v>2.5974300000000001</v>
      </c>
      <c r="EC21">
        <v>5.9213800000000004E-3</v>
      </c>
      <c r="ED21">
        <v>7.8356299999999997E-3</v>
      </c>
      <c r="EE21">
        <v>0.15027299999999999</v>
      </c>
      <c r="EF21">
        <v>0.14143600000000001</v>
      </c>
      <c r="EG21">
        <v>30076.5</v>
      </c>
      <c r="EH21">
        <v>30644.6</v>
      </c>
      <c r="EI21">
        <v>28153.5</v>
      </c>
      <c r="EJ21">
        <v>29734.6</v>
      </c>
      <c r="EK21">
        <v>32851.699999999997</v>
      </c>
      <c r="EL21">
        <v>35464.300000000003</v>
      </c>
      <c r="EM21">
        <v>39669.4</v>
      </c>
      <c r="EN21">
        <v>42539</v>
      </c>
      <c r="EO21">
        <v>1.9124000000000001</v>
      </c>
      <c r="EP21">
        <v>1.8929800000000001</v>
      </c>
      <c r="EQ21">
        <v>0.12804599999999999</v>
      </c>
      <c r="ER21">
        <v>0</v>
      </c>
      <c r="ES21">
        <v>32.742100000000001</v>
      </c>
      <c r="ET21">
        <v>999.9</v>
      </c>
      <c r="EU21">
        <v>75</v>
      </c>
      <c r="EV21">
        <v>34.799999999999997</v>
      </c>
      <c r="EW21">
        <v>41.380800000000001</v>
      </c>
      <c r="EX21">
        <v>28.537400000000002</v>
      </c>
      <c r="EY21">
        <v>2.9487199999999998</v>
      </c>
      <c r="EZ21">
        <v>1</v>
      </c>
      <c r="FA21">
        <v>0.56124700000000005</v>
      </c>
      <c r="FB21">
        <v>1.0754999999999999</v>
      </c>
      <c r="FC21">
        <v>20.270099999999999</v>
      </c>
      <c r="FD21">
        <v>5.2156399999999996</v>
      </c>
      <c r="FE21">
        <v>12.004</v>
      </c>
      <c r="FF21">
        <v>4.9861500000000003</v>
      </c>
      <c r="FG21">
        <v>3.2840500000000001</v>
      </c>
      <c r="FH21">
        <v>6811.2</v>
      </c>
      <c r="FI21">
        <v>9999</v>
      </c>
      <c r="FJ21">
        <v>9999</v>
      </c>
      <c r="FK21">
        <v>513.20000000000005</v>
      </c>
      <c r="FL21">
        <v>1.8656999999999999</v>
      </c>
      <c r="FM21">
        <v>1.8620399999999999</v>
      </c>
      <c r="FN21">
        <v>1.86416</v>
      </c>
      <c r="FO21">
        <v>1.8602000000000001</v>
      </c>
      <c r="FP21">
        <v>1.8609599999999999</v>
      </c>
      <c r="FQ21">
        <v>1.86005</v>
      </c>
      <c r="FR21">
        <v>1.86172</v>
      </c>
      <c r="FS21">
        <v>1.8583499999999999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-0.45300000000000001</v>
      </c>
      <c r="GH21">
        <v>0.28370000000000001</v>
      </c>
      <c r="GI21">
        <v>-0.45600100707150842</v>
      </c>
      <c r="GJ21">
        <v>1.4630516110468079E-4</v>
      </c>
      <c r="GK21">
        <v>5.5642911680704064E-7</v>
      </c>
      <c r="GL21">
        <v>-2.6618900234199588E-10</v>
      </c>
      <c r="GM21">
        <v>-9.2233099256307377E-2</v>
      </c>
      <c r="GN21">
        <v>8.1235993582925436E-3</v>
      </c>
      <c r="GO21">
        <v>6.4829555091776674E-5</v>
      </c>
      <c r="GP21">
        <v>-4.6489004256989501E-7</v>
      </c>
      <c r="GQ21">
        <v>2</v>
      </c>
      <c r="GR21">
        <v>2085</v>
      </c>
      <c r="GS21">
        <v>3</v>
      </c>
      <c r="GT21">
        <v>37</v>
      </c>
      <c r="GU21">
        <v>92.8</v>
      </c>
      <c r="GV21">
        <v>92.8</v>
      </c>
      <c r="GW21">
        <v>0.21972700000000001</v>
      </c>
      <c r="GX21">
        <v>2.67822</v>
      </c>
      <c r="GY21">
        <v>1.4489700000000001</v>
      </c>
      <c r="GZ21">
        <v>2.32544</v>
      </c>
      <c r="HA21">
        <v>1.5478499999999999</v>
      </c>
      <c r="HB21">
        <v>2.34497</v>
      </c>
      <c r="HC21">
        <v>39.366700000000002</v>
      </c>
      <c r="HD21">
        <v>14.911300000000001</v>
      </c>
      <c r="HE21">
        <v>18</v>
      </c>
      <c r="HF21">
        <v>486.71699999999998</v>
      </c>
      <c r="HG21">
        <v>514.029</v>
      </c>
      <c r="HH21">
        <v>30.998999999999999</v>
      </c>
      <c r="HI21">
        <v>34.384</v>
      </c>
      <c r="HJ21">
        <v>30</v>
      </c>
      <c r="HK21">
        <v>34.182200000000002</v>
      </c>
      <c r="HL21">
        <v>34.136600000000001</v>
      </c>
      <c r="HM21">
        <v>4.4919000000000002</v>
      </c>
      <c r="HN21">
        <v>23.587499999999999</v>
      </c>
      <c r="HO21">
        <v>100</v>
      </c>
      <c r="HP21">
        <v>31</v>
      </c>
      <c r="HQ21">
        <v>40.081800000000001</v>
      </c>
      <c r="HR21">
        <v>35.1218</v>
      </c>
      <c r="HS21">
        <v>99.102099999999993</v>
      </c>
      <c r="HT21">
        <v>98.608000000000004</v>
      </c>
    </row>
    <row r="22" spans="1:228" x14ac:dyDescent="0.2">
      <c r="A22">
        <v>7</v>
      </c>
      <c r="B22">
        <v>1665588062.5</v>
      </c>
      <c r="C22">
        <v>127</v>
      </c>
      <c r="D22" t="s">
        <v>371</v>
      </c>
      <c r="E22" t="s">
        <v>372</v>
      </c>
      <c r="F22">
        <v>4</v>
      </c>
      <c r="G22">
        <v>1665588060.5</v>
      </c>
      <c r="H22">
        <f t="shared" si="0"/>
        <v>5.319271820523548E-3</v>
      </c>
      <c r="I22">
        <f t="shared" si="1"/>
        <v>5.3192718205235483</v>
      </c>
      <c r="J22">
        <f t="shared" si="2"/>
        <v>-3.6948715721255661</v>
      </c>
      <c r="K22">
        <f t="shared" si="3"/>
        <v>22.038685714285709</v>
      </c>
      <c r="L22">
        <f t="shared" si="4"/>
        <v>40.669522303263172</v>
      </c>
      <c r="M22">
        <f t="shared" si="5"/>
        <v>4.1216624729458609</v>
      </c>
      <c r="N22">
        <f t="shared" si="6"/>
        <v>2.2335158791459691</v>
      </c>
      <c r="O22">
        <f t="shared" si="7"/>
        <v>0.32357162044634241</v>
      </c>
      <c r="P22">
        <f t="shared" si="8"/>
        <v>2.2541198120834025</v>
      </c>
      <c r="Q22">
        <f t="shared" si="9"/>
        <v>0.29980601644511823</v>
      </c>
      <c r="R22">
        <f t="shared" si="10"/>
        <v>0.18936833852652898</v>
      </c>
      <c r="S22">
        <f t="shared" si="11"/>
        <v>226.11373638011503</v>
      </c>
      <c r="T22">
        <f t="shared" si="12"/>
        <v>34.384584859385775</v>
      </c>
      <c r="U22">
        <f t="shared" si="13"/>
        <v>34.794071428571428</v>
      </c>
      <c r="V22">
        <f t="shared" si="14"/>
        <v>5.5842776747930651</v>
      </c>
      <c r="W22">
        <f t="shared" si="15"/>
        <v>70.64816134256516</v>
      </c>
      <c r="X22">
        <f t="shared" si="16"/>
        <v>3.8700431478832003</v>
      </c>
      <c r="Y22">
        <f t="shared" si="17"/>
        <v>5.477910641039597</v>
      </c>
      <c r="Z22">
        <f t="shared" si="18"/>
        <v>1.7142345269098649</v>
      </c>
      <c r="AA22">
        <f t="shared" si="19"/>
        <v>-234.57988728508846</v>
      </c>
      <c r="AB22">
        <f t="shared" si="20"/>
        <v>-42.087270478471552</v>
      </c>
      <c r="AC22">
        <f t="shared" si="21"/>
        <v>-4.3444285175102069</v>
      </c>
      <c r="AD22">
        <f t="shared" si="22"/>
        <v>-54.897849900955194</v>
      </c>
      <c r="AE22">
        <f t="shared" si="23"/>
        <v>14.77354951963096</v>
      </c>
      <c r="AF22">
        <f t="shared" si="24"/>
        <v>5.5017660598909384</v>
      </c>
      <c r="AG22">
        <f t="shared" si="25"/>
        <v>-3.6948715721255661</v>
      </c>
      <c r="AH22">
        <v>29.746910879870139</v>
      </c>
      <c r="AI22">
        <v>24.900203636363631</v>
      </c>
      <c r="AJ22">
        <v>1.3030080173160159</v>
      </c>
      <c r="AK22">
        <v>67.040000000000006</v>
      </c>
      <c r="AL22">
        <f t="shared" si="26"/>
        <v>5.3192718205235483</v>
      </c>
      <c r="AM22">
        <v>35.362199869322211</v>
      </c>
      <c r="AN22">
        <v>38.177067878787881</v>
      </c>
      <c r="AO22">
        <v>-8.5480139024844415E-3</v>
      </c>
      <c r="AP22">
        <v>78.364362429317794</v>
      </c>
      <c r="AQ22">
        <v>20</v>
      </c>
      <c r="AR22">
        <v>4</v>
      </c>
      <c r="AS22">
        <f t="shared" si="27"/>
        <v>1</v>
      </c>
      <c r="AT22">
        <f t="shared" si="28"/>
        <v>0</v>
      </c>
      <c r="AU22">
        <f t="shared" si="29"/>
        <v>22273.326154436047</v>
      </c>
      <c r="AV22">
        <f t="shared" si="30"/>
        <v>1199.974285714286</v>
      </c>
      <c r="AW22">
        <f t="shared" si="31"/>
        <v>1025.9047421658629</v>
      </c>
      <c r="AX22">
        <f t="shared" si="32"/>
        <v>0.85493893859166481</v>
      </c>
      <c r="AY22">
        <f t="shared" si="33"/>
        <v>0.18843215148191328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1665588060.5</v>
      </c>
      <c r="BF22">
        <v>22.038685714285709</v>
      </c>
      <c r="BG22">
        <v>30.079257142857141</v>
      </c>
      <c r="BH22">
        <v>38.186728571428567</v>
      </c>
      <c r="BI22">
        <v>35.330157142857153</v>
      </c>
      <c r="BJ22">
        <v>22.491128571428568</v>
      </c>
      <c r="BK22">
        <v>37.903214285714277</v>
      </c>
      <c r="BL22">
        <v>500.16300000000001</v>
      </c>
      <c r="BM22">
        <v>101.24514285714289</v>
      </c>
      <c r="BN22">
        <v>0.1000965142857143</v>
      </c>
      <c r="BO22">
        <v>34.447742857142863</v>
      </c>
      <c r="BP22">
        <v>34.794071428571428</v>
      </c>
      <c r="BQ22">
        <v>999.89999999999986</v>
      </c>
      <c r="BR22">
        <v>0</v>
      </c>
      <c r="BS22">
        <v>0</v>
      </c>
      <c r="BT22">
        <v>4499.4642857142853</v>
      </c>
      <c r="BU22">
        <v>0</v>
      </c>
      <c r="BV22">
        <v>77.84524285714285</v>
      </c>
      <c r="BW22">
        <v>-8.0405528571428579</v>
      </c>
      <c r="BX22">
        <v>22.913699999999999</v>
      </c>
      <c r="BY22">
        <v>31.18082857142857</v>
      </c>
      <c r="BZ22">
        <v>2.8565742857142862</v>
      </c>
      <c r="CA22">
        <v>30.079257142857141</v>
      </c>
      <c r="CB22">
        <v>35.330157142857153</v>
      </c>
      <c r="CC22">
        <v>3.866224285714285</v>
      </c>
      <c r="CD22">
        <v>3.5770114285714292</v>
      </c>
      <c r="CE22">
        <v>28.320071428571431</v>
      </c>
      <c r="CF22">
        <v>26.98977142857143</v>
      </c>
      <c r="CG22">
        <v>1199.974285714286</v>
      </c>
      <c r="CH22">
        <v>0.49995099999999998</v>
      </c>
      <c r="CI22">
        <v>0.50004899999999997</v>
      </c>
      <c r="CJ22">
        <v>0</v>
      </c>
      <c r="CK22">
        <v>1238.0928571428569</v>
      </c>
      <c r="CL22">
        <v>4.9990899999999998</v>
      </c>
      <c r="CM22">
        <v>13427.914285714291</v>
      </c>
      <c r="CN22">
        <v>9557.4785714285699</v>
      </c>
      <c r="CO22">
        <v>44.625</v>
      </c>
      <c r="CP22">
        <v>46.821000000000012</v>
      </c>
      <c r="CQ22">
        <v>45.436999999999998</v>
      </c>
      <c r="CR22">
        <v>45.811999999999998</v>
      </c>
      <c r="CS22">
        <v>46.125</v>
      </c>
      <c r="CT22">
        <v>597.42999999999995</v>
      </c>
      <c r="CU22">
        <v>597.54428571428559</v>
      </c>
      <c r="CV22">
        <v>0</v>
      </c>
      <c r="CW22">
        <v>1665588069.4000001</v>
      </c>
      <c r="CX22">
        <v>0</v>
      </c>
      <c r="CY22">
        <v>1665582491.0999999</v>
      </c>
      <c r="CZ22" t="s">
        <v>356</v>
      </c>
      <c r="DA22">
        <v>1665582491.0999999</v>
      </c>
      <c r="DB22">
        <v>1665582488.0999999</v>
      </c>
      <c r="DC22">
        <v>9</v>
      </c>
      <c r="DD22">
        <v>-0.56499999999999995</v>
      </c>
      <c r="DE22">
        <v>-5.0000000000000001E-3</v>
      </c>
      <c r="DF22">
        <v>-0.49399999999999999</v>
      </c>
      <c r="DG22">
        <v>0.19</v>
      </c>
      <c r="DH22">
        <v>412</v>
      </c>
      <c r="DI22">
        <v>31</v>
      </c>
      <c r="DJ22">
        <v>0.44</v>
      </c>
      <c r="DK22">
        <v>0.2</v>
      </c>
      <c r="DL22">
        <v>-2.5121860269999998</v>
      </c>
      <c r="DM22">
        <v>-40.196492016360239</v>
      </c>
      <c r="DN22">
        <v>3.9127376772868758</v>
      </c>
      <c r="DO22">
        <v>0</v>
      </c>
      <c r="DP22">
        <v>2.83360675</v>
      </c>
      <c r="DQ22">
        <v>0.1059060787992418</v>
      </c>
      <c r="DR22">
        <v>1.718807761029428E-2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2.9469500000000002</v>
      </c>
      <c r="EB22">
        <v>2.5974400000000002</v>
      </c>
      <c r="EC22">
        <v>7.4025499999999999E-3</v>
      </c>
      <c r="ED22">
        <v>9.7278999999999994E-3</v>
      </c>
      <c r="EE22">
        <v>0.150196</v>
      </c>
      <c r="EF22">
        <v>0.14119899999999999</v>
      </c>
      <c r="EG22">
        <v>30032.3</v>
      </c>
      <c r="EH22">
        <v>30586.3</v>
      </c>
      <c r="EI22">
        <v>28154.1</v>
      </c>
      <c r="EJ22">
        <v>29734.7</v>
      </c>
      <c r="EK22">
        <v>32855.4</v>
      </c>
      <c r="EL22">
        <v>35474.5</v>
      </c>
      <c r="EM22">
        <v>39670.199999999997</v>
      </c>
      <c r="EN22">
        <v>42539.3</v>
      </c>
      <c r="EO22">
        <v>1.9130199999999999</v>
      </c>
      <c r="EP22">
        <v>1.8929</v>
      </c>
      <c r="EQ22">
        <v>0.128001</v>
      </c>
      <c r="ER22">
        <v>0</v>
      </c>
      <c r="ES22">
        <v>32.711500000000001</v>
      </c>
      <c r="ET22">
        <v>999.9</v>
      </c>
      <c r="EU22">
        <v>75.099999999999994</v>
      </c>
      <c r="EV22">
        <v>34.799999999999997</v>
      </c>
      <c r="EW22">
        <v>41.438099999999999</v>
      </c>
      <c r="EX22">
        <v>28.717400000000001</v>
      </c>
      <c r="EY22">
        <v>2.2315700000000001</v>
      </c>
      <c r="EZ22">
        <v>1</v>
      </c>
      <c r="FA22">
        <v>0.56153200000000003</v>
      </c>
      <c r="FB22">
        <v>1.0702199999999999</v>
      </c>
      <c r="FC22">
        <v>20.270600000000002</v>
      </c>
      <c r="FD22">
        <v>5.2186399999999997</v>
      </c>
      <c r="FE22">
        <v>12.004</v>
      </c>
      <c r="FF22">
        <v>4.98705</v>
      </c>
      <c r="FG22">
        <v>3.2845</v>
      </c>
      <c r="FH22">
        <v>6811.2</v>
      </c>
      <c r="FI22">
        <v>9999</v>
      </c>
      <c r="FJ22">
        <v>9999</v>
      </c>
      <c r="FK22">
        <v>513.20000000000005</v>
      </c>
      <c r="FL22">
        <v>1.86571</v>
      </c>
      <c r="FM22">
        <v>1.8620300000000001</v>
      </c>
      <c r="FN22">
        <v>1.86415</v>
      </c>
      <c r="FO22">
        <v>1.8602000000000001</v>
      </c>
      <c r="FP22">
        <v>1.8609599999999999</v>
      </c>
      <c r="FQ22">
        <v>1.86005</v>
      </c>
      <c r="FR22">
        <v>1.86172</v>
      </c>
      <c r="FS22">
        <v>1.85836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-0.45200000000000001</v>
      </c>
      <c r="GH22">
        <v>0.2833</v>
      </c>
      <c r="GI22">
        <v>-0.45600100707150842</v>
      </c>
      <c r="GJ22">
        <v>1.4630516110468079E-4</v>
      </c>
      <c r="GK22">
        <v>5.5642911680704064E-7</v>
      </c>
      <c r="GL22">
        <v>-2.6618900234199588E-10</v>
      </c>
      <c r="GM22">
        <v>-9.2233099256307377E-2</v>
      </c>
      <c r="GN22">
        <v>8.1235993582925436E-3</v>
      </c>
      <c r="GO22">
        <v>6.4829555091776674E-5</v>
      </c>
      <c r="GP22">
        <v>-4.6489004256989501E-7</v>
      </c>
      <c r="GQ22">
        <v>2</v>
      </c>
      <c r="GR22">
        <v>2085</v>
      </c>
      <c r="GS22">
        <v>3</v>
      </c>
      <c r="GT22">
        <v>37</v>
      </c>
      <c r="GU22">
        <v>92.9</v>
      </c>
      <c r="GV22">
        <v>92.9</v>
      </c>
      <c r="GW22">
        <v>0.234375</v>
      </c>
      <c r="GX22">
        <v>2.6684600000000001</v>
      </c>
      <c r="GY22">
        <v>1.4489700000000001</v>
      </c>
      <c r="GZ22">
        <v>2.32544</v>
      </c>
      <c r="HA22">
        <v>1.5478499999999999</v>
      </c>
      <c r="HB22">
        <v>2.3278799999999999</v>
      </c>
      <c r="HC22">
        <v>39.341799999999999</v>
      </c>
      <c r="HD22">
        <v>14.911300000000001</v>
      </c>
      <c r="HE22">
        <v>18</v>
      </c>
      <c r="HF22">
        <v>487.13</v>
      </c>
      <c r="HG22">
        <v>513.995</v>
      </c>
      <c r="HH22">
        <v>30.998799999999999</v>
      </c>
      <c r="HI22">
        <v>34.384</v>
      </c>
      <c r="HJ22">
        <v>30.0002</v>
      </c>
      <c r="HK22">
        <v>34.184600000000003</v>
      </c>
      <c r="HL22">
        <v>34.1389</v>
      </c>
      <c r="HM22">
        <v>4.7946</v>
      </c>
      <c r="HN22">
        <v>23.868400000000001</v>
      </c>
      <c r="HO22">
        <v>100</v>
      </c>
      <c r="HP22">
        <v>31</v>
      </c>
      <c r="HQ22">
        <v>46.7605</v>
      </c>
      <c r="HR22">
        <v>35.072899999999997</v>
      </c>
      <c r="HS22">
        <v>99.103999999999999</v>
      </c>
      <c r="HT22">
        <v>98.608599999999996</v>
      </c>
    </row>
    <row r="23" spans="1:228" x14ac:dyDescent="0.2">
      <c r="A23">
        <v>8</v>
      </c>
      <c r="B23">
        <v>1665588065.5</v>
      </c>
      <c r="C23">
        <v>130</v>
      </c>
      <c r="D23" t="s">
        <v>373</v>
      </c>
      <c r="E23" t="s">
        <v>374</v>
      </c>
      <c r="F23">
        <v>4</v>
      </c>
      <c r="G23">
        <v>1665588063.0625</v>
      </c>
      <c r="H23">
        <f t="shared" si="0"/>
        <v>5.4291282275754586E-3</v>
      </c>
      <c r="I23">
        <f t="shared" si="1"/>
        <v>5.4291282275754584</v>
      </c>
      <c r="J23">
        <f t="shared" si="2"/>
        <v>-3.4280010593730261</v>
      </c>
      <c r="K23">
        <f t="shared" si="3"/>
        <v>25.40005</v>
      </c>
      <c r="L23">
        <f t="shared" si="4"/>
        <v>42.15706668503708</v>
      </c>
      <c r="M23">
        <f t="shared" si="5"/>
        <v>4.2724414665191182</v>
      </c>
      <c r="N23">
        <f t="shared" si="6"/>
        <v>2.5741882774347835</v>
      </c>
      <c r="O23">
        <f t="shared" si="7"/>
        <v>0.3313582948483354</v>
      </c>
      <c r="P23">
        <f t="shared" si="8"/>
        <v>2.2535053863138872</v>
      </c>
      <c r="Q23">
        <f t="shared" si="9"/>
        <v>0.3064759740148309</v>
      </c>
      <c r="R23">
        <f t="shared" si="10"/>
        <v>0.19362712323883285</v>
      </c>
      <c r="S23">
        <f t="shared" si="11"/>
        <v>226.11898498774227</v>
      </c>
      <c r="T23">
        <f t="shared" si="12"/>
        <v>34.337651631387885</v>
      </c>
      <c r="U23">
        <f t="shared" si="13"/>
        <v>34.779700000000012</v>
      </c>
      <c r="V23">
        <f t="shared" si="14"/>
        <v>5.579828373648299</v>
      </c>
      <c r="W23">
        <f t="shared" si="15"/>
        <v>70.657007723698641</v>
      </c>
      <c r="X23">
        <f t="shared" si="16"/>
        <v>3.8682030671743322</v>
      </c>
      <c r="Y23">
        <f t="shared" si="17"/>
        <v>5.4746205532801264</v>
      </c>
      <c r="Z23">
        <f t="shared" si="18"/>
        <v>1.7116253064739668</v>
      </c>
      <c r="AA23">
        <f t="shared" si="19"/>
        <v>-239.42455483607773</v>
      </c>
      <c r="AB23">
        <f t="shared" si="20"/>
        <v>-41.642552850410048</v>
      </c>
      <c r="AC23">
        <f t="shared" si="21"/>
        <v>-4.299167004117713</v>
      </c>
      <c r="AD23">
        <f t="shared" si="22"/>
        <v>-59.247289702863235</v>
      </c>
      <c r="AE23">
        <f t="shared" si="23"/>
        <v>16.267284377060616</v>
      </c>
      <c r="AF23">
        <f t="shared" si="24"/>
        <v>5.5725138062766337</v>
      </c>
      <c r="AG23">
        <f t="shared" si="25"/>
        <v>-3.4280010593730261</v>
      </c>
      <c r="AH23">
        <v>34.806618305194817</v>
      </c>
      <c r="AI23">
        <v>29.172129696969691</v>
      </c>
      <c r="AJ23">
        <v>1.4232422683982671</v>
      </c>
      <c r="AK23">
        <v>67.040000000000006</v>
      </c>
      <c r="AL23">
        <f t="shared" si="26"/>
        <v>5.4291282275754584</v>
      </c>
      <c r="AM23">
        <v>35.295555937233907</v>
      </c>
      <c r="AN23">
        <v>38.151964242424242</v>
      </c>
      <c r="AO23">
        <v>-6.0367658211614716E-3</v>
      </c>
      <c r="AP23">
        <v>78.364362429317794</v>
      </c>
      <c r="AQ23">
        <v>20</v>
      </c>
      <c r="AR23">
        <v>4</v>
      </c>
      <c r="AS23">
        <f t="shared" si="27"/>
        <v>1</v>
      </c>
      <c r="AT23">
        <f t="shared" si="28"/>
        <v>0</v>
      </c>
      <c r="AU23">
        <f t="shared" si="29"/>
        <v>22263.532344234613</v>
      </c>
      <c r="AV23">
        <f t="shared" si="30"/>
        <v>1199.99875</v>
      </c>
      <c r="AW23">
        <f t="shared" si="31"/>
        <v>1025.9259885946851</v>
      </c>
      <c r="AX23">
        <f t="shared" si="32"/>
        <v>0.85493921439058596</v>
      </c>
      <c r="AY23">
        <f t="shared" si="33"/>
        <v>0.18843268377383082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1665588063.0625</v>
      </c>
      <c r="BF23">
        <v>25.40005</v>
      </c>
      <c r="BG23">
        <v>34.257937499999997</v>
      </c>
      <c r="BH23">
        <v>38.168362500000001</v>
      </c>
      <c r="BI23">
        <v>35.274999999999999</v>
      </c>
      <c r="BJ23">
        <v>25.851900000000001</v>
      </c>
      <c r="BK23">
        <v>37.885062499999997</v>
      </c>
      <c r="BL23">
        <v>500.16250000000002</v>
      </c>
      <c r="BM23">
        <v>101.24575</v>
      </c>
      <c r="BN23">
        <v>0.100045675</v>
      </c>
      <c r="BO23">
        <v>34.436937499999999</v>
      </c>
      <c r="BP23">
        <v>34.779700000000012</v>
      </c>
      <c r="BQ23">
        <v>999.9</v>
      </c>
      <c r="BR23">
        <v>0</v>
      </c>
      <c r="BS23">
        <v>0</v>
      </c>
      <c r="BT23">
        <v>4497.65625</v>
      </c>
      <c r="BU23">
        <v>0</v>
      </c>
      <c r="BV23">
        <v>77.741987500000008</v>
      </c>
      <c r="BW23">
        <v>-8.8578737499999995</v>
      </c>
      <c r="BX23">
        <v>26.407975</v>
      </c>
      <c r="BY23">
        <v>35.510499999999993</v>
      </c>
      <c r="BZ23">
        <v>2.89337</v>
      </c>
      <c r="CA23">
        <v>34.257937499999997</v>
      </c>
      <c r="CB23">
        <v>35.274999999999999</v>
      </c>
      <c r="CC23">
        <v>3.8643887499999998</v>
      </c>
      <c r="CD23">
        <v>3.5714475000000001</v>
      </c>
      <c r="CE23">
        <v>28.311912499999998</v>
      </c>
      <c r="CF23">
        <v>26.963274999999999</v>
      </c>
      <c r="CG23">
        <v>1199.99875</v>
      </c>
      <c r="CH23">
        <v>0.49994300000000003</v>
      </c>
      <c r="CI23">
        <v>0.50005699999999997</v>
      </c>
      <c r="CJ23">
        <v>0</v>
      </c>
      <c r="CK23">
        <v>1238.0174999999999</v>
      </c>
      <c r="CL23">
        <v>4.9990899999999998</v>
      </c>
      <c r="CM23">
        <v>13427.2</v>
      </c>
      <c r="CN23">
        <v>9557.6387500000001</v>
      </c>
      <c r="CO23">
        <v>44.625</v>
      </c>
      <c r="CP23">
        <v>46.811999999999998</v>
      </c>
      <c r="CQ23">
        <v>45.413749999999993</v>
      </c>
      <c r="CR23">
        <v>45.796499999999988</v>
      </c>
      <c r="CS23">
        <v>46.125</v>
      </c>
      <c r="CT23">
        <v>597.43124999999986</v>
      </c>
      <c r="CU23">
        <v>597.56750000000011</v>
      </c>
      <c r="CV23">
        <v>0</v>
      </c>
      <c r="CW23">
        <v>1665588072.4000001</v>
      </c>
      <c r="CX23">
        <v>0</v>
      </c>
      <c r="CY23">
        <v>1665582491.0999999</v>
      </c>
      <c r="CZ23" t="s">
        <v>356</v>
      </c>
      <c r="DA23">
        <v>1665582491.0999999</v>
      </c>
      <c r="DB23">
        <v>1665582488.0999999</v>
      </c>
      <c r="DC23">
        <v>9</v>
      </c>
      <c r="DD23">
        <v>-0.56499999999999995</v>
      </c>
      <c r="DE23">
        <v>-5.0000000000000001E-3</v>
      </c>
      <c r="DF23">
        <v>-0.49399999999999999</v>
      </c>
      <c r="DG23">
        <v>0.19</v>
      </c>
      <c r="DH23">
        <v>412</v>
      </c>
      <c r="DI23">
        <v>31</v>
      </c>
      <c r="DJ23">
        <v>0.44</v>
      </c>
      <c r="DK23">
        <v>0.2</v>
      </c>
      <c r="DL23">
        <v>-3.7722314897560971</v>
      </c>
      <c r="DM23">
        <v>-39.922320882229968</v>
      </c>
      <c r="DN23">
        <v>3.9806152479640091</v>
      </c>
      <c r="DO23">
        <v>0</v>
      </c>
      <c r="DP23">
        <v>2.844728780487805</v>
      </c>
      <c r="DQ23">
        <v>0.1415203484320546</v>
      </c>
      <c r="DR23">
        <v>2.187192734602653E-2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2.9466100000000002</v>
      </c>
      <c r="EB23">
        <v>2.59741</v>
      </c>
      <c r="EC23">
        <v>8.6266699999999995E-3</v>
      </c>
      <c r="ED23">
        <v>1.11591E-2</v>
      </c>
      <c r="EE23">
        <v>0.15012400000000001</v>
      </c>
      <c r="EF23">
        <v>0.141046</v>
      </c>
      <c r="EG23">
        <v>29995.200000000001</v>
      </c>
      <c r="EH23">
        <v>30542.799999999999</v>
      </c>
      <c r="EI23">
        <v>28153.9</v>
      </c>
      <c r="EJ23">
        <v>29735.3</v>
      </c>
      <c r="EK23">
        <v>32858.300000000003</v>
      </c>
      <c r="EL23">
        <v>35481.5</v>
      </c>
      <c r="EM23">
        <v>39670.1</v>
      </c>
      <c r="EN23">
        <v>42540.1</v>
      </c>
      <c r="EO23">
        <v>1.913</v>
      </c>
      <c r="EP23">
        <v>1.8928</v>
      </c>
      <c r="EQ23">
        <v>0.12864900000000001</v>
      </c>
      <c r="ER23">
        <v>0</v>
      </c>
      <c r="ES23">
        <v>32.686</v>
      </c>
      <c r="ET23">
        <v>999.9</v>
      </c>
      <c r="EU23">
        <v>75</v>
      </c>
      <c r="EV23">
        <v>34.799999999999997</v>
      </c>
      <c r="EW23">
        <v>41.380899999999997</v>
      </c>
      <c r="EX23">
        <v>28.567399999999999</v>
      </c>
      <c r="EY23">
        <v>3.1169899999999999</v>
      </c>
      <c r="EZ23">
        <v>1</v>
      </c>
      <c r="FA23">
        <v>0.561311</v>
      </c>
      <c r="FB23">
        <v>1.0663199999999999</v>
      </c>
      <c r="FC23">
        <v>20.270600000000002</v>
      </c>
      <c r="FD23">
        <v>5.2183400000000004</v>
      </c>
      <c r="FE23">
        <v>12.004</v>
      </c>
      <c r="FF23">
        <v>4.98665</v>
      </c>
      <c r="FG23">
        <v>3.2844500000000001</v>
      </c>
      <c r="FH23">
        <v>6811.2</v>
      </c>
      <c r="FI23">
        <v>9999</v>
      </c>
      <c r="FJ23">
        <v>9999</v>
      </c>
      <c r="FK23">
        <v>513.20000000000005</v>
      </c>
      <c r="FL23">
        <v>1.86575</v>
      </c>
      <c r="FM23">
        <v>1.8620300000000001</v>
      </c>
      <c r="FN23">
        <v>1.8641399999999999</v>
      </c>
      <c r="FO23">
        <v>1.8602000000000001</v>
      </c>
      <c r="FP23">
        <v>1.8609599999999999</v>
      </c>
      <c r="FQ23">
        <v>1.86005</v>
      </c>
      <c r="FR23">
        <v>1.86172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-0.45100000000000001</v>
      </c>
      <c r="GH23">
        <v>0.28310000000000002</v>
      </c>
      <c r="GI23">
        <v>-0.45600100707150842</v>
      </c>
      <c r="GJ23">
        <v>1.4630516110468079E-4</v>
      </c>
      <c r="GK23">
        <v>5.5642911680704064E-7</v>
      </c>
      <c r="GL23">
        <v>-2.6618900234199588E-10</v>
      </c>
      <c r="GM23">
        <v>-9.2233099256307377E-2</v>
      </c>
      <c r="GN23">
        <v>8.1235993582925436E-3</v>
      </c>
      <c r="GO23">
        <v>6.4829555091776674E-5</v>
      </c>
      <c r="GP23">
        <v>-4.6489004256989501E-7</v>
      </c>
      <c r="GQ23">
        <v>2</v>
      </c>
      <c r="GR23">
        <v>2085</v>
      </c>
      <c r="GS23">
        <v>3</v>
      </c>
      <c r="GT23">
        <v>37</v>
      </c>
      <c r="GU23">
        <v>92.9</v>
      </c>
      <c r="GV23">
        <v>93</v>
      </c>
      <c r="GW23">
        <v>0.247803</v>
      </c>
      <c r="GX23">
        <v>2.67578</v>
      </c>
      <c r="GY23">
        <v>1.4489700000000001</v>
      </c>
      <c r="GZ23">
        <v>2.32422</v>
      </c>
      <c r="HA23">
        <v>1.5478499999999999</v>
      </c>
      <c r="HB23">
        <v>2.2814899999999998</v>
      </c>
      <c r="HC23">
        <v>39.366700000000002</v>
      </c>
      <c r="HD23">
        <v>14.911300000000001</v>
      </c>
      <c r="HE23">
        <v>18</v>
      </c>
      <c r="HF23">
        <v>487.12</v>
      </c>
      <c r="HG23">
        <v>513.92200000000003</v>
      </c>
      <c r="HH23">
        <v>30.998699999999999</v>
      </c>
      <c r="HI23">
        <v>34.384</v>
      </c>
      <c r="HJ23">
        <v>30.0001</v>
      </c>
      <c r="HK23">
        <v>34.185299999999998</v>
      </c>
      <c r="HL23">
        <v>34.1389</v>
      </c>
      <c r="HM23">
        <v>5.0081499999999997</v>
      </c>
      <c r="HN23">
        <v>24.142399999999999</v>
      </c>
      <c r="HO23">
        <v>100</v>
      </c>
      <c r="HP23">
        <v>31</v>
      </c>
      <c r="HQ23">
        <v>50.100299999999997</v>
      </c>
      <c r="HR23">
        <v>35.051900000000003</v>
      </c>
      <c r="HS23">
        <v>99.103800000000007</v>
      </c>
      <c r="HT23">
        <v>98.610500000000002</v>
      </c>
    </row>
    <row r="24" spans="1:228" x14ac:dyDescent="0.2">
      <c r="A24">
        <v>9</v>
      </c>
      <c r="B24">
        <v>1665588070.5</v>
      </c>
      <c r="C24">
        <v>135</v>
      </c>
      <c r="D24" t="s">
        <v>375</v>
      </c>
      <c r="E24" t="s">
        <v>376</v>
      </c>
      <c r="F24">
        <v>4</v>
      </c>
      <c r="G24">
        <v>1665588069.25</v>
      </c>
      <c r="H24">
        <f t="shared" si="0"/>
        <v>5.4758755911348119E-3</v>
      </c>
      <c r="I24">
        <f t="shared" si="1"/>
        <v>5.4758755911348116</v>
      </c>
      <c r="J24">
        <f t="shared" si="2"/>
        <v>-3.0170431030568943</v>
      </c>
      <c r="K24">
        <f t="shared" si="3"/>
        <v>34.274050000000003</v>
      </c>
      <c r="L24">
        <f t="shared" si="4"/>
        <v>48.502649833585068</v>
      </c>
      <c r="M24">
        <f t="shared" si="5"/>
        <v>4.915452920630381</v>
      </c>
      <c r="N24">
        <f t="shared" si="6"/>
        <v>3.473469588823888</v>
      </c>
      <c r="O24">
        <f t="shared" si="7"/>
        <v>0.33591914154292907</v>
      </c>
      <c r="P24">
        <f t="shared" si="8"/>
        <v>2.252616497841974</v>
      </c>
      <c r="Q24">
        <f t="shared" si="9"/>
        <v>0.31036616709350773</v>
      </c>
      <c r="R24">
        <f t="shared" si="10"/>
        <v>0.19611245523988474</v>
      </c>
      <c r="S24">
        <f t="shared" si="11"/>
        <v>226.11972823777003</v>
      </c>
      <c r="T24">
        <f t="shared" si="12"/>
        <v>34.303718417650565</v>
      </c>
      <c r="U24">
        <f t="shared" si="13"/>
        <v>34.739550000000001</v>
      </c>
      <c r="V24">
        <f t="shared" si="14"/>
        <v>5.567414519518965</v>
      </c>
      <c r="W24">
        <f t="shared" si="15"/>
        <v>70.626638016909254</v>
      </c>
      <c r="X24">
        <f t="shared" si="16"/>
        <v>3.8625621713786562</v>
      </c>
      <c r="Y24">
        <f t="shared" si="17"/>
        <v>5.4689877358368539</v>
      </c>
      <c r="Z24">
        <f t="shared" si="18"/>
        <v>1.7048523481403088</v>
      </c>
      <c r="AA24">
        <f t="shared" si="19"/>
        <v>-241.48611356904522</v>
      </c>
      <c r="AB24">
        <f t="shared" si="20"/>
        <v>-38.998402845340948</v>
      </c>
      <c r="AC24">
        <f t="shared" si="21"/>
        <v>-4.0266221268808913</v>
      </c>
      <c r="AD24">
        <f t="shared" si="22"/>
        <v>-58.391410303497011</v>
      </c>
      <c r="AE24">
        <f t="shared" si="23"/>
        <v>18.654353964111898</v>
      </c>
      <c r="AF24">
        <f t="shared" si="24"/>
        <v>5.6848732842787939</v>
      </c>
      <c r="AG24">
        <f t="shared" si="25"/>
        <v>-3.0170431030568943</v>
      </c>
      <c r="AH24">
        <v>43.343646813852821</v>
      </c>
      <c r="AI24">
        <v>36.81026303030302</v>
      </c>
      <c r="AJ24">
        <v>1.549192744588745</v>
      </c>
      <c r="AK24">
        <v>67.040000000000006</v>
      </c>
      <c r="AL24">
        <f t="shared" si="26"/>
        <v>5.4758755911348116</v>
      </c>
      <c r="AM24">
        <v>35.208283353218363</v>
      </c>
      <c r="AN24">
        <v>38.107513333333323</v>
      </c>
      <c r="AO24">
        <v>-9.0048043942072657E-3</v>
      </c>
      <c r="AP24">
        <v>78.364362429317794</v>
      </c>
      <c r="AQ24">
        <v>20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22249.684768431969</v>
      </c>
      <c r="AV24">
        <f t="shared" si="30"/>
        <v>1200.0025000000001</v>
      </c>
      <c r="AW24">
        <f t="shared" si="31"/>
        <v>1025.9292135946996</v>
      </c>
      <c r="AX24">
        <f t="shared" si="32"/>
        <v>0.8549392302055201</v>
      </c>
      <c r="AY24">
        <f t="shared" si="33"/>
        <v>0.18843271429665356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1665588069.25</v>
      </c>
      <c r="BF24">
        <v>34.274050000000003</v>
      </c>
      <c r="BG24">
        <v>44.449325000000002</v>
      </c>
      <c r="BH24">
        <v>38.113374999999998</v>
      </c>
      <c r="BI24">
        <v>35.161499999999997</v>
      </c>
      <c r="BJ24">
        <v>34.724299999999999</v>
      </c>
      <c r="BK24">
        <v>37.830624999999998</v>
      </c>
      <c r="BL24">
        <v>500.16174999999998</v>
      </c>
      <c r="BM24">
        <v>101.244</v>
      </c>
      <c r="BN24">
        <v>0.10000775000000001</v>
      </c>
      <c r="BO24">
        <v>34.418424999999999</v>
      </c>
      <c r="BP24">
        <v>34.739550000000001</v>
      </c>
      <c r="BQ24">
        <v>999.9</v>
      </c>
      <c r="BR24">
        <v>0</v>
      </c>
      <c r="BS24">
        <v>0</v>
      </c>
      <c r="BT24">
        <v>4495.1575000000003</v>
      </c>
      <c r="BU24">
        <v>0</v>
      </c>
      <c r="BV24">
        <v>78.063900000000004</v>
      </c>
      <c r="BW24">
        <v>-10.175274999999999</v>
      </c>
      <c r="BX24">
        <v>35.632099999999987</v>
      </c>
      <c r="BY24">
        <v>46.06915</v>
      </c>
      <c r="BZ24">
        <v>2.9518374999999999</v>
      </c>
      <c r="CA24">
        <v>44.449325000000002</v>
      </c>
      <c r="CB24">
        <v>35.161499999999997</v>
      </c>
      <c r="CC24">
        <v>3.8587425</v>
      </c>
      <c r="CD24">
        <v>3.559885</v>
      </c>
      <c r="CE24">
        <v>28.286750000000001</v>
      </c>
      <c r="CF24">
        <v>26.908100000000001</v>
      </c>
      <c r="CG24">
        <v>1200.0025000000001</v>
      </c>
      <c r="CH24">
        <v>0.49994300000000003</v>
      </c>
      <c r="CI24">
        <v>0.50005699999999997</v>
      </c>
      <c r="CJ24">
        <v>0</v>
      </c>
      <c r="CK24">
        <v>1237.8050000000001</v>
      </c>
      <c r="CL24">
        <v>4.9990899999999998</v>
      </c>
      <c r="CM24">
        <v>13422.225</v>
      </c>
      <c r="CN24">
        <v>9557.6500000000015</v>
      </c>
      <c r="CO24">
        <v>44.625</v>
      </c>
      <c r="CP24">
        <v>46.811999999999998</v>
      </c>
      <c r="CQ24">
        <v>45.375</v>
      </c>
      <c r="CR24">
        <v>45.75</v>
      </c>
      <c r="CS24">
        <v>46.125</v>
      </c>
      <c r="CT24">
        <v>597.4325</v>
      </c>
      <c r="CU24">
        <v>597.57000000000005</v>
      </c>
      <c r="CV24">
        <v>0</v>
      </c>
      <c r="CW24">
        <v>1665588077.2</v>
      </c>
      <c r="CX24">
        <v>0</v>
      </c>
      <c r="CY24">
        <v>1665582491.0999999</v>
      </c>
      <c r="CZ24" t="s">
        <v>356</v>
      </c>
      <c r="DA24">
        <v>1665582491.0999999</v>
      </c>
      <c r="DB24">
        <v>1665582488.0999999</v>
      </c>
      <c r="DC24">
        <v>9</v>
      </c>
      <c r="DD24">
        <v>-0.56499999999999995</v>
      </c>
      <c r="DE24">
        <v>-5.0000000000000001E-3</v>
      </c>
      <c r="DF24">
        <v>-0.49399999999999999</v>
      </c>
      <c r="DG24">
        <v>0.19</v>
      </c>
      <c r="DH24">
        <v>412</v>
      </c>
      <c r="DI24">
        <v>31</v>
      </c>
      <c r="DJ24">
        <v>0.44</v>
      </c>
      <c r="DK24">
        <v>0.2</v>
      </c>
      <c r="DL24">
        <v>-6.9929257000000007</v>
      </c>
      <c r="DM24">
        <v>-27.187365793621009</v>
      </c>
      <c r="DN24">
        <v>2.7054120323788231</v>
      </c>
      <c r="DO24">
        <v>0</v>
      </c>
      <c r="DP24">
        <v>2.8698807500000001</v>
      </c>
      <c r="DQ24">
        <v>0.40051418386490389</v>
      </c>
      <c r="DR24">
        <v>4.1821394727310328E-2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2.9466000000000001</v>
      </c>
      <c r="EB24">
        <v>2.59735</v>
      </c>
      <c r="EC24">
        <v>1.0803500000000001E-2</v>
      </c>
      <c r="ED24">
        <v>1.3548599999999999E-2</v>
      </c>
      <c r="EE24">
        <v>0.150006</v>
      </c>
      <c r="EF24">
        <v>0.14078099999999999</v>
      </c>
      <c r="EG24">
        <v>29929.5</v>
      </c>
      <c r="EH24">
        <v>30468.6</v>
      </c>
      <c r="EI24">
        <v>28154</v>
      </c>
      <c r="EJ24">
        <v>29735</v>
      </c>
      <c r="EK24">
        <v>32863</v>
      </c>
      <c r="EL24">
        <v>35492.400000000001</v>
      </c>
      <c r="EM24">
        <v>39670.1</v>
      </c>
      <c r="EN24">
        <v>42539.7</v>
      </c>
      <c r="EO24">
        <v>1.9129700000000001</v>
      </c>
      <c r="EP24">
        <v>1.8926799999999999</v>
      </c>
      <c r="EQ24">
        <v>0.12875300000000001</v>
      </c>
      <c r="ER24">
        <v>0</v>
      </c>
      <c r="ES24">
        <v>32.650500000000001</v>
      </c>
      <c r="ET24">
        <v>999.9</v>
      </c>
      <c r="EU24">
        <v>75</v>
      </c>
      <c r="EV24">
        <v>34.799999999999997</v>
      </c>
      <c r="EW24">
        <v>41.378500000000003</v>
      </c>
      <c r="EX24">
        <v>28.477399999999999</v>
      </c>
      <c r="EY24">
        <v>3.0368599999999999</v>
      </c>
      <c r="EZ24">
        <v>1</v>
      </c>
      <c r="FA24">
        <v>0.56137999999999999</v>
      </c>
      <c r="FB24">
        <v>1.06148</v>
      </c>
      <c r="FC24">
        <v>20.270700000000001</v>
      </c>
      <c r="FD24">
        <v>5.2186399999999997</v>
      </c>
      <c r="FE24">
        <v>12.004</v>
      </c>
      <c r="FF24">
        <v>4.9869000000000003</v>
      </c>
      <c r="FG24">
        <v>3.2844799999999998</v>
      </c>
      <c r="FH24">
        <v>6811.4</v>
      </c>
      <c r="FI24">
        <v>9999</v>
      </c>
      <c r="FJ24">
        <v>9999</v>
      </c>
      <c r="FK24">
        <v>513.20000000000005</v>
      </c>
      <c r="FL24">
        <v>1.86574</v>
      </c>
      <c r="FM24">
        <v>1.8620399999999999</v>
      </c>
      <c r="FN24">
        <v>1.86415</v>
      </c>
      <c r="FO24">
        <v>1.8602000000000001</v>
      </c>
      <c r="FP24">
        <v>1.8609599999999999</v>
      </c>
      <c r="FQ24">
        <v>1.86005</v>
      </c>
      <c r="FR24">
        <v>1.86172</v>
      </c>
      <c r="FS24">
        <v>1.8583499999999999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-0.45</v>
      </c>
      <c r="GH24">
        <v>0.28249999999999997</v>
      </c>
      <c r="GI24">
        <v>-0.45600100707150842</v>
      </c>
      <c r="GJ24">
        <v>1.4630516110468079E-4</v>
      </c>
      <c r="GK24">
        <v>5.5642911680704064E-7</v>
      </c>
      <c r="GL24">
        <v>-2.6618900234199588E-10</v>
      </c>
      <c r="GM24">
        <v>-9.2233099256307377E-2</v>
      </c>
      <c r="GN24">
        <v>8.1235993582925436E-3</v>
      </c>
      <c r="GO24">
        <v>6.4829555091776674E-5</v>
      </c>
      <c r="GP24">
        <v>-4.6489004256989501E-7</v>
      </c>
      <c r="GQ24">
        <v>2</v>
      </c>
      <c r="GR24">
        <v>2085</v>
      </c>
      <c r="GS24">
        <v>3</v>
      </c>
      <c r="GT24">
        <v>37</v>
      </c>
      <c r="GU24">
        <v>93</v>
      </c>
      <c r="GV24">
        <v>93</v>
      </c>
      <c r="GW24">
        <v>0.26489299999999999</v>
      </c>
      <c r="GX24">
        <v>2.66113</v>
      </c>
      <c r="GY24">
        <v>1.4489700000000001</v>
      </c>
      <c r="GZ24">
        <v>2.32544</v>
      </c>
      <c r="HA24">
        <v>1.5478499999999999</v>
      </c>
      <c r="HB24">
        <v>2.34497</v>
      </c>
      <c r="HC24">
        <v>39.366700000000002</v>
      </c>
      <c r="HD24">
        <v>14.9201</v>
      </c>
      <c r="HE24">
        <v>18</v>
      </c>
      <c r="HF24">
        <v>487.10399999999998</v>
      </c>
      <c r="HG24">
        <v>513.83199999999999</v>
      </c>
      <c r="HH24">
        <v>30.998799999999999</v>
      </c>
      <c r="HI24">
        <v>34.384</v>
      </c>
      <c r="HJ24">
        <v>30</v>
      </c>
      <c r="HK24">
        <v>34.185299999999998</v>
      </c>
      <c r="HL24">
        <v>34.1389</v>
      </c>
      <c r="HM24">
        <v>5.4074099999999996</v>
      </c>
      <c r="HN24">
        <v>24.142399999999999</v>
      </c>
      <c r="HO24">
        <v>100</v>
      </c>
      <c r="HP24">
        <v>31</v>
      </c>
      <c r="HQ24">
        <v>60.118600000000001</v>
      </c>
      <c r="HR24">
        <v>35.023600000000002</v>
      </c>
      <c r="HS24">
        <v>99.103800000000007</v>
      </c>
      <c r="HT24">
        <v>98.6096</v>
      </c>
    </row>
    <row r="25" spans="1:228" x14ac:dyDescent="0.2">
      <c r="A25">
        <v>10</v>
      </c>
      <c r="B25">
        <v>1665588074.5</v>
      </c>
      <c r="C25">
        <v>139</v>
      </c>
      <c r="D25" t="s">
        <v>377</v>
      </c>
      <c r="E25" t="s">
        <v>378</v>
      </c>
      <c r="F25">
        <v>4</v>
      </c>
      <c r="G25">
        <v>1665588072.5</v>
      </c>
      <c r="H25">
        <f t="shared" si="0"/>
        <v>5.5279580137415265E-3</v>
      </c>
      <c r="I25">
        <f t="shared" si="1"/>
        <v>5.5279580137415261</v>
      </c>
      <c r="J25">
        <f t="shared" si="2"/>
        <v>-2.8399951466469138</v>
      </c>
      <c r="K25">
        <f t="shared" si="3"/>
        <v>39.262285714285717</v>
      </c>
      <c r="L25">
        <f t="shared" si="4"/>
        <v>52.340329504725368</v>
      </c>
      <c r="M25">
        <f t="shared" si="5"/>
        <v>5.3044001246608055</v>
      </c>
      <c r="N25">
        <f t="shared" si="6"/>
        <v>3.9790134148567602</v>
      </c>
      <c r="O25">
        <f t="shared" si="7"/>
        <v>0.33898715665352069</v>
      </c>
      <c r="P25">
        <f t="shared" si="8"/>
        <v>2.2547864453761735</v>
      </c>
      <c r="Q25">
        <f t="shared" si="9"/>
        <v>0.31300761161979312</v>
      </c>
      <c r="R25">
        <f t="shared" si="10"/>
        <v>0.19779773509384654</v>
      </c>
      <c r="S25">
        <f t="shared" si="11"/>
        <v>226.11847980922144</v>
      </c>
      <c r="T25">
        <f t="shared" si="12"/>
        <v>34.278552822505539</v>
      </c>
      <c r="U25">
        <f t="shared" si="13"/>
        <v>34.734028571428567</v>
      </c>
      <c r="V25">
        <f t="shared" si="14"/>
        <v>5.5657092452776729</v>
      </c>
      <c r="W25">
        <f t="shared" si="15"/>
        <v>70.595458643373647</v>
      </c>
      <c r="X25">
        <f t="shared" si="16"/>
        <v>3.8591128363378639</v>
      </c>
      <c r="Y25">
        <f t="shared" si="17"/>
        <v>5.4665171251778455</v>
      </c>
      <c r="Z25">
        <f t="shared" si="18"/>
        <v>1.7065964089398089</v>
      </c>
      <c r="AA25">
        <f t="shared" si="19"/>
        <v>-243.78294840600131</v>
      </c>
      <c r="AB25">
        <f t="shared" si="20"/>
        <v>-39.352460307313081</v>
      </c>
      <c r="AC25">
        <f t="shared" si="21"/>
        <v>-4.0589984751655486</v>
      </c>
      <c r="AD25">
        <f t="shared" si="22"/>
        <v>-61.075927379258488</v>
      </c>
      <c r="AE25">
        <f t="shared" si="23"/>
        <v>19.350565653385328</v>
      </c>
      <c r="AF25">
        <f t="shared" si="24"/>
        <v>5.7129433834413579</v>
      </c>
      <c r="AG25">
        <f t="shared" si="25"/>
        <v>-2.8399951466469138</v>
      </c>
      <c r="AH25">
        <v>50.173730899350652</v>
      </c>
      <c r="AI25">
        <v>43.231524848484838</v>
      </c>
      <c r="AJ25">
        <v>1.6073528484848409</v>
      </c>
      <c r="AK25">
        <v>67.040000000000006</v>
      </c>
      <c r="AL25">
        <f t="shared" si="26"/>
        <v>5.5279580137415261</v>
      </c>
      <c r="AM25">
        <v>35.123086774990639</v>
      </c>
      <c r="AN25">
        <v>38.061244242424237</v>
      </c>
      <c r="AO25">
        <v>-1.0845213999948431E-2</v>
      </c>
      <c r="AP25">
        <v>78.364362429317794</v>
      </c>
      <c r="AQ25">
        <v>20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22287.517856070332</v>
      </c>
      <c r="AV25">
        <f t="shared" si="30"/>
        <v>1199.995714285714</v>
      </c>
      <c r="AW25">
        <f t="shared" si="31"/>
        <v>1025.9234278804252</v>
      </c>
      <c r="AX25">
        <f t="shared" si="32"/>
        <v>0.85493924325479476</v>
      </c>
      <c r="AY25">
        <f t="shared" si="33"/>
        <v>0.18843273948175415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1665588072.5</v>
      </c>
      <c r="BF25">
        <v>39.262285714285717</v>
      </c>
      <c r="BG25">
        <v>49.830471428571443</v>
      </c>
      <c r="BH25">
        <v>38.079185714285707</v>
      </c>
      <c r="BI25">
        <v>35.112299999999998</v>
      </c>
      <c r="BJ25">
        <v>39.711600000000011</v>
      </c>
      <c r="BK25">
        <v>37.796871428571428</v>
      </c>
      <c r="BL25">
        <v>500.10614285714291</v>
      </c>
      <c r="BM25">
        <v>101.2444285714286</v>
      </c>
      <c r="BN25">
        <v>9.9987385714285698E-2</v>
      </c>
      <c r="BO25">
        <v>34.410299999999999</v>
      </c>
      <c r="BP25">
        <v>34.734028571428567</v>
      </c>
      <c r="BQ25">
        <v>999.89999999999986</v>
      </c>
      <c r="BR25">
        <v>0</v>
      </c>
      <c r="BS25">
        <v>0</v>
      </c>
      <c r="BT25">
        <v>4501.4285714285716</v>
      </c>
      <c r="BU25">
        <v>0</v>
      </c>
      <c r="BV25">
        <v>78.546185714285713</v>
      </c>
      <c r="BW25">
        <v>-10.568185714285709</v>
      </c>
      <c r="BX25">
        <v>40.816514285714277</v>
      </c>
      <c r="BY25">
        <v>51.643799999999999</v>
      </c>
      <c r="BZ25">
        <v>2.9668985714285721</v>
      </c>
      <c r="CA25">
        <v>49.830471428571443</v>
      </c>
      <c r="CB25">
        <v>35.112299999999998</v>
      </c>
      <c r="CC25">
        <v>3.8553128571428572</v>
      </c>
      <c r="CD25">
        <v>3.554931428571428</v>
      </c>
      <c r="CE25">
        <v>28.271471428571431</v>
      </c>
      <c r="CF25">
        <v>26.884399999999999</v>
      </c>
      <c r="CG25">
        <v>1199.995714285714</v>
      </c>
      <c r="CH25">
        <v>0.49994300000000003</v>
      </c>
      <c r="CI25">
        <v>0.50005699999999997</v>
      </c>
      <c r="CJ25">
        <v>0</v>
      </c>
      <c r="CK25">
        <v>1237.2914285714289</v>
      </c>
      <c r="CL25">
        <v>4.9990899999999998</v>
      </c>
      <c r="CM25">
        <v>13418.071428571429</v>
      </c>
      <c r="CN25">
        <v>9557.6285714285732</v>
      </c>
      <c r="CO25">
        <v>44.625</v>
      </c>
      <c r="CP25">
        <v>46.776571428571422</v>
      </c>
      <c r="CQ25">
        <v>45.375</v>
      </c>
      <c r="CR25">
        <v>45.75</v>
      </c>
      <c r="CS25">
        <v>46.107000000000014</v>
      </c>
      <c r="CT25">
        <v>597.42857142857144</v>
      </c>
      <c r="CU25">
        <v>597.56714285714293</v>
      </c>
      <c r="CV25">
        <v>0</v>
      </c>
      <c r="CW25">
        <v>1665588081.4000001</v>
      </c>
      <c r="CX25">
        <v>0</v>
      </c>
      <c r="CY25">
        <v>1665582491.0999999</v>
      </c>
      <c r="CZ25" t="s">
        <v>356</v>
      </c>
      <c r="DA25">
        <v>1665582491.0999999</v>
      </c>
      <c r="DB25">
        <v>1665582488.0999999</v>
      </c>
      <c r="DC25">
        <v>9</v>
      </c>
      <c r="DD25">
        <v>-0.56499999999999995</v>
      </c>
      <c r="DE25">
        <v>-5.0000000000000001E-3</v>
      </c>
      <c r="DF25">
        <v>-0.49399999999999999</v>
      </c>
      <c r="DG25">
        <v>0.19</v>
      </c>
      <c r="DH25">
        <v>412</v>
      </c>
      <c r="DI25">
        <v>31</v>
      </c>
      <c r="DJ25">
        <v>0.44</v>
      </c>
      <c r="DK25">
        <v>0.2</v>
      </c>
      <c r="DL25">
        <v>-8.2918458536585362</v>
      </c>
      <c r="DM25">
        <v>-19.424396236933799</v>
      </c>
      <c r="DN25">
        <v>1.9920322895646481</v>
      </c>
      <c r="DO25">
        <v>0</v>
      </c>
      <c r="DP25">
        <v>2.892614390243903</v>
      </c>
      <c r="DQ25">
        <v>0.507928432055745</v>
      </c>
      <c r="DR25">
        <v>5.1886384136635863E-2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2.9467500000000002</v>
      </c>
      <c r="EB25">
        <v>2.5975600000000001</v>
      </c>
      <c r="EC25">
        <v>1.26114E-2</v>
      </c>
      <c r="ED25">
        <v>1.54704E-2</v>
      </c>
      <c r="EE25">
        <v>0.14988699999999999</v>
      </c>
      <c r="EF25">
        <v>0.14071700000000001</v>
      </c>
      <c r="EG25">
        <v>29874.3</v>
      </c>
      <c r="EH25">
        <v>30410</v>
      </c>
      <c r="EI25">
        <v>28153.5</v>
      </c>
      <c r="EJ25">
        <v>29735.599999999999</v>
      </c>
      <c r="EK25">
        <v>32866.9</v>
      </c>
      <c r="EL25">
        <v>35496.1</v>
      </c>
      <c r="EM25">
        <v>39669.199999999997</v>
      </c>
      <c r="EN25">
        <v>42540.9</v>
      </c>
      <c r="EO25">
        <v>1.9132</v>
      </c>
      <c r="EP25">
        <v>1.8927499999999999</v>
      </c>
      <c r="EQ25">
        <v>0.13068299999999999</v>
      </c>
      <c r="ER25">
        <v>0</v>
      </c>
      <c r="ES25">
        <v>32.622900000000001</v>
      </c>
      <c r="ET25">
        <v>999.9</v>
      </c>
      <c r="EU25">
        <v>75</v>
      </c>
      <c r="EV25">
        <v>34.799999999999997</v>
      </c>
      <c r="EW25">
        <v>41.3797</v>
      </c>
      <c r="EX25">
        <v>28.657399999999999</v>
      </c>
      <c r="EY25">
        <v>2.9847800000000002</v>
      </c>
      <c r="EZ25">
        <v>1</v>
      </c>
      <c r="FA25">
        <v>0.56118900000000005</v>
      </c>
      <c r="FB25">
        <v>1.0584499999999999</v>
      </c>
      <c r="FC25">
        <v>20.270700000000001</v>
      </c>
      <c r="FD25">
        <v>5.2184900000000001</v>
      </c>
      <c r="FE25">
        <v>12.004</v>
      </c>
      <c r="FF25">
        <v>4.9867999999999997</v>
      </c>
      <c r="FG25">
        <v>3.2845</v>
      </c>
      <c r="FH25">
        <v>6811.4</v>
      </c>
      <c r="FI25">
        <v>9999</v>
      </c>
      <c r="FJ25">
        <v>9999</v>
      </c>
      <c r="FK25">
        <v>513.20000000000005</v>
      </c>
      <c r="FL25">
        <v>1.86574</v>
      </c>
      <c r="FM25">
        <v>1.8620300000000001</v>
      </c>
      <c r="FN25">
        <v>1.86415</v>
      </c>
      <c r="FO25">
        <v>1.8602000000000001</v>
      </c>
      <c r="FP25">
        <v>1.8609599999999999</v>
      </c>
      <c r="FQ25">
        <v>1.86005</v>
      </c>
      <c r="FR25">
        <v>1.86172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-0.44900000000000001</v>
      </c>
      <c r="GH25">
        <v>0.28210000000000002</v>
      </c>
      <c r="GI25">
        <v>-0.45600100707150842</v>
      </c>
      <c r="GJ25">
        <v>1.4630516110468079E-4</v>
      </c>
      <c r="GK25">
        <v>5.5642911680704064E-7</v>
      </c>
      <c r="GL25">
        <v>-2.6618900234199588E-10</v>
      </c>
      <c r="GM25">
        <v>-9.2233099256307377E-2</v>
      </c>
      <c r="GN25">
        <v>8.1235993582925436E-3</v>
      </c>
      <c r="GO25">
        <v>6.4829555091776674E-5</v>
      </c>
      <c r="GP25">
        <v>-4.6489004256989501E-7</v>
      </c>
      <c r="GQ25">
        <v>2</v>
      </c>
      <c r="GR25">
        <v>2085</v>
      </c>
      <c r="GS25">
        <v>3</v>
      </c>
      <c r="GT25">
        <v>37</v>
      </c>
      <c r="GU25">
        <v>93.1</v>
      </c>
      <c r="GV25">
        <v>93.1</v>
      </c>
      <c r="GW25">
        <v>0.28076200000000001</v>
      </c>
      <c r="GX25">
        <v>2.67944</v>
      </c>
      <c r="GY25">
        <v>1.4489700000000001</v>
      </c>
      <c r="GZ25">
        <v>2.32544</v>
      </c>
      <c r="HA25">
        <v>1.5478499999999999</v>
      </c>
      <c r="HB25">
        <v>2.2680699999999998</v>
      </c>
      <c r="HC25">
        <v>39.366700000000002</v>
      </c>
      <c r="HD25">
        <v>14.9026</v>
      </c>
      <c r="HE25">
        <v>18</v>
      </c>
      <c r="HF25">
        <v>487.26400000000001</v>
      </c>
      <c r="HG25">
        <v>513.90499999999997</v>
      </c>
      <c r="HH25">
        <v>30.998999999999999</v>
      </c>
      <c r="HI25">
        <v>34.382300000000001</v>
      </c>
      <c r="HJ25">
        <v>30.0001</v>
      </c>
      <c r="HK25">
        <v>34.1877</v>
      </c>
      <c r="HL25">
        <v>34.141199999999998</v>
      </c>
      <c r="HM25">
        <v>5.7151100000000001</v>
      </c>
      <c r="HN25">
        <v>24.142399999999999</v>
      </c>
      <c r="HO25">
        <v>100</v>
      </c>
      <c r="HP25">
        <v>31</v>
      </c>
      <c r="HQ25">
        <v>66.7988</v>
      </c>
      <c r="HR25">
        <v>35.014099999999999</v>
      </c>
      <c r="HS25">
        <v>99.101799999999997</v>
      </c>
      <c r="HT25">
        <v>98.611999999999995</v>
      </c>
    </row>
    <row r="26" spans="1:228" x14ac:dyDescent="0.2">
      <c r="A26">
        <v>11</v>
      </c>
      <c r="B26">
        <v>1665588078.5</v>
      </c>
      <c r="C26">
        <v>143</v>
      </c>
      <c r="D26" t="s">
        <v>379</v>
      </c>
      <c r="E26" t="s">
        <v>380</v>
      </c>
      <c r="F26">
        <v>4</v>
      </c>
      <c r="G26">
        <v>1665588076.1875</v>
      </c>
      <c r="H26">
        <f t="shared" si="0"/>
        <v>5.5208216188486368E-3</v>
      </c>
      <c r="I26">
        <f t="shared" si="1"/>
        <v>5.520821618848637</v>
      </c>
      <c r="J26">
        <f t="shared" si="2"/>
        <v>-2.4028933371948034</v>
      </c>
      <c r="K26">
        <f t="shared" si="3"/>
        <v>45.002899999999997</v>
      </c>
      <c r="L26">
        <f t="shared" si="4"/>
        <v>55.775651764451126</v>
      </c>
      <c r="M26">
        <f t="shared" si="5"/>
        <v>5.6526195163093824</v>
      </c>
      <c r="N26">
        <f t="shared" si="6"/>
        <v>4.560848018501372</v>
      </c>
      <c r="O26">
        <f t="shared" si="7"/>
        <v>0.33794088155743679</v>
      </c>
      <c r="P26">
        <f t="shared" si="8"/>
        <v>2.2551204736843289</v>
      </c>
      <c r="Q26">
        <f t="shared" si="9"/>
        <v>0.312118427766722</v>
      </c>
      <c r="R26">
        <f t="shared" si="10"/>
        <v>0.19722937834299367</v>
      </c>
      <c r="S26">
        <f t="shared" si="11"/>
        <v>226.11799123645278</v>
      </c>
      <c r="T26">
        <f t="shared" si="12"/>
        <v>34.279651151492082</v>
      </c>
      <c r="U26">
        <f t="shared" si="13"/>
        <v>34.731287500000001</v>
      </c>
      <c r="V26">
        <f t="shared" si="14"/>
        <v>5.5648628434471208</v>
      </c>
      <c r="W26">
        <f t="shared" si="15"/>
        <v>70.535294938426389</v>
      </c>
      <c r="X26">
        <f t="shared" si="16"/>
        <v>3.85555325716029</v>
      </c>
      <c r="Y26">
        <f t="shared" si="17"/>
        <v>5.4661333174065341</v>
      </c>
      <c r="Z26">
        <f t="shared" si="18"/>
        <v>1.7093095862868308</v>
      </c>
      <c r="AA26">
        <f t="shared" si="19"/>
        <v>-243.46823339122489</v>
      </c>
      <c r="AB26">
        <f t="shared" si="20"/>
        <v>-39.17852821642559</v>
      </c>
      <c r="AC26">
        <f t="shared" si="21"/>
        <v>-4.0403808373629788</v>
      </c>
      <c r="AD26">
        <f t="shared" si="22"/>
        <v>-60.569151208560683</v>
      </c>
      <c r="AE26">
        <f t="shared" si="23"/>
        <v>20.061961157699084</v>
      </c>
      <c r="AF26">
        <f t="shared" si="24"/>
        <v>5.6576257356208428</v>
      </c>
      <c r="AG26">
        <f t="shared" si="25"/>
        <v>-2.4028933371948034</v>
      </c>
      <c r="AH26">
        <v>57.091089418831189</v>
      </c>
      <c r="AI26">
        <v>49.751378181818161</v>
      </c>
      <c r="AJ26">
        <v>1.636264086580083</v>
      </c>
      <c r="AK26">
        <v>67.040000000000006</v>
      </c>
      <c r="AL26">
        <f t="shared" si="26"/>
        <v>5.520821618848637</v>
      </c>
      <c r="AM26">
        <v>35.106554301901348</v>
      </c>
      <c r="AN26">
        <v>38.032753333333339</v>
      </c>
      <c r="AO26">
        <v>-9.5440488911768557E-3</v>
      </c>
      <c r="AP26">
        <v>78.364362429317794</v>
      </c>
      <c r="AQ26">
        <v>20</v>
      </c>
      <c r="AR26">
        <v>4</v>
      </c>
      <c r="AS26">
        <f t="shared" si="27"/>
        <v>1</v>
      </c>
      <c r="AT26">
        <f t="shared" si="28"/>
        <v>0</v>
      </c>
      <c r="AU26">
        <f t="shared" si="29"/>
        <v>22293.293899034878</v>
      </c>
      <c r="AV26">
        <f t="shared" si="30"/>
        <v>1200.0025000000001</v>
      </c>
      <c r="AW26">
        <f t="shared" si="31"/>
        <v>1025.928313594017</v>
      </c>
      <c r="AX26">
        <f t="shared" si="32"/>
        <v>0.85493848020651364</v>
      </c>
      <c r="AY26">
        <f t="shared" si="33"/>
        <v>0.18843126679857147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1665588076.1875</v>
      </c>
      <c r="BF26">
        <v>45.002899999999997</v>
      </c>
      <c r="BG26">
        <v>55.970524999999988</v>
      </c>
      <c r="BH26">
        <v>38.043599999999998</v>
      </c>
      <c r="BI26">
        <v>35.105600000000003</v>
      </c>
      <c r="BJ26">
        <v>45.451124999999998</v>
      </c>
      <c r="BK26">
        <v>37.7616625</v>
      </c>
      <c r="BL26">
        <v>500.15150000000011</v>
      </c>
      <c r="BM26">
        <v>101.245625</v>
      </c>
      <c r="BN26">
        <v>0.100022025</v>
      </c>
      <c r="BO26">
        <v>34.409037499999997</v>
      </c>
      <c r="BP26">
        <v>34.731287500000001</v>
      </c>
      <c r="BQ26">
        <v>999.9</v>
      </c>
      <c r="BR26">
        <v>0</v>
      </c>
      <c r="BS26">
        <v>0</v>
      </c>
      <c r="BT26">
        <v>4502.34375</v>
      </c>
      <c r="BU26">
        <v>0</v>
      </c>
      <c r="BV26">
        <v>79.188412499999998</v>
      </c>
      <c r="BW26">
        <v>-10.967650000000001</v>
      </c>
      <c r="BX26">
        <v>46.782674999999998</v>
      </c>
      <c r="BY26">
        <v>58.006912499999999</v>
      </c>
      <c r="BZ26">
        <v>2.9380087499999998</v>
      </c>
      <c r="CA26">
        <v>55.970524999999988</v>
      </c>
      <c r="CB26">
        <v>35.105600000000003</v>
      </c>
      <c r="CC26">
        <v>3.8517549999999998</v>
      </c>
      <c r="CD26">
        <v>3.5542937499999998</v>
      </c>
      <c r="CE26">
        <v>28.255600000000001</v>
      </c>
      <c r="CF26">
        <v>26.881350000000001</v>
      </c>
      <c r="CG26">
        <v>1200.0025000000001</v>
      </c>
      <c r="CH26">
        <v>0.49996750000000001</v>
      </c>
      <c r="CI26">
        <v>0.50003249999999999</v>
      </c>
      <c r="CJ26">
        <v>0</v>
      </c>
      <c r="CK26">
        <v>1236.665</v>
      </c>
      <c r="CL26">
        <v>4.9990899999999998</v>
      </c>
      <c r="CM26">
        <v>13413.012500000001</v>
      </c>
      <c r="CN26">
        <v>9557.7524999999987</v>
      </c>
      <c r="CO26">
        <v>44.609250000000003</v>
      </c>
      <c r="CP26">
        <v>46.75</v>
      </c>
      <c r="CQ26">
        <v>45.375</v>
      </c>
      <c r="CR26">
        <v>45.75</v>
      </c>
      <c r="CS26">
        <v>46.117125000000001</v>
      </c>
      <c r="CT26">
        <v>597.46249999999986</v>
      </c>
      <c r="CU26">
        <v>597.54</v>
      </c>
      <c r="CV26">
        <v>0</v>
      </c>
      <c r="CW26">
        <v>1665588085</v>
      </c>
      <c r="CX26">
        <v>0</v>
      </c>
      <c r="CY26">
        <v>1665582491.0999999</v>
      </c>
      <c r="CZ26" t="s">
        <v>356</v>
      </c>
      <c r="DA26">
        <v>1665582491.0999999</v>
      </c>
      <c r="DB26">
        <v>1665582488.0999999</v>
      </c>
      <c r="DC26">
        <v>9</v>
      </c>
      <c r="DD26">
        <v>-0.56499999999999995</v>
      </c>
      <c r="DE26">
        <v>-5.0000000000000001E-3</v>
      </c>
      <c r="DF26">
        <v>-0.49399999999999999</v>
      </c>
      <c r="DG26">
        <v>0.19</v>
      </c>
      <c r="DH26">
        <v>412</v>
      </c>
      <c r="DI26">
        <v>31</v>
      </c>
      <c r="DJ26">
        <v>0.44</v>
      </c>
      <c r="DK26">
        <v>0.2</v>
      </c>
      <c r="DL26">
        <v>-9.62700025</v>
      </c>
      <c r="DM26">
        <v>-11.737424127579709</v>
      </c>
      <c r="DN26">
        <v>1.163651252816942</v>
      </c>
      <c r="DO26">
        <v>0</v>
      </c>
      <c r="DP26">
        <v>2.9181585000000001</v>
      </c>
      <c r="DQ26">
        <v>0.38024487804878038</v>
      </c>
      <c r="DR26">
        <v>4.3237675096494253E-2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2.94686</v>
      </c>
      <c r="EB26">
        <v>2.59734</v>
      </c>
      <c r="EC26">
        <v>1.44511E-2</v>
      </c>
      <c r="ED26">
        <v>1.7370199999999999E-2</v>
      </c>
      <c r="EE26">
        <v>0.149815</v>
      </c>
      <c r="EF26">
        <v>0.140706</v>
      </c>
      <c r="EG26">
        <v>29820.2</v>
      </c>
      <c r="EH26">
        <v>30351.9</v>
      </c>
      <c r="EI26">
        <v>28154.9</v>
      </c>
      <c r="EJ26">
        <v>29736.1</v>
      </c>
      <c r="EK26">
        <v>32871.300000000003</v>
      </c>
      <c r="EL26">
        <v>35497.1</v>
      </c>
      <c r="EM26">
        <v>39670.9</v>
      </c>
      <c r="EN26">
        <v>42541.3</v>
      </c>
      <c r="EO26">
        <v>1.9130499999999999</v>
      </c>
      <c r="EP26">
        <v>1.8928799999999999</v>
      </c>
      <c r="EQ26">
        <v>0.13108600000000001</v>
      </c>
      <c r="ER26">
        <v>0</v>
      </c>
      <c r="ES26">
        <v>32.599699999999999</v>
      </c>
      <c r="ET26">
        <v>999.9</v>
      </c>
      <c r="EU26">
        <v>75</v>
      </c>
      <c r="EV26">
        <v>34.799999999999997</v>
      </c>
      <c r="EW26">
        <v>41.380600000000001</v>
      </c>
      <c r="EX26">
        <v>28.657399999999999</v>
      </c>
      <c r="EY26">
        <v>2.2155499999999999</v>
      </c>
      <c r="EZ26">
        <v>1</v>
      </c>
      <c r="FA26">
        <v>0.56118100000000004</v>
      </c>
      <c r="FB26">
        <v>1.05497</v>
      </c>
      <c r="FC26">
        <v>20.270800000000001</v>
      </c>
      <c r="FD26">
        <v>5.2190899999999996</v>
      </c>
      <c r="FE26">
        <v>12.004</v>
      </c>
      <c r="FF26">
        <v>4.9870000000000001</v>
      </c>
      <c r="FG26">
        <v>3.2845499999999999</v>
      </c>
      <c r="FH26">
        <v>6811.6</v>
      </c>
      <c r="FI26">
        <v>9999</v>
      </c>
      <c r="FJ26">
        <v>9999</v>
      </c>
      <c r="FK26">
        <v>513.20000000000005</v>
      </c>
      <c r="FL26">
        <v>1.8657300000000001</v>
      </c>
      <c r="FM26">
        <v>1.86205</v>
      </c>
      <c r="FN26">
        <v>1.8641399999999999</v>
      </c>
      <c r="FO26">
        <v>1.8602000000000001</v>
      </c>
      <c r="FP26">
        <v>1.8609500000000001</v>
      </c>
      <c r="FQ26">
        <v>1.86005</v>
      </c>
      <c r="FR26">
        <v>1.86172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-0.44700000000000001</v>
      </c>
      <c r="GH26">
        <v>0.28179999999999999</v>
      </c>
      <c r="GI26">
        <v>-0.45600100707150842</v>
      </c>
      <c r="GJ26">
        <v>1.4630516110468079E-4</v>
      </c>
      <c r="GK26">
        <v>5.5642911680704064E-7</v>
      </c>
      <c r="GL26">
        <v>-2.6618900234199588E-10</v>
      </c>
      <c r="GM26">
        <v>-9.2233099256307377E-2</v>
      </c>
      <c r="GN26">
        <v>8.1235993582925436E-3</v>
      </c>
      <c r="GO26">
        <v>6.4829555091776674E-5</v>
      </c>
      <c r="GP26">
        <v>-4.6489004256989501E-7</v>
      </c>
      <c r="GQ26">
        <v>2</v>
      </c>
      <c r="GR26">
        <v>2085</v>
      </c>
      <c r="GS26">
        <v>3</v>
      </c>
      <c r="GT26">
        <v>37</v>
      </c>
      <c r="GU26">
        <v>93.1</v>
      </c>
      <c r="GV26">
        <v>93.2</v>
      </c>
      <c r="GW26">
        <v>0.29663099999999998</v>
      </c>
      <c r="GX26">
        <v>2.65503</v>
      </c>
      <c r="GY26">
        <v>1.4489700000000001</v>
      </c>
      <c r="GZ26">
        <v>2.32544</v>
      </c>
      <c r="HA26">
        <v>1.5478499999999999</v>
      </c>
      <c r="HB26">
        <v>2.3742700000000001</v>
      </c>
      <c r="HC26">
        <v>39.366700000000002</v>
      </c>
      <c r="HD26">
        <v>14.9201</v>
      </c>
      <c r="HE26">
        <v>18</v>
      </c>
      <c r="HF26">
        <v>487.17399999999998</v>
      </c>
      <c r="HG26">
        <v>514.00199999999995</v>
      </c>
      <c r="HH26">
        <v>30.998999999999999</v>
      </c>
      <c r="HI26">
        <v>34.380899999999997</v>
      </c>
      <c r="HJ26">
        <v>30.0001</v>
      </c>
      <c r="HK26">
        <v>34.188400000000001</v>
      </c>
      <c r="HL26">
        <v>34.142000000000003</v>
      </c>
      <c r="HM26">
        <v>6.0263099999999996</v>
      </c>
      <c r="HN26">
        <v>24.417400000000001</v>
      </c>
      <c r="HO26">
        <v>100</v>
      </c>
      <c r="HP26">
        <v>31</v>
      </c>
      <c r="HQ26">
        <v>73.477800000000002</v>
      </c>
      <c r="HR26">
        <v>35.000599999999999</v>
      </c>
      <c r="HS26">
        <v>99.106399999999994</v>
      </c>
      <c r="HT26">
        <v>98.613299999999995</v>
      </c>
    </row>
    <row r="27" spans="1:228" x14ac:dyDescent="0.2">
      <c r="A27">
        <v>12</v>
      </c>
      <c r="B27">
        <v>1665588082.5</v>
      </c>
      <c r="C27">
        <v>147</v>
      </c>
      <c r="D27" t="s">
        <v>381</v>
      </c>
      <c r="E27" t="s">
        <v>382</v>
      </c>
      <c r="F27">
        <v>4</v>
      </c>
      <c r="G27">
        <v>1665588080.5</v>
      </c>
      <c r="H27">
        <f t="shared" si="0"/>
        <v>5.5657942364329529E-3</v>
      </c>
      <c r="I27">
        <f t="shared" si="1"/>
        <v>5.5657942364329527</v>
      </c>
      <c r="J27">
        <f t="shared" si="2"/>
        <v>-1.776201121948471</v>
      </c>
      <c r="K27">
        <f t="shared" si="3"/>
        <v>51.776614285714302</v>
      </c>
      <c r="L27">
        <f t="shared" si="4"/>
        <v>59.144199046705396</v>
      </c>
      <c r="M27">
        <f t="shared" si="5"/>
        <v>5.993979954599439</v>
      </c>
      <c r="N27">
        <f t="shared" si="6"/>
        <v>5.2473106939958853</v>
      </c>
      <c r="O27">
        <f t="shared" si="7"/>
        <v>0.34153552825477279</v>
      </c>
      <c r="P27">
        <f t="shared" si="8"/>
        <v>2.2548279518550016</v>
      </c>
      <c r="Q27">
        <f t="shared" si="9"/>
        <v>0.31518061687551674</v>
      </c>
      <c r="R27">
        <f t="shared" si="10"/>
        <v>0.19918602334179886</v>
      </c>
      <c r="S27">
        <f t="shared" si="11"/>
        <v>226.11642995154497</v>
      </c>
      <c r="T27">
        <f t="shared" si="12"/>
        <v>34.259551447303991</v>
      </c>
      <c r="U27">
        <f t="shared" si="13"/>
        <v>34.714328571428567</v>
      </c>
      <c r="V27">
        <f t="shared" si="14"/>
        <v>5.5596286672747954</v>
      </c>
      <c r="W27">
        <f t="shared" si="15"/>
        <v>70.510705039583172</v>
      </c>
      <c r="X27">
        <f t="shared" si="16"/>
        <v>3.8530774386309328</v>
      </c>
      <c r="Y27">
        <f t="shared" si="17"/>
        <v>5.4645283102301967</v>
      </c>
      <c r="Z27">
        <f t="shared" si="18"/>
        <v>1.7065512286438627</v>
      </c>
      <c r="AA27">
        <f t="shared" si="19"/>
        <v>-245.45152582669323</v>
      </c>
      <c r="AB27">
        <f t="shared" si="20"/>
        <v>-37.753772370118902</v>
      </c>
      <c r="AC27">
        <f t="shared" si="21"/>
        <v>-3.8935321368070137</v>
      </c>
      <c r="AD27">
        <f t="shared" si="22"/>
        <v>-60.982400382074168</v>
      </c>
      <c r="AE27">
        <f t="shared" si="23"/>
        <v>20.630560573341107</v>
      </c>
      <c r="AF27">
        <f t="shared" si="24"/>
        <v>5.6448421449765336</v>
      </c>
      <c r="AG27">
        <f t="shared" si="25"/>
        <v>-1.776201121948471</v>
      </c>
      <c r="AH27">
        <v>63.912069594155852</v>
      </c>
      <c r="AI27">
        <v>56.265062424242423</v>
      </c>
      <c r="AJ27">
        <v>1.6280033766233699</v>
      </c>
      <c r="AK27">
        <v>67.040000000000006</v>
      </c>
      <c r="AL27">
        <f t="shared" si="26"/>
        <v>5.5657942364329527</v>
      </c>
      <c r="AM27">
        <v>35.100870855929152</v>
      </c>
      <c r="AN27">
        <v>38.01083393939394</v>
      </c>
      <c r="AO27">
        <v>-3.127655452444195E-3</v>
      </c>
      <c r="AP27">
        <v>78.364362429317794</v>
      </c>
      <c r="AQ27">
        <v>20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22288.674145484129</v>
      </c>
      <c r="AV27">
        <f t="shared" si="30"/>
        <v>1199.988571428572</v>
      </c>
      <c r="AW27">
        <f t="shared" si="31"/>
        <v>1025.9169564515782</v>
      </c>
      <c r="AX27">
        <f t="shared" si="32"/>
        <v>0.85493893931859399</v>
      </c>
      <c r="AY27">
        <f t="shared" si="33"/>
        <v>0.18843215288488629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1665588080.5</v>
      </c>
      <c r="BF27">
        <v>51.776614285714302</v>
      </c>
      <c r="BG27">
        <v>63.072099999999992</v>
      </c>
      <c r="BH27">
        <v>38.01934285714286</v>
      </c>
      <c r="BI27">
        <v>35.087757142857143</v>
      </c>
      <c r="BJ27">
        <v>52.223485714285722</v>
      </c>
      <c r="BK27">
        <v>37.737657142857138</v>
      </c>
      <c r="BL27">
        <v>500.12585714285723</v>
      </c>
      <c r="BM27">
        <v>101.24514285714289</v>
      </c>
      <c r="BN27">
        <v>0.1000448571428571</v>
      </c>
      <c r="BO27">
        <v>34.403757142857152</v>
      </c>
      <c r="BP27">
        <v>34.714328571428567</v>
      </c>
      <c r="BQ27">
        <v>999.89999999999986</v>
      </c>
      <c r="BR27">
        <v>0</v>
      </c>
      <c r="BS27">
        <v>0</v>
      </c>
      <c r="BT27">
        <v>4501.517142857143</v>
      </c>
      <c r="BU27">
        <v>0</v>
      </c>
      <c r="BV27">
        <v>79.334742857142857</v>
      </c>
      <c r="BW27">
        <v>-11.295500000000001</v>
      </c>
      <c r="BX27">
        <v>53.822899999999997</v>
      </c>
      <c r="BY27">
        <v>65.365614285714301</v>
      </c>
      <c r="BZ27">
        <v>2.9315828571428568</v>
      </c>
      <c r="CA27">
        <v>63.072099999999992</v>
      </c>
      <c r="CB27">
        <v>35.087757142857143</v>
      </c>
      <c r="CC27">
        <v>3.849268571428571</v>
      </c>
      <c r="CD27">
        <v>3.5524614285714291</v>
      </c>
      <c r="CE27">
        <v>28.244499999999999</v>
      </c>
      <c r="CF27">
        <v>26.87257142857143</v>
      </c>
      <c r="CG27">
        <v>1199.988571428572</v>
      </c>
      <c r="CH27">
        <v>0.49995299999999998</v>
      </c>
      <c r="CI27">
        <v>0.50004700000000002</v>
      </c>
      <c r="CJ27">
        <v>0</v>
      </c>
      <c r="CK27">
        <v>1235.732857142857</v>
      </c>
      <c r="CL27">
        <v>4.9990899999999998</v>
      </c>
      <c r="CM27">
        <v>13403.77142857143</v>
      </c>
      <c r="CN27">
        <v>9557.6185714285712</v>
      </c>
      <c r="CO27">
        <v>44.625</v>
      </c>
      <c r="CP27">
        <v>46.75</v>
      </c>
      <c r="CQ27">
        <v>45.375</v>
      </c>
      <c r="CR27">
        <v>45.732000000000014</v>
      </c>
      <c r="CS27">
        <v>46.061999999999998</v>
      </c>
      <c r="CT27">
        <v>597.43714285714282</v>
      </c>
      <c r="CU27">
        <v>597.55142857142857</v>
      </c>
      <c r="CV27">
        <v>0</v>
      </c>
      <c r="CW27">
        <v>1665588089.2</v>
      </c>
      <c r="CX27">
        <v>0</v>
      </c>
      <c r="CY27">
        <v>1665582491.0999999</v>
      </c>
      <c r="CZ27" t="s">
        <v>356</v>
      </c>
      <c r="DA27">
        <v>1665582491.0999999</v>
      </c>
      <c r="DB27">
        <v>1665582488.0999999</v>
      </c>
      <c r="DC27">
        <v>9</v>
      </c>
      <c r="DD27">
        <v>-0.56499999999999995</v>
      </c>
      <c r="DE27">
        <v>-5.0000000000000001E-3</v>
      </c>
      <c r="DF27">
        <v>-0.49399999999999999</v>
      </c>
      <c r="DG27">
        <v>0.19</v>
      </c>
      <c r="DH27">
        <v>412</v>
      </c>
      <c r="DI27">
        <v>31</v>
      </c>
      <c r="DJ27">
        <v>0.44</v>
      </c>
      <c r="DK27">
        <v>0.2</v>
      </c>
      <c r="DL27">
        <v>-10.20249902439024</v>
      </c>
      <c r="DM27">
        <v>-8.6735527526132508</v>
      </c>
      <c r="DN27">
        <v>0.87800587305887501</v>
      </c>
      <c r="DO27">
        <v>0</v>
      </c>
      <c r="DP27">
        <v>2.9315002439024389</v>
      </c>
      <c r="DQ27">
        <v>0.14362620209058899</v>
      </c>
      <c r="DR27">
        <v>2.7050263646684568E-2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2.9470200000000002</v>
      </c>
      <c r="EB27">
        <v>2.5974900000000001</v>
      </c>
      <c r="EC27">
        <v>1.62729E-2</v>
      </c>
      <c r="ED27">
        <v>1.9255899999999999E-2</v>
      </c>
      <c r="EE27">
        <v>0.14976500000000001</v>
      </c>
      <c r="EF27">
        <v>0.14061000000000001</v>
      </c>
      <c r="EG27">
        <v>29765.200000000001</v>
      </c>
      <c r="EH27">
        <v>30293.8</v>
      </c>
      <c r="EI27">
        <v>28154.9</v>
      </c>
      <c r="EJ27">
        <v>29736.2</v>
      </c>
      <c r="EK27">
        <v>32873.300000000003</v>
      </c>
      <c r="EL27">
        <v>35501.300000000003</v>
      </c>
      <c r="EM27">
        <v>39670.9</v>
      </c>
      <c r="EN27">
        <v>42541.5</v>
      </c>
      <c r="EO27">
        <v>1.91343</v>
      </c>
      <c r="EP27">
        <v>1.8926499999999999</v>
      </c>
      <c r="EQ27">
        <v>0.13215099999999999</v>
      </c>
      <c r="ER27">
        <v>0</v>
      </c>
      <c r="ES27">
        <v>32.578000000000003</v>
      </c>
      <c r="ET27">
        <v>999.9</v>
      </c>
      <c r="EU27">
        <v>75.099999999999994</v>
      </c>
      <c r="EV27">
        <v>34.799999999999997</v>
      </c>
      <c r="EW27">
        <v>41.434800000000003</v>
      </c>
      <c r="EX27">
        <v>28.627400000000002</v>
      </c>
      <c r="EY27">
        <v>2.1794899999999999</v>
      </c>
      <c r="EZ27">
        <v>1</v>
      </c>
      <c r="FA27">
        <v>0.56121200000000004</v>
      </c>
      <c r="FB27">
        <v>1.0517799999999999</v>
      </c>
      <c r="FC27">
        <v>20.270700000000001</v>
      </c>
      <c r="FD27">
        <v>5.2192400000000001</v>
      </c>
      <c r="FE27">
        <v>12.004</v>
      </c>
      <c r="FF27">
        <v>4.9871499999999997</v>
      </c>
      <c r="FG27">
        <v>3.2846500000000001</v>
      </c>
      <c r="FH27">
        <v>6811.6</v>
      </c>
      <c r="FI27">
        <v>9999</v>
      </c>
      <c r="FJ27">
        <v>9999</v>
      </c>
      <c r="FK27">
        <v>513.20000000000005</v>
      </c>
      <c r="FL27">
        <v>1.86572</v>
      </c>
      <c r="FM27">
        <v>1.8620300000000001</v>
      </c>
      <c r="FN27">
        <v>1.8641399999999999</v>
      </c>
      <c r="FO27">
        <v>1.8602000000000001</v>
      </c>
      <c r="FP27">
        <v>1.86094</v>
      </c>
      <c r="FQ27">
        <v>1.86005</v>
      </c>
      <c r="FR27">
        <v>1.86172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-0.44600000000000001</v>
      </c>
      <c r="GH27">
        <v>0.28149999999999997</v>
      </c>
      <c r="GI27">
        <v>-0.45600100707150842</v>
      </c>
      <c r="GJ27">
        <v>1.4630516110468079E-4</v>
      </c>
      <c r="GK27">
        <v>5.5642911680704064E-7</v>
      </c>
      <c r="GL27">
        <v>-2.6618900234199588E-10</v>
      </c>
      <c r="GM27">
        <v>-9.2233099256307377E-2</v>
      </c>
      <c r="GN27">
        <v>8.1235993582925436E-3</v>
      </c>
      <c r="GO27">
        <v>6.4829555091776674E-5</v>
      </c>
      <c r="GP27">
        <v>-4.6489004256989501E-7</v>
      </c>
      <c r="GQ27">
        <v>2</v>
      </c>
      <c r="GR27">
        <v>2085</v>
      </c>
      <c r="GS27">
        <v>3</v>
      </c>
      <c r="GT27">
        <v>37</v>
      </c>
      <c r="GU27">
        <v>93.2</v>
      </c>
      <c r="GV27">
        <v>93.2</v>
      </c>
      <c r="GW27">
        <v>0.3125</v>
      </c>
      <c r="GX27">
        <v>2.67578</v>
      </c>
      <c r="GY27">
        <v>1.4489700000000001</v>
      </c>
      <c r="GZ27">
        <v>2.32544</v>
      </c>
      <c r="HA27">
        <v>1.5478499999999999</v>
      </c>
      <c r="HB27">
        <v>2.2155800000000001</v>
      </c>
      <c r="HC27">
        <v>39.366700000000002</v>
      </c>
      <c r="HD27">
        <v>14.9026</v>
      </c>
      <c r="HE27">
        <v>18</v>
      </c>
      <c r="HF27">
        <v>487.41199999999998</v>
      </c>
      <c r="HG27">
        <v>513.84500000000003</v>
      </c>
      <c r="HH27">
        <v>30.999099999999999</v>
      </c>
      <c r="HI27">
        <v>34.380899999999997</v>
      </c>
      <c r="HJ27">
        <v>30.0001</v>
      </c>
      <c r="HK27">
        <v>34.188400000000001</v>
      </c>
      <c r="HL27">
        <v>34.142699999999998</v>
      </c>
      <c r="HM27">
        <v>6.3389800000000003</v>
      </c>
      <c r="HN27">
        <v>24.417400000000001</v>
      </c>
      <c r="HO27">
        <v>100</v>
      </c>
      <c r="HP27">
        <v>31</v>
      </c>
      <c r="HQ27">
        <v>80.1584</v>
      </c>
      <c r="HR27">
        <v>34.991599999999998</v>
      </c>
      <c r="HS27">
        <v>99.106300000000005</v>
      </c>
      <c r="HT27">
        <v>98.613600000000005</v>
      </c>
    </row>
    <row r="28" spans="1:228" x14ac:dyDescent="0.2">
      <c r="A28">
        <v>13</v>
      </c>
      <c r="B28">
        <v>1665588086.5</v>
      </c>
      <c r="C28">
        <v>151</v>
      </c>
      <c r="D28" t="s">
        <v>383</v>
      </c>
      <c r="E28" t="s">
        <v>384</v>
      </c>
      <c r="F28">
        <v>4</v>
      </c>
      <c r="G28">
        <v>1665588084.1875</v>
      </c>
      <c r="H28">
        <f t="shared" si="0"/>
        <v>5.5646513278965956E-3</v>
      </c>
      <c r="I28">
        <f t="shared" si="1"/>
        <v>5.5646513278965957</v>
      </c>
      <c r="J28">
        <f t="shared" si="2"/>
        <v>-1.0371074028975649</v>
      </c>
      <c r="K28">
        <f t="shared" si="3"/>
        <v>57.558674999999987</v>
      </c>
      <c r="L28">
        <f t="shared" si="4"/>
        <v>61.107974966057242</v>
      </c>
      <c r="M28">
        <f t="shared" si="5"/>
        <v>6.1931456687179658</v>
      </c>
      <c r="N28">
        <f t="shared" si="6"/>
        <v>5.8334326897822715</v>
      </c>
      <c r="O28">
        <f t="shared" si="7"/>
        <v>0.34152756935054601</v>
      </c>
      <c r="P28">
        <f t="shared" si="8"/>
        <v>2.2539925230502065</v>
      </c>
      <c r="Q28">
        <f t="shared" si="9"/>
        <v>0.31516487526502041</v>
      </c>
      <c r="R28">
        <f t="shared" si="10"/>
        <v>0.19917677964749153</v>
      </c>
      <c r="S28">
        <f t="shared" si="11"/>
        <v>226.12047336208474</v>
      </c>
      <c r="T28">
        <f t="shared" si="12"/>
        <v>34.257276707173972</v>
      </c>
      <c r="U28">
        <f t="shared" si="13"/>
        <v>34.707537500000001</v>
      </c>
      <c r="V28">
        <f t="shared" si="14"/>
        <v>5.5575338822978289</v>
      </c>
      <c r="W28">
        <f t="shared" si="15"/>
        <v>70.486121010427567</v>
      </c>
      <c r="X28">
        <f t="shared" si="16"/>
        <v>3.8511702132557359</v>
      </c>
      <c r="Y28">
        <f t="shared" si="17"/>
        <v>5.4637284021999193</v>
      </c>
      <c r="Z28">
        <f t="shared" si="18"/>
        <v>1.7063636690420929</v>
      </c>
      <c r="AA28">
        <f t="shared" si="19"/>
        <v>-245.40112356023985</v>
      </c>
      <c r="AB28">
        <f t="shared" si="20"/>
        <v>-37.234402803743322</v>
      </c>
      <c r="AC28">
        <f t="shared" si="21"/>
        <v>-3.8412164470369099</v>
      </c>
      <c r="AD28">
        <f t="shared" si="22"/>
        <v>-60.35626944893535</v>
      </c>
      <c r="AE28">
        <f t="shared" si="23"/>
        <v>21.28229077479028</v>
      </c>
      <c r="AF28">
        <f t="shared" si="24"/>
        <v>5.6624672498286639</v>
      </c>
      <c r="AG28">
        <f t="shared" si="25"/>
        <v>-1.0371074028975649</v>
      </c>
      <c r="AH28">
        <v>70.805037735930753</v>
      </c>
      <c r="AI28">
        <v>62.771223030303041</v>
      </c>
      <c r="AJ28">
        <v>1.622881125541122</v>
      </c>
      <c r="AK28">
        <v>67.040000000000006</v>
      </c>
      <c r="AL28">
        <f t="shared" si="26"/>
        <v>5.5646513278965957</v>
      </c>
      <c r="AM28">
        <v>35.062873425444927</v>
      </c>
      <c r="AN28">
        <v>37.991319393939371</v>
      </c>
      <c r="AO28">
        <v>-6.182659932913075E-3</v>
      </c>
      <c r="AP28">
        <v>78.364362429317794</v>
      </c>
      <c r="AQ28">
        <v>20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22274.410622535317</v>
      </c>
      <c r="AV28">
        <f t="shared" si="30"/>
        <v>1200.01125</v>
      </c>
      <c r="AW28">
        <f t="shared" si="31"/>
        <v>1025.9362260943444</v>
      </c>
      <c r="AX28">
        <f t="shared" si="32"/>
        <v>0.85493884002699516</v>
      </c>
      <c r="AY28">
        <f t="shared" si="33"/>
        <v>0.18843196125210054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1665588084.1875</v>
      </c>
      <c r="BF28">
        <v>57.558674999999987</v>
      </c>
      <c r="BG28">
        <v>69.224424999999997</v>
      </c>
      <c r="BH28">
        <v>37.999624999999988</v>
      </c>
      <c r="BI28">
        <v>35.0587625</v>
      </c>
      <c r="BJ28">
        <v>58.004375000000003</v>
      </c>
      <c r="BK28">
        <v>37.718162499999998</v>
      </c>
      <c r="BL28">
        <v>500.11512499999998</v>
      </c>
      <c r="BM28">
        <v>101.247625</v>
      </c>
      <c r="BN28">
        <v>9.9959700000000012E-2</v>
      </c>
      <c r="BO28">
        <v>34.401125</v>
      </c>
      <c r="BP28">
        <v>34.707537500000001</v>
      </c>
      <c r="BQ28">
        <v>999.9</v>
      </c>
      <c r="BR28">
        <v>0</v>
      </c>
      <c r="BS28">
        <v>0</v>
      </c>
      <c r="BT28">
        <v>4498.9850000000006</v>
      </c>
      <c r="BU28">
        <v>0</v>
      </c>
      <c r="BV28">
        <v>79.395825000000002</v>
      </c>
      <c r="BW28">
        <v>-11.665737500000001</v>
      </c>
      <c r="BX28">
        <v>59.832275000000003</v>
      </c>
      <c r="BY28">
        <v>71.739512499999989</v>
      </c>
      <c r="BZ28">
        <v>2.9408799999999999</v>
      </c>
      <c r="CA28">
        <v>69.224424999999997</v>
      </c>
      <c r="CB28">
        <v>35.0587625</v>
      </c>
      <c r="CC28">
        <v>3.847375</v>
      </c>
      <c r="CD28">
        <v>3.54961875</v>
      </c>
      <c r="CE28">
        <v>28.236062499999999</v>
      </c>
      <c r="CF28">
        <v>26.858962500000001</v>
      </c>
      <c r="CG28">
        <v>1200.01125</v>
      </c>
      <c r="CH28">
        <v>0.49995525000000002</v>
      </c>
      <c r="CI28">
        <v>0.50004475000000004</v>
      </c>
      <c r="CJ28">
        <v>0</v>
      </c>
      <c r="CK28">
        <v>1234.9549999999999</v>
      </c>
      <c r="CL28">
        <v>4.9990899999999998</v>
      </c>
      <c r="CM28">
        <v>13395.8</v>
      </c>
      <c r="CN28">
        <v>9557.8050000000003</v>
      </c>
      <c r="CO28">
        <v>44.593499999999999</v>
      </c>
      <c r="CP28">
        <v>46.734250000000003</v>
      </c>
      <c r="CQ28">
        <v>45.375</v>
      </c>
      <c r="CR28">
        <v>45.686999999999998</v>
      </c>
      <c r="CS28">
        <v>46.061999999999998</v>
      </c>
      <c r="CT28">
        <v>597.45249999999999</v>
      </c>
      <c r="CU28">
        <v>597.55874999999992</v>
      </c>
      <c r="CV28">
        <v>0</v>
      </c>
      <c r="CW28">
        <v>1665588093.4000001</v>
      </c>
      <c r="CX28">
        <v>0</v>
      </c>
      <c r="CY28">
        <v>1665582491.0999999</v>
      </c>
      <c r="CZ28" t="s">
        <v>356</v>
      </c>
      <c r="DA28">
        <v>1665582491.0999999</v>
      </c>
      <c r="DB28">
        <v>1665582488.0999999</v>
      </c>
      <c r="DC28">
        <v>9</v>
      </c>
      <c r="DD28">
        <v>-0.56499999999999995</v>
      </c>
      <c r="DE28">
        <v>-5.0000000000000001E-3</v>
      </c>
      <c r="DF28">
        <v>-0.49399999999999999</v>
      </c>
      <c r="DG28">
        <v>0.19</v>
      </c>
      <c r="DH28">
        <v>412</v>
      </c>
      <c r="DI28">
        <v>31</v>
      </c>
      <c r="DJ28">
        <v>0.44</v>
      </c>
      <c r="DK28">
        <v>0.2</v>
      </c>
      <c r="DL28">
        <v>-10.838036000000001</v>
      </c>
      <c r="DM28">
        <v>-6.21878116322699</v>
      </c>
      <c r="DN28">
        <v>0.6031731053221786</v>
      </c>
      <c r="DO28">
        <v>0</v>
      </c>
      <c r="DP28">
        <v>2.9426770000000002</v>
      </c>
      <c r="DQ28">
        <v>-3.1056360225148589E-2</v>
      </c>
      <c r="DR28">
        <v>1.556150461876999E-2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385</v>
      </c>
      <c r="EA28">
        <v>2.9464999999999999</v>
      </c>
      <c r="EB28">
        <v>2.5973700000000002</v>
      </c>
      <c r="EC28">
        <v>1.8084800000000002E-2</v>
      </c>
      <c r="ED28">
        <v>2.1168599999999999E-2</v>
      </c>
      <c r="EE28">
        <v>0.14971400000000001</v>
      </c>
      <c r="EF28">
        <v>0.14057</v>
      </c>
      <c r="EG28">
        <v>29709.200000000001</v>
      </c>
      <c r="EH28">
        <v>30234.799999999999</v>
      </c>
      <c r="EI28">
        <v>28153.7</v>
      </c>
      <c r="EJ28">
        <v>29736.2</v>
      </c>
      <c r="EK28">
        <v>32874</v>
      </c>
      <c r="EL28">
        <v>35503.199999999997</v>
      </c>
      <c r="EM28">
        <v>39669.300000000003</v>
      </c>
      <c r="EN28">
        <v>42541.599999999999</v>
      </c>
      <c r="EO28">
        <v>1.9133199999999999</v>
      </c>
      <c r="EP28">
        <v>1.893</v>
      </c>
      <c r="EQ28">
        <v>0.132211</v>
      </c>
      <c r="ER28">
        <v>0</v>
      </c>
      <c r="ES28">
        <v>32.558500000000002</v>
      </c>
      <c r="ET28">
        <v>999.9</v>
      </c>
      <c r="EU28">
        <v>75</v>
      </c>
      <c r="EV28">
        <v>34.799999999999997</v>
      </c>
      <c r="EW28">
        <v>41.382599999999996</v>
      </c>
      <c r="EX28">
        <v>28.627400000000002</v>
      </c>
      <c r="EY28">
        <v>3.0769199999999999</v>
      </c>
      <c r="EZ28">
        <v>1</v>
      </c>
      <c r="FA28">
        <v>0.56117399999999995</v>
      </c>
      <c r="FB28">
        <v>1.04558</v>
      </c>
      <c r="FC28">
        <v>20.270499999999998</v>
      </c>
      <c r="FD28">
        <v>5.2187900000000003</v>
      </c>
      <c r="FE28">
        <v>12.004</v>
      </c>
      <c r="FF28">
        <v>4.9870000000000001</v>
      </c>
      <c r="FG28">
        <v>3.2845800000000001</v>
      </c>
      <c r="FH28">
        <v>6811.6</v>
      </c>
      <c r="FI28">
        <v>9999</v>
      </c>
      <c r="FJ28">
        <v>9999</v>
      </c>
      <c r="FK28">
        <v>513.20000000000005</v>
      </c>
      <c r="FL28">
        <v>1.86571</v>
      </c>
      <c r="FM28">
        <v>1.8620300000000001</v>
      </c>
      <c r="FN28">
        <v>1.86415</v>
      </c>
      <c r="FO28">
        <v>1.8602000000000001</v>
      </c>
      <c r="FP28">
        <v>1.86094</v>
      </c>
      <c r="FQ28">
        <v>1.86005</v>
      </c>
      <c r="FR28">
        <v>1.86172</v>
      </c>
      <c r="FS28">
        <v>1.85836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-0.44500000000000001</v>
      </c>
      <c r="GH28">
        <v>0.28129999999999999</v>
      </c>
      <c r="GI28">
        <v>-0.45600100707150842</v>
      </c>
      <c r="GJ28">
        <v>1.4630516110468079E-4</v>
      </c>
      <c r="GK28">
        <v>5.5642911680704064E-7</v>
      </c>
      <c r="GL28">
        <v>-2.6618900234199588E-10</v>
      </c>
      <c r="GM28">
        <v>-9.2233099256307377E-2</v>
      </c>
      <c r="GN28">
        <v>8.1235993582925436E-3</v>
      </c>
      <c r="GO28">
        <v>6.4829555091776674E-5</v>
      </c>
      <c r="GP28">
        <v>-4.6489004256989501E-7</v>
      </c>
      <c r="GQ28">
        <v>2</v>
      </c>
      <c r="GR28">
        <v>2085</v>
      </c>
      <c r="GS28">
        <v>3</v>
      </c>
      <c r="GT28">
        <v>37</v>
      </c>
      <c r="GU28">
        <v>93.3</v>
      </c>
      <c r="GV28">
        <v>93.3</v>
      </c>
      <c r="GW28">
        <v>0.32836900000000002</v>
      </c>
      <c r="GX28">
        <v>2.65259</v>
      </c>
      <c r="GY28">
        <v>1.4489700000000001</v>
      </c>
      <c r="GZ28">
        <v>2.32422</v>
      </c>
      <c r="HA28">
        <v>1.5478499999999999</v>
      </c>
      <c r="HB28">
        <v>2.3767100000000001</v>
      </c>
      <c r="HC28">
        <v>39.366700000000002</v>
      </c>
      <c r="HD28">
        <v>14.911300000000001</v>
      </c>
      <c r="HE28">
        <v>18</v>
      </c>
      <c r="HF28">
        <v>487.36099999999999</v>
      </c>
      <c r="HG28">
        <v>514.11800000000005</v>
      </c>
      <c r="HH28">
        <v>30.9986</v>
      </c>
      <c r="HI28">
        <v>34.380899999999997</v>
      </c>
      <c r="HJ28">
        <v>30.0001</v>
      </c>
      <c r="HK28">
        <v>34.190100000000001</v>
      </c>
      <c r="HL28">
        <v>34.145000000000003</v>
      </c>
      <c r="HM28">
        <v>6.6504300000000001</v>
      </c>
      <c r="HN28">
        <v>24.417400000000001</v>
      </c>
      <c r="HO28">
        <v>100</v>
      </c>
      <c r="HP28">
        <v>31</v>
      </c>
      <c r="HQ28">
        <v>86.8459</v>
      </c>
      <c r="HR28">
        <v>34.9773</v>
      </c>
      <c r="HS28">
        <v>99.102199999999996</v>
      </c>
      <c r="HT28">
        <v>98.613900000000001</v>
      </c>
    </row>
    <row r="29" spans="1:228" x14ac:dyDescent="0.2">
      <c r="A29">
        <v>14</v>
      </c>
      <c r="B29">
        <v>1665588090.5</v>
      </c>
      <c r="C29">
        <v>155</v>
      </c>
      <c r="D29" t="s">
        <v>386</v>
      </c>
      <c r="E29" t="s">
        <v>387</v>
      </c>
      <c r="F29">
        <v>4</v>
      </c>
      <c r="G29">
        <v>1665588088.5</v>
      </c>
      <c r="H29">
        <f t="shared" si="0"/>
        <v>5.6307892807905538E-3</v>
      </c>
      <c r="I29">
        <f t="shared" si="1"/>
        <v>5.6307892807905535</v>
      </c>
      <c r="J29">
        <f t="shared" si="2"/>
        <v>-0.90883339680694009</v>
      </c>
      <c r="K29">
        <f t="shared" si="3"/>
        <v>64.343957142857136</v>
      </c>
      <c r="L29">
        <f t="shared" si="4"/>
        <v>67.012389543244154</v>
      </c>
      <c r="M29">
        <f t="shared" si="5"/>
        <v>6.7914641876595994</v>
      </c>
      <c r="N29">
        <f t="shared" si="6"/>
        <v>6.5210281801102168</v>
      </c>
      <c r="O29">
        <f t="shared" si="7"/>
        <v>0.34670112194829744</v>
      </c>
      <c r="P29">
        <f t="shared" si="8"/>
        <v>2.2549718495045425</v>
      </c>
      <c r="Q29">
        <f t="shared" si="9"/>
        <v>0.31957845819654257</v>
      </c>
      <c r="R29">
        <f t="shared" si="10"/>
        <v>0.2019962890147835</v>
      </c>
      <c r="S29">
        <f t="shared" si="11"/>
        <v>226.12101009399663</v>
      </c>
      <c r="T29">
        <f t="shared" si="12"/>
        <v>34.229916531689845</v>
      </c>
      <c r="U29">
        <f t="shared" si="13"/>
        <v>34.691457142857139</v>
      </c>
      <c r="V29">
        <f t="shared" si="14"/>
        <v>5.5525764445857666</v>
      </c>
      <c r="W29">
        <f t="shared" si="15"/>
        <v>70.482210385108147</v>
      </c>
      <c r="X29">
        <f t="shared" si="16"/>
        <v>3.84974276204614</v>
      </c>
      <c r="Y29">
        <f t="shared" si="17"/>
        <v>5.4620062864253391</v>
      </c>
      <c r="Z29">
        <f t="shared" si="18"/>
        <v>1.7028336825396266</v>
      </c>
      <c r="AA29">
        <f t="shared" si="19"/>
        <v>-248.31780728286341</v>
      </c>
      <c r="AB29">
        <f t="shared" si="20"/>
        <v>-35.984732535744641</v>
      </c>
      <c r="AC29">
        <f t="shared" si="21"/>
        <v>-3.7102907095388131</v>
      </c>
      <c r="AD29">
        <f t="shared" si="22"/>
        <v>-61.891820434150233</v>
      </c>
      <c r="AE29">
        <f t="shared" si="23"/>
        <v>22.012057495555126</v>
      </c>
      <c r="AF29">
        <f t="shared" si="24"/>
        <v>5.6483541922847316</v>
      </c>
      <c r="AG29">
        <f t="shared" si="25"/>
        <v>-0.90883339680694009</v>
      </c>
      <c r="AH29">
        <v>77.73503561471864</v>
      </c>
      <c r="AI29">
        <v>69.398231515151522</v>
      </c>
      <c r="AJ29">
        <v>1.666379324675334</v>
      </c>
      <c r="AK29">
        <v>67.040000000000006</v>
      </c>
      <c r="AL29">
        <f t="shared" si="26"/>
        <v>5.6307892807905535</v>
      </c>
      <c r="AM29">
        <v>35.053003211005553</v>
      </c>
      <c r="AN29">
        <v>37.980213939393927</v>
      </c>
      <c r="AO29">
        <v>-4.2624017061776242E-4</v>
      </c>
      <c r="AP29">
        <v>78.364362429317794</v>
      </c>
      <c r="AQ29">
        <v>20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22291.691627407876</v>
      </c>
      <c r="AV29">
        <f t="shared" si="30"/>
        <v>1200.015714285714</v>
      </c>
      <c r="AW29">
        <f t="shared" si="31"/>
        <v>1025.9398850227958</v>
      </c>
      <c r="AX29">
        <f t="shared" si="32"/>
        <v>0.85493870855971799</v>
      </c>
      <c r="AY29">
        <f t="shared" si="33"/>
        <v>0.1884317075202559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1665588088.5</v>
      </c>
      <c r="BF29">
        <v>64.343957142857136</v>
      </c>
      <c r="BG29">
        <v>76.424342857142861</v>
      </c>
      <c r="BH29">
        <v>37.985985714285718</v>
      </c>
      <c r="BI29">
        <v>35.052314285714282</v>
      </c>
      <c r="BJ29">
        <v>64.78821428571429</v>
      </c>
      <c r="BK29">
        <v>37.70467142857143</v>
      </c>
      <c r="BL29">
        <v>500.09857142857152</v>
      </c>
      <c r="BM29">
        <v>101.24642857142859</v>
      </c>
      <c r="BN29">
        <v>9.9967728571428577E-2</v>
      </c>
      <c r="BO29">
        <v>34.39545714285714</v>
      </c>
      <c r="BP29">
        <v>34.691457142857139</v>
      </c>
      <c r="BQ29">
        <v>999.89999999999986</v>
      </c>
      <c r="BR29">
        <v>0</v>
      </c>
      <c r="BS29">
        <v>0</v>
      </c>
      <c r="BT29">
        <v>4501.8771428571436</v>
      </c>
      <c r="BU29">
        <v>0</v>
      </c>
      <c r="BV29">
        <v>81.365928571428569</v>
      </c>
      <c r="BW29">
        <v>-12.080399999999999</v>
      </c>
      <c r="BX29">
        <v>66.884600000000006</v>
      </c>
      <c r="BY29">
        <v>79.200514285714277</v>
      </c>
      <c r="BZ29">
        <v>2.9336571428571432</v>
      </c>
      <c r="CA29">
        <v>76.424342857142861</v>
      </c>
      <c r="CB29">
        <v>35.052314285714282</v>
      </c>
      <c r="CC29">
        <v>3.8459342857142862</v>
      </c>
      <c r="CD29">
        <v>3.5489128571428572</v>
      </c>
      <c r="CE29">
        <v>28.229614285714291</v>
      </c>
      <c r="CF29">
        <v>26.855599999999999</v>
      </c>
      <c r="CG29">
        <v>1200.015714285714</v>
      </c>
      <c r="CH29">
        <v>0.49996128571428577</v>
      </c>
      <c r="CI29">
        <v>0.50003871428571423</v>
      </c>
      <c r="CJ29">
        <v>0</v>
      </c>
      <c r="CK29">
        <v>1233.5728571428569</v>
      </c>
      <c r="CL29">
        <v>4.9990899999999998</v>
      </c>
      <c r="CM29">
        <v>13386.542857142849</v>
      </c>
      <c r="CN29">
        <v>9557.8357142857149</v>
      </c>
      <c r="CO29">
        <v>44.561999999999998</v>
      </c>
      <c r="CP29">
        <v>46.696000000000012</v>
      </c>
      <c r="CQ29">
        <v>45.375</v>
      </c>
      <c r="CR29">
        <v>45.686999999999998</v>
      </c>
      <c r="CS29">
        <v>46.061999999999998</v>
      </c>
      <c r="CT29">
        <v>597.46</v>
      </c>
      <c r="CU29">
        <v>597.55571428571432</v>
      </c>
      <c r="CV29">
        <v>0</v>
      </c>
      <c r="CW29">
        <v>1665588097</v>
      </c>
      <c r="CX29">
        <v>0</v>
      </c>
      <c r="CY29">
        <v>1665582491.0999999</v>
      </c>
      <c r="CZ29" t="s">
        <v>356</v>
      </c>
      <c r="DA29">
        <v>1665582491.0999999</v>
      </c>
      <c r="DB29">
        <v>1665582488.0999999</v>
      </c>
      <c r="DC29">
        <v>9</v>
      </c>
      <c r="DD29">
        <v>-0.56499999999999995</v>
      </c>
      <c r="DE29">
        <v>-5.0000000000000001E-3</v>
      </c>
      <c r="DF29">
        <v>-0.49399999999999999</v>
      </c>
      <c r="DG29">
        <v>0.19</v>
      </c>
      <c r="DH29">
        <v>412</v>
      </c>
      <c r="DI29">
        <v>31</v>
      </c>
      <c r="DJ29">
        <v>0.44</v>
      </c>
      <c r="DK29">
        <v>0.2</v>
      </c>
      <c r="DL29">
        <v>-11.279465853658539</v>
      </c>
      <c r="DM29">
        <v>-5.644049477351901</v>
      </c>
      <c r="DN29">
        <v>0.55785556903843669</v>
      </c>
      <c r="DO29">
        <v>0</v>
      </c>
      <c r="DP29">
        <v>2.942747804878048</v>
      </c>
      <c r="DQ29">
        <v>-9.8146829268290187E-2</v>
      </c>
      <c r="DR29">
        <v>1.432061579139858E-2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385</v>
      </c>
      <c r="EA29">
        <v>2.9465400000000002</v>
      </c>
      <c r="EB29">
        <v>2.5973700000000002</v>
      </c>
      <c r="EC29">
        <v>1.99207E-2</v>
      </c>
      <c r="ED29">
        <v>2.3048099999999998E-2</v>
      </c>
      <c r="EE29">
        <v>0.14968100000000001</v>
      </c>
      <c r="EF29">
        <v>0.140565</v>
      </c>
      <c r="EG29">
        <v>29654</v>
      </c>
      <c r="EH29">
        <v>30176.6</v>
      </c>
      <c r="EI29">
        <v>28154</v>
      </c>
      <c r="EJ29">
        <v>29736.1</v>
      </c>
      <c r="EK29">
        <v>32875.9</v>
      </c>
      <c r="EL29">
        <v>35503.1</v>
      </c>
      <c r="EM29">
        <v>39669.9</v>
      </c>
      <c r="EN29">
        <v>42541</v>
      </c>
      <c r="EO29">
        <v>1.9130199999999999</v>
      </c>
      <c r="EP29">
        <v>1.8928799999999999</v>
      </c>
      <c r="EQ29">
        <v>0.13230700000000001</v>
      </c>
      <c r="ER29">
        <v>0</v>
      </c>
      <c r="ES29">
        <v>32.540399999999998</v>
      </c>
      <c r="ET29">
        <v>999.9</v>
      </c>
      <c r="EU29">
        <v>75</v>
      </c>
      <c r="EV29">
        <v>34.799999999999997</v>
      </c>
      <c r="EW29">
        <v>41.382800000000003</v>
      </c>
      <c r="EX29">
        <v>28.6874</v>
      </c>
      <c r="EY29">
        <v>3.08494</v>
      </c>
      <c r="EZ29">
        <v>1</v>
      </c>
      <c r="FA29">
        <v>0.56122000000000005</v>
      </c>
      <c r="FB29">
        <v>1.0385500000000001</v>
      </c>
      <c r="FC29">
        <v>20.270700000000001</v>
      </c>
      <c r="FD29">
        <v>5.2190899999999996</v>
      </c>
      <c r="FE29">
        <v>12.004</v>
      </c>
      <c r="FF29">
        <v>4.9870999999999999</v>
      </c>
      <c r="FG29">
        <v>3.2845800000000001</v>
      </c>
      <c r="FH29">
        <v>6811.9</v>
      </c>
      <c r="FI29">
        <v>9999</v>
      </c>
      <c r="FJ29">
        <v>9999</v>
      </c>
      <c r="FK29">
        <v>513.29999999999995</v>
      </c>
      <c r="FL29">
        <v>1.86572</v>
      </c>
      <c r="FM29">
        <v>1.8620300000000001</v>
      </c>
      <c r="FN29">
        <v>1.86415</v>
      </c>
      <c r="FO29">
        <v>1.8602000000000001</v>
      </c>
      <c r="FP29">
        <v>1.8609500000000001</v>
      </c>
      <c r="FQ29">
        <v>1.86005</v>
      </c>
      <c r="FR29">
        <v>1.86172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-0.44400000000000001</v>
      </c>
      <c r="GH29">
        <v>0.28120000000000001</v>
      </c>
      <c r="GI29">
        <v>-0.45600100707150842</v>
      </c>
      <c r="GJ29">
        <v>1.4630516110468079E-4</v>
      </c>
      <c r="GK29">
        <v>5.5642911680704064E-7</v>
      </c>
      <c r="GL29">
        <v>-2.6618900234199588E-10</v>
      </c>
      <c r="GM29">
        <v>-9.2233099256307377E-2</v>
      </c>
      <c r="GN29">
        <v>8.1235993582925436E-3</v>
      </c>
      <c r="GO29">
        <v>6.4829555091776674E-5</v>
      </c>
      <c r="GP29">
        <v>-4.6489004256989501E-7</v>
      </c>
      <c r="GQ29">
        <v>2</v>
      </c>
      <c r="GR29">
        <v>2085</v>
      </c>
      <c r="GS29">
        <v>3</v>
      </c>
      <c r="GT29">
        <v>37</v>
      </c>
      <c r="GU29">
        <v>93.3</v>
      </c>
      <c r="GV29">
        <v>93.4</v>
      </c>
      <c r="GW29">
        <v>0.34301799999999999</v>
      </c>
      <c r="GX29">
        <v>2.65869</v>
      </c>
      <c r="GY29">
        <v>1.4489700000000001</v>
      </c>
      <c r="GZ29">
        <v>2.32422</v>
      </c>
      <c r="HA29">
        <v>1.5478499999999999</v>
      </c>
      <c r="HB29">
        <v>2.2778299999999998</v>
      </c>
      <c r="HC29">
        <v>39.366700000000002</v>
      </c>
      <c r="HD29">
        <v>14.911300000000001</v>
      </c>
      <c r="HE29">
        <v>18</v>
      </c>
      <c r="HF29">
        <v>487.18099999999998</v>
      </c>
      <c r="HG29">
        <v>514.02700000000004</v>
      </c>
      <c r="HH29">
        <v>30.9983</v>
      </c>
      <c r="HI29">
        <v>34.380899999999997</v>
      </c>
      <c r="HJ29">
        <v>30.0001</v>
      </c>
      <c r="HK29">
        <v>34.191499999999998</v>
      </c>
      <c r="HL29">
        <v>34.145000000000003</v>
      </c>
      <c r="HM29">
        <v>6.9631999999999996</v>
      </c>
      <c r="HN29">
        <v>24.417400000000001</v>
      </c>
      <c r="HO29">
        <v>100</v>
      </c>
      <c r="HP29">
        <v>31</v>
      </c>
      <c r="HQ29">
        <v>93.524799999999999</v>
      </c>
      <c r="HR29">
        <v>34.982999999999997</v>
      </c>
      <c r="HS29">
        <v>99.1036</v>
      </c>
      <c r="HT29">
        <v>98.612899999999996</v>
      </c>
    </row>
    <row r="30" spans="1:228" x14ac:dyDescent="0.2">
      <c r="A30">
        <v>15</v>
      </c>
      <c r="B30">
        <v>1665588094.5</v>
      </c>
      <c r="C30">
        <v>159</v>
      </c>
      <c r="D30" t="s">
        <v>388</v>
      </c>
      <c r="E30" t="s">
        <v>389</v>
      </c>
      <c r="F30">
        <v>4</v>
      </c>
      <c r="G30">
        <v>1665588092.1875</v>
      </c>
      <c r="H30">
        <f t="shared" si="0"/>
        <v>5.5474163184633975E-3</v>
      </c>
      <c r="I30">
        <f t="shared" si="1"/>
        <v>5.5474163184633971</v>
      </c>
      <c r="J30">
        <f t="shared" si="2"/>
        <v>-0.26387041550391516</v>
      </c>
      <c r="K30">
        <f t="shared" si="3"/>
        <v>70.248162500000007</v>
      </c>
      <c r="L30">
        <f t="shared" si="4"/>
        <v>69.626269966136334</v>
      </c>
      <c r="M30">
        <f t="shared" si="5"/>
        <v>7.0564116449070582</v>
      </c>
      <c r="N30">
        <f t="shared" si="6"/>
        <v>7.1194385702323801</v>
      </c>
      <c r="O30">
        <f t="shared" si="7"/>
        <v>0.34222387772532575</v>
      </c>
      <c r="P30">
        <f t="shared" si="8"/>
        <v>2.2534978061950337</v>
      </c>
      <c r="Q30">
        <f t="shared" si="9"/>
        <v>0.31575270976003533</v>
      </c>
      <c r="R30">
        <f t="shared" si="10"/>
        <v>0.19955286860304461</v>
      </c>
      <c r="S30">
        <f t="shared" si="11"/>
        <v>226.11581623623232</v>
      </c>
      <c r="T30">
        <f t="shared" si="12"/>
        <v>34.256171761655999</v>
      </c>
      <c r="U30">
        <f t="shared" si="13"/>
        <v>34.671274999999987</v>
      </c>
      <c r="V30">
        <f t="shared" si="14"/>
        <v>5.5463599013987022</v>
      </c>
      <c r="W30">
        <f t="shared" si="15"/>
        <v>70.460545664062892</v>
      </c>
      <c r="X30">
        <f t="shared" si="16"/>
        <v>3.8483358258947291</v>
      </c>
      <c r="Y30">
        <f t="shared" si="17"/>
        <v>5.4616889347445152</v>
      </c>
      <c r="Z30">
        <f t="shared" si="18"/>
        <v>1.6980240755039731</v>
      </c>
      <c r="AA30">
        <f t="shared" si="19"/>
        <v>-244.64105964423584</v>
      </c>
      <c r="AB30">
        <f t="shared" si="20"/>
        <v>-33.63618396865224</v>
      </c>
      <c r="AC30">
        <f t="shared" si="21"/>
        <v>-3.4700472453135323</v>
      </c>
      <c r="AD30">
        <f t="shared" si="22"/>
        <v>-55.631474621969296</v>
      </c>
      <c r="AE30">
        <f t="shared" si="23"/>
        <v>22.381382758961301</v>
      </c>
      <c r="AF30">
        <f t="shared" si="24"/>
        <v>5.623173449116714</v>
      </c>
      <c r="AG30">
        <f t="shared" si="25"/>
        <v>-0.26387041550391516</v>
      </c>
      <c r="AH30">
        <v>84.610359177489244</v>
      </c>
      <c r="AI30">
        <v>76.004109696969692</v>
      </c>
      <c r="AJ30">
        <v>1.649245696969692</v>
      </c>
      <c r="AK30">
        <v>67.040000000000006</v>
      </c>
      <c r="AL30">
        <f t="shared" si="26"/>
        <v>5.5474163184633971</v>
      </c>
      <c r="AM30">
        <v>35.05115354016197</v>
      </c>
      <c r="AN30">
        <v>37.96914242424242</v>
      </c>
      <c r="AO30">
        <v>-5.9435042499183929E-3</v>
      </c>
      <c r="AP30">
        <v>78.364362429317794</v>
      </c>
      <c r="AQ30">
        <v>20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22266.428025768342</v>
      </c>
      <c r="AV30">
        <f t="shared" si="30"/>
        <v>1199.9925000000001</v>
      </c>
      <c r="AW30">
        <f t="shared" si="31"/>
        <v>1025.9196135939026</v>
      </c>
      <c r="AX30">
        <f t="shared" si="32"/>
        <v>0.85493835469296897</v>
      </c>
      <c r="AY30">
        <f t="shared" si="33"/>
        <v>0.18843102455743041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1665588092.1875</v>
      </c>
      <c r="BF30">
        <v>70.248162500000007</v>
      </c>
      <c r="BG30">
        <v>82.5442125</v>
      </c>
      <c r="BH30">
        <v>37.971887499999987</v>
      </c>
      <c r="BI30">
        <v>35.051437499999999</v>
      </c>
      <c r="BJ30">
        <v>70.691137499999996</v>
      </c>
      <c r="BK30">
        <v>37.690737499999997</v>
      </c>
      <c r="BL30">
        <v>500.13037500000002</v>
      </c>
      <c r="BM30">
        <v>101.247</v>
      </c>
      <c r="BN30">
        <v>9.9972174999999996E-2</v>
      </c>
      <c r="BO30">
        <v>34.394412500000001</v>
      </c>
      <c r="BP30">
        <v>34.671274999999987</v>
      </c>
      <c r="BQ30">
        <v>999.9</v>
      </c>
      <c r="BR30">
        <v>0</v>
      </c>
      <c r="BS30">
        <v>0</v>
      </c>
      <c r="BT30">
        <v>4497.5787500000006</v>
      </c>
      <c r="BU30">
        <v>0</v>
      </c>
      <c r="BV30">
        <v>85.44908749999999</v>
      </c>
      <c r="BW30">
        <v>-12.2960625</v>
      </c>
      <c r="BX30">
        <v>73.02087499999999</v>
      </c>
      <c r="BY30">
        <v>85.542599999999993</v>
      </c>
      <c r="BZ30">
        <v>2.9204650000000001</v>
      </c>
      <c r="CA30">
        <v>82.5442125</v>
      </c>
      <c r="CB30">
        <v>35.051437499999999</v>
      </c>
      <c r="CC30">
        <v>3.8445462500000001</v>
      </c>
      <c r="CD30">
        <v>3.54885875</v>
      </c>
      <c r="CE30">
        <v>28.223424999999999</v>
      </c>
      <c r="CF30">
        <v>26.8553125</v>
      </c>
      <c r="CG30">
        <v>1199.9925000000001</v>
      </c>
      <c r="CH30">
        <v>0.49997187500000012</v>
      </c>
      <c r="CI30">
        <v>0.50002812500000005</v>
      </c>
      <c r="CJ30">
        <v>0</v>
      </c>
      <c r="CK30">
        <v>1232.3787500000001</v>
      </c>
      <c r="CL30">
        <v>4.9990899999999998</v>
      </c>
      <c r="CM30">
        <v>13378.4125</v>
      </c>
      <c r="CN30">
        <v>9557.6850000000013</v>
      </c>
      <c r="CO30">
        <v>44.561999999999998</v>
      </c>
      <c r="CP30">
        <v>46.686999999999998</v>
      </c>
      <c r="CQ30">
        <v>45.375</v>
      </c>
      <c r="CR30">
        <v>45.632750000000001</v>
      </c>
      <c r="CS30">
        <v>46.061999999999998</v>
      </c>
      <c r="CT30">
        <v>597.46250000000009</v>
      </c>
      <c r="CU30">
        <v>597.53</v>
      </c>
      <c r="CV30">
        <v>0</v>
      </c>
      <c r="CW30">
        <v>1665588101.2</v>
      </c>
      <c r="CX30">
        <v>0</v>
      </c>
      <c r="CY30">
        <v>1665582491.0999999</v>
      </c>
      <c r="CZ30" t="s">
        <v>356</v>
      </c>
      <c r="DA30">
        <v>1665582491.0999999</v>
      </c>
      <c r="DB30">
        <v>1665582488.0999999</v>
      </c>
      <c r="DC30">
        <v>9</v>
      </c>
      <c r="DD30">
        <v>-0.56499999999999995</v>
      </c>
      <c r="DE30">
        <v>-5.0000000000000001E-3</v>
      </c>
      <c r="DF30">
        <v>-0.49399999999999999</v>
      </c>
      <c r="DG30">
        <v>0.19</v>
      </c>
      <c r="DH30">
        <v>412</v>
      </c>
      <c r="DI30">
        <v>31</v>
      </c>
      <c r="DJ30">
        <v>0.44</v>
      </c>
      <c r="DK30">
        <v>0.2</v>
      </c>
      <c r="DL30">
        <v>-11.6351756097561</v>
      </c>
      <c r="DM30">
        <v>-5.1620822299651632</v>
      </c>
      <c r="DN30">
        <v>0.51100819227860494</v>
      </c>
      <c r="DO30">
        <v>0</v>
      </c>
      <c r="DP30">
        <v>2.933285853658536</v>
      </c>
      <c r="DQ30">
        <v>-5.3951916376302998E-2</v>
      </c>
      <c r="DR30">
        <v>8.8697993970798458E-3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385</v>
      </c>
      <c r="EA30">
        <v>2.9466700000000001</v>
      </c>
      <c r="EB30">
        <v>2.5974300000000001</v>
      </c>
      <c r="EC30">
        <v>2.1751300000000001E-2</v>
      </c>
      <c r="ED30">
        <v>2.49207E-2</v>
      </c>
      <c r="EE30">
        <v>0.14965300000000001</v>
      </c>
      <c r="EF30">
        <v>0.140567</v>
      </c>
      <c r="EG30">
        <v>29598.6</v>
      </c>
      <c r="EH30">
        <v>30118.799999999999</v>
      </c>
      <c r="EI30">
        <v>28153.9</v>
      </c>
      <c r="EJ30">
        <v>29736.1</v>
      </c>
      <c r="EK30">
        <v>32877</v>
      </c>
      <c r="EL30">
        <v>35503.1</v>
      </c>
      <c r="EM30">
        <v>39669.800000000003</v>
      </c>
      <c r="EN30">
        <v>42541.1</v>
      </c>
      <c r="EO30">
        <v>1.9133</v>
      </c>
      <c r="EP30">
        <v>1.8929</v>
      </c>
      <c r="EQ30">
        <v>0.13259799999999999</v>
      </c>
      <c r="ER30">
        <v>0</v>
      </c>
      <c r="ES30">
        <v>32.5227</v>
      </c>
      <c r="ET30">
        <v>999.9</v>
      </c>
      <c r="EU30">
        <v>75</v>
      </c>
      <c r="EV30">
        <v>34.799999999999997</v>
      </c>
      <c r="EW30">
        <v>41.380699999999997</v>
      </c>
      <c r="EX30">
        <v>28.627400000000002</v>
      </c>
      <c r="EY30">
        <v>3.0288499999999998</v>
      </c>
      <c r="EZ30">
        <v>1</v>
      </c>
      <c r="FA30">
        <v>0.56115899999999996</v>
      </c>
      <c r="FB30">
        <v>1.03105</v>
      </c>
      <c r="FC30">
        <v>20.270800000000001</v>
      </c>
      <c r="FD30">
        <v>5.2189399999999999</v>
      </c>
      <c r="FE30">
        <v>12.004</v>
      </c>
      <c r="FF30">
        <v>4.9871999999999996</v>
      </c>
      <c r="FG30">
        <v>3.2845800000000001</v>
      </c>
      <c r="FH30">
        <v>6811.9</v>
      </c>
      <c r="FI30">
        <v>9999</v>
      </c>
      <c r="FJ30">
        <v>9999</v>
      </c>
      <c r="FK30">
        <v>513.29999999999995</v>
      </c>
      <c r="FL30">
        <v>1.8656999999999999</v>
      </c>
      <c r="FM30">
        <v>1.8620300000000001</v>
      </c>
      <c r="FN30">
        <v>1.86415</v>
      </c>
      <c r="FO30">
        <v>1.8602000000000001</v>
      </c>
      <c r="FP30">
        <v>1.86094</v>
      </c>
      <c r="FQ30">
        <v>1.86005</v>
      </c>
      <c r="FR30">
        <v>1.86172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-0.442</v>
      </c>
      <c r="GH30">
        <v>0.28110000000000002</v>
      </c>
      <c r="GI30">
        <v>-0.45600100707150842</v>
      </c>
      <c r="GJ30">
        <v>1.4630516110468079E-4</v>
      </c>
      <c r="GK30">
        <v>5.5642911680704064E-7</v>
      </c>
      <c r="GL30">
        <v>-2.6618900234199588E-10</v>
      </c>
      <c r="GM30">
        <v>-9.2233099256307377E-2</v>
      </c>
      <c r="GN30">
        <v>8.1235993582925436E-3</v>
      </c>
      <c r="GO30">
        <v>6.4829555091776674E-5</v>
      </c>
      <c r="GP30">
        <v>-4.6489004256989501E-7</v>
      </c>
      <c r="GQ30">
        <v>2</v>
      </c>
      <c r="GR30">
        <v>2085</v>
      </c>
      <c r="GS30">
        <v>3</v>
      </c>
      <c r="GT30">
        <v>37</v>
      </c>
      <c r="GU30">
        <v>93.4</v>
      </c>
      <c r="GV30">
        <v>93.4</v>
      </c>
      <c r="GW30">
        <v>0.36010700000000001</v>
      </c>
      <c r="GX30">
        <v>2.66235</v>
      </c>
      <c r="GY30">
        <v>1.4489700000000001</v>
      </c>
      <c r="GZ30">
        <v>2.32544</v>
      </c>
      <c r="HA30">
        <v>1.5478499999999999</v>
      </c>
      <c r="HB30">
        <v>2.32666</v>
      </c>
      <c r="HC30">
        <v>39.341799999999999</v>
      </c>
      <c r="HD30">
        <v>14.9026</v>
      </c>
      <c r="HE30">
        <v>18</v>
      </c>
      <c r="HF30">
        <v>487.35599999999999</v>
      </c>
      <c r="HG30">
        <v>514.04600000000005</v>
      </c>
      <c r="HH30">
        <v>30.998100000000001</v>
      </c>
      <c r="HI30">
        <v>34.380899999999997</v>
      </c>
      <c r="HJ30">
        <v>30.0001</v>
      </c>
      <c r="HK30">
        <v>34.191499999999998</v>
      </c>
      <c r="HL30">
        <v>34.145099999999999</v>
      </c>
      <c r="HM30">
        <v>7.2765199999999997</v>
      </c>
      <c r="HN30">
        <v>24.417400000000001</v>
      </c>
      <c r="HO30">
        <v>100</v>
      </c>
      <c r="HP30">
        <v>31</v>
      </c>
      <c r="HQ30">
        <v>100.235</v>
      </c>
      <c r="HR30">
        <v>34.975900000000003</v>
      </c>
      <c r="HS30">
        <v>99.103300000000004</v>
      </c>
      <c r="HT30">
        <v>98.612899999999996</v>
      </c>
    </row>
    <row r="31" spans="1:228" x14ac:dyDescent="0.2">
      <c r="A31">
        <v>16</v>
      </c>
      <c r="B31">
        <v>1665588098.5</v>
      </c>
      <c r="C31">
        <v>163</v>
      </c>
      <c r="D31" t="s">
        <v>390</v>
      </c>
      <c r="E31" t="s">
        <v>391</v>
      </c>
      <c r="F31">
        <v>4</v>
      </c>
      <c r="G31">
        <v>1665588096.5</v>
      </c>
      <c r="H31">
        <f t="shared" si="0"/>
        <v>5.6137451410772712E-3</v>
      </c>
      <c r="I31">
        <f t="shared" si="1"/>
        <v>5.6137451410772714</v>
      </c>
      <c r="J31">
        <f t="shared" si="2"/>
        <v>-2.8564717697372923E-2</v>
      </c>
      <c r="K31">
        <f t="shared" si="3"/>
        <v>77.128228571428579</v>
      </c>
      <c r="L31">
        <f t="shared" si="4"/>
        <v>75.1529539395532</v>
      </c>
      <c r="M31">
        <f t="shared" si="5"/>
        <v>7.6165603501761501</v>
      </c>
      <c r="N31">
        <f t="shared" si="6"/>
        <v>7.8167494000164481</v>
      </c>
      <c r="O31">
        <f t="shared" si="7"/>
        <v>0.34661264948383047</v>
      </c>
      <c r="P31">
        <f t="shared" si="8"/>
        <v>2.25212176810986</v>
      </c>
      <c r="Q31">
        <f t="shared" si="9"/>
        <v>0.31947181674657599</v>
      </c>
      <c r="R31">
        <f t="shared" si="10"/>
        <v>0.20193098724868946</v>
      </c>
      <c r="S31">
        <f t="shared" si="11"/>
        <v>226.11734409346212</v>
      </c>
      <c r="T31">
        <f t="shared" si="12"/>
        <v>34.23343964887161</v>
      </c>
      <c r="U31">
        <f t="shared" si="13"/>
        <v>34.670871428571431</v>
      </c>
      <c r="V31">
        <f t="shared" si="14"/>
        <v>5.5462356542623752</v>
      </c>
      <c r="W31">
        <f t="shared" si="15"/>
        <v>70.455791769614905</v>
      </c>
      <c r="X31">
        <f t="shared" si="16"/>
        <v>3.8478992279115354</v>
      </c>
      <c r="Y31">
        <f t="shared" si="17"/>
        <v>5.4614377771722076</v>
      </c>
      <c r="Z31">
        <f t="shared" si="18"/>
        <v>1.6983364263508398</v>
      </c>
      <c r="AA31">
        <f t="shared" si="19"/>
        <v>-247.56616072150766</v>
      </c>
      <c r="AB31">
        <f t="shared" si="20"/>
        <v>-33.667030083956632</v>
      </c>
      <c r="AC31">
        <f t="shared" si="21"/>
        <v>-3.4753307342238187</v>
      </c>
      <c r="AD31">
        <f t="shared" si="22"/>
        <v>-58.591177446225998</v>
      </c>
      <c r="AE31">
        <f t="shared" si="23"/>
        <v>22.957352106876879</v>
      </c>
      <c r="AF31">
        <f t="shared" si="24"/>
        <v>5.6177919003453196</v>
      </c>
      <c r="AG31">
        <f t="shared" si="25"/>
        <v>-2.8564717697372923E-2</v>
      </c>
      <c r="AH31">
        <v>91.544766643939425</v>
      </c>
      <c r="AI31">
        <v>82.685205454545468</v>
      </c>
      <c r="AJ31">
        <v>1.67219535930736</v>
      </c>
      <c r="AK31">
        <v>67.040000000000006</v>
      </c>
      <c r="AL31">
        <f t="shared" si="26"/>
        <v>5.6137451410772714</v>
      </c>
      <c r="AM31">
        <v>35.050886263731158</v>
      </c>
      <c r="AN31">
        <v>37.967648484848482</v>
      </c>
      <c r="AO31">
        <v>-2.0383594973668009E-4</v>
      </c>
      <c r="AP31">
        <v>78.364362429317794</v>
      </c>
      <c r="AQ31">
        <v>20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22242.838111072848</v>
      </c>
      <c r="AV31">
        <f t="shared" si="30"/>
        <v>1200</v>
      </c>
      <c r="AW31">
        <f t="shared" si="31"/>
        <v>1025.9260850225191</v>
      </c>
      <c r="AX31">
        <f t="shared" si="32"/>
        <v>0.85493840418543265</v>
      </c>
      <c r="AY31">
        <f t="shared" si="33"/>
        <v>0.18843112007788509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1665588096.5</v>
      </c>
      <c r="BF31">
        <v>77.128228571428579</v>
      </c>
      <c r="BG31">
        <v>89.755585714285729</v>
      </c>
      <c r="BH31">
        <v>37.967399999999998</v>
      </c>
      <c r="BI31">
        <v>35.049799999999998</v>
      </c>
      <c r="BJ31">
        <v>77.569657142857153</v>
      </c>
      <c r="BK31">
        <v>37.68628571428571</v>
      </c>
      <c r="BL31">
        <v>500.14214285714291</v>
      </c>
      <c r="BM31">
        <v>101.2474285714286</v>
      </c>
      <c r="BN31">
        <v>0.1000228714285714</v>
      </c>
      <c r="BO31">
        <v>34.39358571428572</v>
      </c>
      <c r="BP31">
        <v>34.670871428571431</v>
      </c>
      <c r="BQ31">
        <v>999.89999999999986</v>
      </c>
      <c r="BR31">
        <v>0</v>
      </c>
      <c r="BS31">
        <v>0</v>
      </c>
      <c r="BT31">
        <v>4493.5714285714284</v>
      </c>
      <c r="BU31">
        <v>0</v>
      </c>
      <c r="BV31">
        <v>94.05685714285714</v>
      </c>
      <c r="BW31">
        <v>-12.627357142857139</v>
      </c>
      <c r="BX31">
        <v>80.172142857142845</v>
      </c>
      <c r="BY31">
        <v>93.015757142857154</v>
      </c>
      <c r="BZ31">
        <v>2.9175499999999999</v>
      </c>
      <c r="CA31">
        <v>89.755585714285729</v>
      </c>
      <c r="CB31">
        <v>35.049799999999998</v>
      </c>
      <c r="CC31">
        <v>3.844100000000001</v>
      </c>
      <c r="CD31">
        <v>3.5487071428571419</v>
      </c>
      <c r="CE31">
        <v>28.221385714285709</v>
      </c>
      <c r="CF31">
        <v>26.854585714285719</v>
      </c>
      <c r="CG31">
        <v>1200</v>
      </c>
      <c r="CH31">
        <v>0.49996985714285719</v>
      </c>
      <c r="CI31">
        <v>0.50003014285714287</v>
      </c>
      <c r="CJ31">
        <v>0</v>
      </c>
      <c r="CK31">
        <v>1230.9257142857141</v>
      </c>
      <c r="CL31">
        <v>4.9990899999999998</v>
      </c>
      <c r="CM31">
        <v>13370.9</v>
      </c>
      <c r="CN31">
        <v>9557.7371428571441</v>
      </c>
      <c r="CO31">
        <v>44.561999999999998</v>
      </c>
      <c r="CP31">
        <v>46.686999999999998</v>
      </c>
      <c r="CQ31">
        <v>45.375</v>
      </c>
      <c r="CR31">
        <v>45.625</v>
      </c>
      <c r="CS31">
        <v>46.061999999999998</v>
      </c>
      <c r="CT31">
        <v>597.46428571428567</v>
      </c>
      <c r="CU31">
        <v>597.53571428571433</v>
      </c>
      <c r="CV31">
        <v>0</v>
      </c>
      <c r="CW31">
        <v>1665588105.4000001</v>
      </c>
      <c r="CX31">
        <v>0</v>
      </c>
      <c r="CY31">
        <v>1665582491.0999999</v>
      </c>
      <c r="CZ31" t="s">
        <v>356</v>
      </c>
      <c r="DA31">
        <v>1665582491.0999999</v>
      </c>
      <c r="DB31">
        <v>1665582488.0999999</v>
      </c>
      <c r="DC31">
        <v>9</v>
      </c>
      <c r="DD31">
        <v>-0.56499999999999995</v>
      </c>
      <c r="DE31">
        <v>-5.0000000000000001E-3</v>
      </c>
      <c r="DF31">
        <v>-0.49399999999999999</v>
      </c>
      <c r="DG31">
        <v>0.19</v>
      </c>
      <c r="DH31">
        <v>412</v>
      </c>
      <c r="DI31">
        <v>31</v>
      </c>
      <c r="DJ31">
        <v>0.44</v>
      </c>
      <c r="DK31">
        <v>0.2</v>
      </c>
      <c r="DL31">
        <v>-11.962631707317071</v>
      </c>
      <c r="DM31">
        <v>-4.9553958188153908</v>
      </c>
      <c r="DN31">
        <v>0.49132966104634301</v>
      </c>
      <c r="DO31">
        <v>0</v>
      </c>
      <c r="DP31">
        <v>2.9287356097560981</v>
      </c>
      <c r="DQ31">
        <v>-6.4725574912884665E-2</v>
      </c>
      <c r="DR31">
        <v>9.3056374334503245E-3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385</v>
      </c>
      <c r="EA31">
        <v>2.94652</v>
      </c>
      <c r="EB31">
        <v>2.59734</v>
      </c>
      <c r="EC31">
        <v>2.3578100000000001E-2</v>
      </c>
      <c r="ED31">
        <v>2.6783700000000001E-2</v>
      </c>
      <c r="EE31">
        <v>0.14965999999999999</v>
      </c>
      <c r="EF31">
        <v>0.14055999999999999</v>
      </c>
      <c r="EG31">
        <v>29544.1</v>
      </c>
      <c r="EH31">
        <v>30061.599999999999</v>
      </c>
      <c r="EI31">
        <v>28154.6</v>
      </c>
      <c r="EJ31">
        <v>29736.3</v>
      </c>
      <c r="EK31">
        <v>32877.800000000003</v>
      </c>
      <c r="EL31">
        <v>35503.699999999997</v>
      </c>
      <c r="EM31">
        <v>39670.9</v>
      </c>
      <c r="EN31">
        <v>42541.3</v>
      </c>
      <c r="EO31">
        <v>1.91337</v>
      </c>
      <c r="EP31">
        <v>1.8931</v>
      </c>
      <c r="EQ31">
        <v>0.133689</v>
      </c>
      <c r="ER31">
        <v>0</v>
      </c>
      <c r="ES31">
        <v>32.505299999999998</v>
      </c>
      <c r="ET31">
        <v>999.9</v>
      </c>
      <c r="EU31">
        <v>75</v>
      </c>
      <c r="EV31">
        <v>34.799999999999997</v>
      </c>
      <c r="EW31">
        <v>41.380099999999999</v>
      </c>
      <c r="EX31">
        <v>28.657399999999999</v>
      </c>
      <c r="EY31">
        <v>3.0969500000000001</v>
      </c>
      <c r="EZ31">
        <v>1</v>
      </c>
      <c r="FA31">
        <v>0.56114299999999995</v>
      </c>
      <c r="FB31">
        <v>1.0249999999999999</v>
      </c>
      <c r="FC31">
        <v>20.270700000000001</v>
      </c>
      <c r="FD31">
        <v>5.2184900000000001</v>
      </c>
      <c r="FE31">
        <v>12.004</v>
      </c>
      <c r="FF31">
        <v>4.9869500000000002</v>
      </c>
      <c r="FG31">
        <v>3.2845</v>
      </c>
      <c r="FH31">
        <v>6812.1</v>
      </c>
      <c r="FI31">
        <v>9999</v>
      </c>
      <c r="FJ31">
        <v>9999</v>
      </c>
      <c r="FK31">
        <v>513.29999999999995</v>
      </c>
      <c r="FL31">
        <v>1.8656999999999999</v>
      </c>
      <c r="FM31">
        <v>1.8620300000000001</v>
      </c>
      <c r="FN31">
        <v>1.8641099999999999</v>
      </c>
      <c r="FO31">
        <v>1.8602000000000001</v>
      </c>
      <c r="FP31">
        <v>1.8609599999999999</v>
      </c>
      <c r="FQ31">
        <v>1.86005</v>
      </c>
      <c r="FR31">
        <v>1.86172</v>
      </c>
      <c r="FS31">
        <v>1.85836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-0.441</v>
      </c>
      <c r="GH31">
        <v>0.28110000000000002</v>
      </c>
      <c r="GI31">
        <v>-0.45600100707150842</v>
      </c>
      <c r="GJ31">
        <v>1.4630516110468079E-4</v>
      </c>
      <c r="GK31">
        <v>5.5642911680704064E-7</v>
      </c>
      <c r="GL31">
        <v>-2.6618900234199588E-10</v>
      </c>
      <c r="GM31">
        <v>-9.2233099256307377E-2</v>
      </c>
      <c r="GN31">
        <v>8.1235993582925436E-3</v>
      </c>
      <c r="GO31">
        <v>6.4829555091776674E-5</v>
      </c>
      <c r="GP31">
        <v>-4.6489004256989501E-7</v>
      </c>
      <c r="GQ31">
        <v>2</v>
      </c>
      <c r="GR31">
        <v>2085</v>
      </c>
      <c r="GS31">
        <v>3</v>
      </c>
      <c r="GT31">
        <v>37</v>
      </c>
      <c r="GU31">
        <v>93.5</v>
      </c>
      <c r="GV31">
        <v>93.5</v>
      </c>
      <c r="GW31">
        <v>0.37475599999999998</v>
      </c>
      <c r="GX31">
        <v>2.63428</v>
      </c>
      <c r="GY31">
        <v>1.4489700000000001</v>
      </c>
      <c r="GZ31">
        <v>2.32544</v>
      </c>
      <c r="HA31">
        <v>1.5478499999999999</v>
      </c>
      <c r="HB31">
        <v>2.34497</v>
      </c>
      <c r="HC31">
        <v>39.366700000000002</v>
      </c>
      <c r="HD31">
        <v>14.9026</v>
      </c>
      <c r="HE31">
        <v>18</v>
      </c>
      <c r="HF31">
        <v>487.40300000000002</v>
      </c>
      <c r="HG31">
        <v>514.20299999999997</v>
      </c>
      <c r="HH31">
        <v>30.998200000000001</v>
      </c>
      <c r="HI31">
        <v>34.380699999999997</v>
      </c>
      <c r="HJ31">
        <v>30</v>
      </c>
      <c r="HK31">
        <v>34.191499999999998</v>
      </c>
      <c r="HL31">
        <v>34.146500000000003</v>
      </c>
      <c r="HM31">
        <v>7.5921799999999999</v>
      </c>
      <c r="HN31">
        <v>24.687999999999999</v>
      </c>
      <c r="HO31">
        <v>100</v>
      </c>
      <c r="HP31">
        <v>31</v>
      </c>
      <c r="HQ31">
        <v>106.914</v>
      </c>
      <c r="HR31">
        <v>34.953200000000002</v>
      </c>
      <c r="HS31">
        <v>99.105999999999995</v>
      </c>
      <c r="HT31">
        <v>98.613500000000002</v>
      </c>
    </row>
    <row r="32" spans="1:228" x14ac:dyDescent="0.2">
      <c r="A32">
        <v>17</v>
      </c>
      <c r="B32">
        <v>1665588102.5</v>
      </c>
      <c r="C32">
        <v>167</v>
      </c>
      <c r="D32" t="s">
        <v>392</v>
      </c>
      <c r="E32" t="s">
        <v>393</v>
      </c>
      <c r="F32">
        <v>4</v>
      </c>
      <c r="G32">
        <v>1665588100.1875</v>
      </c>
      <c r="H32">
        <f t="shared" si="0"/>
        <v>5.6220421233380141E-3</v>
      </c>
      <c r="I32">
        <f t="shared" si="1"/>
        <v>5.622042123338014</v>
      </c>
      <c r="J32">
        <f t="shared" si="2"/>
        <v>0.5577484465650685</v>
      </c>
      <c r="K32">
        <f t="shared" si="3"/>
        <v>83.027450000000002</v>
      </c>
      <c r="L32">
        <f t="shared" si="4"/>
        <v>78.042291039620181</v>
      </c>
      <c r="M32">
        <f t="shared" si="5"/>
        <v>7.909358795286817</v>
      </c>
      <c r="N32">
        <f t="shared" si="6"/>
        <v>8.4145901300405033</v>
      </c>
      <c r="O32">
        <f t="shared" si="7"/>
        <v>0.34801742808480512</v>
      </c>
      <c r="P32">
        <f t="shared" si="8"/>
        <v>2.2540115941107706</v>
      </c>
      <c r="Q32">
        <f t="shared" si="9"/>
        <v>0.32068645277334551</v>
      </c>
      <c r="R32">
        <f t="shared" si="10"/>
        <v>0.20270544812236463</v>
      </c>
      <c r="S32">
        <f t="shared" si="11"/>
        <v>226.11730273628788</v>
      </c>
      <c r="T32">
        <f t="shared" si="12"/>
        <v>34.224069488957262</v>
      </c>
      <c r="U32">
        <f t="shared" si="13"/>
        <v>34.658700000000003</v>
      </c>
      <c r="V32">
        <f t="shared" si="14"/>
        <v>5.5424895852735556</v>
      </c>
      <c r="W32">
        <f t="shared" si="15"/>
        <v>70.485239599643606</v>
      </c>
      <c r="X32">
        <f t="shared" si="16"/>
        <v>3.8480601833643466</v>
      </c>
      <c r="Y32">
        <f t="shared" si="17"/>
        <v>5.4593844118589097</v>
      </c>
      <c r="Z32">
        <f t="shared" si="18"/>
        <v>1.694429401909209</v>
      </c>
      <c r="AA32">
        <f t="shared" si="19"/>
        <v>-247.93205763920642</v>
      </c>
      <c r="AB32">
        <f t="shared" si="20"/>
        <v>-33.03778048864983</v>
      </c>
      <c r="AC32">
        <f t="shared" si="21"/>
        <v>-3.4072014528463663</v>
      </c>
      <c r="AD32">
        <f t="shared" si="22"/>
        <v>-58.259736844414746</v>
      </c>
      <c r="AE32">
        <f t="shared" si="23"/>
        <v>23.384225758801239</v>
      </c>
      <c r="AF32">
        <f t="shared" si="24"/>
        <v>5.6479246053303571</v>
      </c>
      <c r="AG32">
        <f t="shared" si="25"/>
        <v>0.5577484465650685</v>
      </c>
      <c r="AH32">
        <v>98.459607550865769</v>
      </c>
      <c r="AI32">
        <v>89.320828484848448</v>
      </c>
      <c r="AJ32">
        <v>1.6627913419913249</v>
      </c>
      <c r="AK32">
        <v>67.040000000000006</v>
      </c>
      <c r="AL32">
        <f t="shared" si="26"/>
        <v>5.622042123338014</v>
      </c>
      <c r="AM32">
        <v>35.050509503413672</v>
      </c>
      <c r="AN32">
        <v>37.969344242424228</v>
      </c>
      <c r="AO32">
        <v>2.0485733460895051E-4</v>
      </c>
      <c r="AP32">
        <v>78.364362429317794</v>
      </c>
      <c r="AQ32">
        <v>20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22275.796008823356</v>
      </c>
      <c r="AV32">
        <f t="shared" si="30"/>
        <v>1200</v>
      </c>
      <c r="AW32">
        <f t="shared" si="31"/>
        <v>1025.9260635939315</v>
      </c>
      <c r="AX32">
        <f t="shared" si="32"/>
        <v>0.85493838632827635</v>
      </c>
      <c r="AY32">
        <f t="shared" si="33"/>
        <v>0.18843108561357325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1665588100.1875</v>
      </c>
      <c r="BF32">
        <v>83.027450000000002</v>
      </c>
      <c r="BG32">
        <v>95.905837500000004</v>
      </c>
      <c r="BH32">
        <v>37.969124999999998</v>
      </c>
      <c r="BI32">
        <v>35.035575000000001</v>
      </c>
      <c r="BJ32">
        <v>83.467500000000001</v>
      </c>
      <c r="BK32">
        <v>37.687987500000013</v>
      </c>
      <c r="BL32">
        <v>500.09</v>
      </c>
      <c r="BM32">
        <v>101.247125</v>
      </c>
      <c r="BN32">
        <v>9.9961175000000013E-2</v>
      </c>
      <c r="BO32">
        <v>34.386825000000002</v>
      </c>
      <c r="BP32">
        <v>34.658700000000003</v>
      </c>
      <c r="BQ32">
        <v>999.9</v>
      </c>
      <c r="BR32">
        <v>0</v>
      </c>
      <c r="BS32">
        <v>0</v>
      </c>
      <c r="BT32">
        <v>4499.0625</v>
      </c>
      <c r="BU32">
        <v>0</v>
      </c>
      <c r="BV32">
        <v>104.6375</v>
      </c>
      <c r="BW32">
        <v>-12.878387500000001</v>
      </c>
      <c r="BX32">
        <v>86.304337500000003</v>
      </c>
      <c r="BY32">
        <v>99.387974999999997</v>
      </c>
      <c r="BZ32">
        <v>2.9335262499999999</v>
      </c>
      <c r="CA32">
        <v>95.905837500000004</v>
      </c>
      <c r="CB32">
        <v>35.035575000000001</v>
      </c>
      <c r="CC32">
        <v>3.844265</v>
      </c>
      <c r="CD32">
        <v>3.5472549999999998</v>
      </c>
      <c r="CE32">
        <v>28.222137499999999</v>
      </c>
      <c r="CF32">
        <v>26.847625000000001</v>
      </c>
      <c r="CG32">
        <v>1200</v>
      </c>
      <c r="CH32">
        <v>0.49997012499999999</v>
      </c>
      <c r="CI32">
        <v>0.50002987500000007</v>
      </c>
      <c r="CJ32">
        <v>0</v>
      </c>
      <c r="CK32">
        <v>1229.4537499999999</v>
      </c>
      <c r="CL32">
        <v>4.9990899999999998</v>
      </c>
      <c r="CM32">
        <v>13363.25</v>
      </c>
      <c r="CN32">
        <v>9557.7462500000001</v>
      </c>
      <c r="CO32">
        <v>44.561999999999998</v>
      </c>
      <c r="CP32">
        <v>46.686999999999998</v>
      </c>
      <c r="CQ32">
        <v>45.375</v>
      </c>
      <c r="CR32">
        <v>45.625</v>
      </c>
      <c r="CS32">
        <v>46.030999999999999</v>
      </c>
      <c r="CT32">
        <v>597.46500000000003</v>
      </c>
      <c r="CU32">
        <v>597.53499999999997</v>
      </c>
      <c r="CV32">
        <v>0</v>
      </c>
      <c r="CW32">
        <v>1665588109.5999999</v>
      </c>
      <c r="CX32">
        <v>0</v>
      </c>
      <c r="CY32">
        <v>1665582491.0999999</v>
      </c>
      <c r="CZ32" t="s">
        <v>356</v>
      </c>
      <c r="DA32">
        <v>1665582491.0999999</v>
      </c>
      <c r="DB32">
        <v>1665582488.0999999</v>
      </c>
      <c r="DC32">
        <v>9</v>
      </c>
      <c r="DD32">
        <v>-0.56499999999999995</v>
      </c>
      <c r="DE32">
        <v>-5.0000000000000001E-3</v>
      </c>
      <c r="DF32">
        <v>-0.49399999999999999</v>
      </c>
      <c r="DG32">
        <v>0.19</v>
      </c>
      <c r="DH32">
        <v>412</v>
      </c>
      <c r="DI32">
        <v>31</v>
      </c>
      <c r="DJ32">
        <v>0.44</v>
      </c>
      <c r="DK32">
        <v>0.2</v>
      </c>
      <c r="DL32">
        <v>-12.28370975609756</v>
      </c>
      <c r="DM32">
        <v>-4.5157066202090492</v>
      </c>
      <c r="DN32">
        <v>0.44748463214101503</v>
      </c>
      <c r="DO32">
        <v>0</v>
      </c>
      <c r="DP32">
        <v>2.929595609756098</v>
      </c>
      <c r="DQ32">
        <v>-4.360787456445453E-2</v>
      </c>
      <c r="DR32">
        <v>1.164519414090711E-2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385</v>
      </c>
      <c r="EA32">
        <v>2.9465599999999998</v>
      </c>
      <c r="EB32">
        <v>2.5973600000000001</v>
      </c>
      <c r="EC32">
        <v>2.5390200000000002E-2</v>
      </c>
      <c r="ED32">
        <v>2.8638299999999998E-2</v>
      </c>
      <c r="EE32">
        <v>0.14965200000000001</v>
      </c>
      <c r="EF32">
        <v>0.14041100000000001</v>
      </c>
      <c r="EG32">
        <v>29488.799999999999</v>
      </c>
      <c r="EH32">
        <v>30004.6</v>
      </c>
      <c r="EI32">
        <v>28154.2</v>
      </c>
      <c r="EJ32">
        <v>29736.5</v>
      </c>
      <c r="EK32">
        <v>32877.800000000003</v>
      </c>
      <c r="EL32">
        <v>35510.300000000003</v>
      </c>
      <c r="EM32">
        <v>39670.300000000003</v>
      </c>
      <c r="EN32">
        <v>42541.599999999999</v>
      </c>
      <c r="EO32">
        <v>1.9132499999999999</v>
      </c>
      <c r="EP32">
        <v>1.8933</v>
      </c>
      <c r="EQ32">
        <v>0.133432</v>
      </c>
      <c r="ER32">
        <v>0</v>
      </c>
      <c r="ES32">
        <v>32.489600000000003</v>
      </c>
      <c r="ET32">
        <v>999.9</v>
      </c>
      <c r="EU32">
        <v>75</v>
      </c>
      <c r="EV32">
        <v>34.799999999999997</v>
      </c>
      <c r="EW32">
        <v>41.376399999999997</v>
      </c>
      <c r="EX32">
        <v>28.5974</v>
      </c>
      <c r="EY32">
        <v>3.1009600000000002</v>
      </c>
      <c r="EZ32">
        <v>1</v>
      </c>
      <c r="FA32">
        <v>0.56108499999999994</v>
      </c>
      <c r="FB32">
        <v>1.0198199999999999</v>
      </c>
      <c r="FC32">
        <v>20.270700000000001</v>
      </c>
      <c r="FD32">
        <v>5.2186399999999997</v>
      </c>
      <c r="FE32">
        <v>12.004</v>
      </c>
      <c r="FF32">
        <v>4.9869500000000002</v>
      </c>
      <c r="FG32">
        <v>3.2845</v>
      </c>
      <c r="FH32">
        <v>6812.1</v>
      </c>
      <c r="FI32">
        <v>9999</v>
      </c>
      <c r="FJ32">
        <v>9999</v>
      </c>
      <c r="FK32">
        <v>513.29999999999995</v>
      </c>
      <c r="FL32">
        <v>1.86571</v>
      </c>
      <c r="FM32">
        <v>1.8620399999999999</v>
      </c>
      <c r="FN32">
        <v>1.8641399999999999</v>
      </c>
      <c r="FO32">
        <v>1.8602000000000001</v>
      </c>
      <c r="FP32">
        <v>1.8609599999999999</v>
      </c>
      <c r="FQ32">
        <v>1.8600399999999999</v>
      </c>
      <c r="FR32">
        <v>1.86172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-0.439</v>
      </c>
      <c r="GH32">
        <v>0.28110000000000002</v>
      </c>
      <c r="GI32">
        <v>-0.45600100707150842</v>
      </c>
      <c r="GJ32">
        <v>1.4630516110468079E-4</v>
      </c>
      <c r="GK32">
        <v>5.5642911680704064E-7</v>
      </c>
      <c r="GL32">
        <v>-2.6618900234199588E-10</v>
      </c>
      <c r="GM32">
        <v>-9.2233099256307377E-2</v>
      </c>
      <c r="GN32">
        <v>8.1235993582925436E-3</v>
      </c>
      <c r="GO32">
        <v>6.4829555091776674E-5</v>
      </c>
      <c r="GP32">
        <v>-4.6489004256989501E-7</v>
      </c>
      <c r="GQ32">
        <v>2</v>
      </c>
      <c r="GR32">
        <v>2085</v>
      </c>
      <c r="GS32">
        <v>3</v>
      </c>
      <c r="GT32">
        <v>37</v>
      </c>
      <c r="GU32">
        <v>93.5</v>
      </c>
      <c r="GV32">
        <v>93.6</v>
      </c>
      <c r="GW32">
        <v>0.390625</v>
      </c>
      <c r="GX32">
        <v>2.66357</v>
      </c>
      <c r="GY32">
        <v>1.4489700000000001</v>
      </c>
      <c r="GZ32">
        <v>2.32422</v>
      </c>
      <c r="HA32">
        <v>1.5478499999999999</v>
      </c>
      <c r="HB32">
        <v>2.2558600000000002</v>
      </c>
      <c r="HC32">
        <v>39.366700000000002</v>
      </c>
      <c r="HD32">
        <v>14.9026</v>
      </c>
      <c r="HE32">
        <v>18</v>
      </c>
      <c r="HF32">
        <v>487.32400000000001</v>
      </c>
      <c r="HG32">
        <v>514.35400000000004</v>
      </c>
      <c r="HH32">
        <v>30.9984</v>
      </c>
      <c r="HI32">
        <v>34.377800000000001</v>
      </c>
      <c r="HJ32">
        <v>30</v>
      </c>
      <c r="HK32">
        <v>34.191499999999998</v>
      </c>
      <c r="HL32">
        <v>34.147199999999998</v>
      </c>
      <c r="HM32">
        <v>7.90639</v>
      </c>
      <c r="HN32">
        <v>24.687999999999999</v>
      </c>
      <c r="HO32">
        <v>100</v>
      </c>
      <c r="HP32">
        <v>31</v>
      </c>
      <c r="HQ32">
        <v>113.608</v>
      </c>
      <c r="HR32">
        <v>34.9482</v>
      </c>
      <c r="HS32">
        <v>99.104399999999998</v>
      </c>
      <c r="HT32">
        <v>98.614199999999997</v>
      </c>
    </row>
    <row r="33" spans="1:228" x14ac:dyDescent="0.2">
      <c r="A33">
        <v>18</v>
      </c>
      <c r="B33">
        <v>1665588106.5</v>
      </c>
      <c r="C33">
        <v>171</v>
      </c>
      <c r="D33" t="s">
        <v>394</v>
      </c>
      <c r="E33" t="s">
        <v>395</v>
      </c>
      <c r="F33">
        <v>4</v>
      </c>
      <c r="G33">
        <v>1665588104.5</v>
      </c>
      <c r="H33">
        <f t="shared" si="0"/>
        <v>5.7218400165156254E-3</v>
      </c>
      <c r="I33">
        <f t="shared" si="1"/>
        <v>5.7218400165156256</v>
      </c>
      <c r="J33">
        <f t="shared" si="2"/>
        <v>0.79740517559476576</v>
      </c>
      <c r="K33">
        <f t="shared" si="3"/>
        <v>89.947999999999993</v>
      </c>
      <c r="L33">
        <f t="shared" si="4"/>
        <v>83.684359415362366</v>
      </c>
      <c r="M33">
        <f t="shared" si="5"/>
        <v>8.4812778302113827</v>
      </c>
      <c r="N33">
        <f t="shared" si="6"/>
        <v>9.1160879237346304</v>
      </c>
      <c r="O33">
        <f t="shared" si="7"/>
        <v>0.3552205595048733</v>
      </c>
      <c r="P33">
        <f t="shared" si="8"/>
        <v>2.2543549907421752</v>
      </c>
      <c r="Q33">
        <f t="shared" si="9"/>
        <v>0.32679994019191522</v>
      </c>
      <c r="R33">
        <f t="shared" si="10"/>
        <v>0.20661362178111881</v>
      </c>
      <c r="S33">
        <f t="shared" si="11"/>
        <v>226.11740666473412</v>
      </c>
      <c r="T33">
        <f t="shared" si="12"/>
        <v>34.19030790677769</v>
      </c>
      <c r="U33">
        <f t="shared" si="13"/>
        <v>34.648871428571432</v>
      </c>
      <c r="V33">
        <f t="shared" si="14"/>
        <v>5.5394661959507303</v>
      </c>
      <c r="W33">
        <f t="shared" si="15"/>
        <v>70.472516411337566</v>
      </c>
      <c r="X33">
        <f t="shared" si="16"/>
        <v>3.8471615119613491</v>
      </c>
      <c r="Y33">
        <f t="shared" si="17"/>
        <v>5.4590948469982843</v>
      </c>
      <c r="Z33">
        <f t="shared" si="18"/>
        <v>1.6923046839893812</v>
      </c>
      <c r="AA33">
        <f t="shared" si="19"/>
        <v>-252.33314472833908</v>
      </c>
      <c r="AB33">
        <f t="shared" si="20"/>
        <v>-31.964174786615271</v>
      </c>
      <c r="AC33">
        <f t="shared" si="21"/>
        <v>-3.2958044850689694</v>
      </c>
      <c r="AD33">
        <f t="shared" si="22"/>
        <v>-61.475717335289204</v>
      </c>
      <c r="AE33">
        <f t="shared" si="23"/>
        <v>23.829838694694846</v>
      </c>
      <c r="AF33">
        <f t="shared" si="24"/>
        <v>5.7833126370616306</v>
      </c>
      <c r="AG33">
        <f t="shared" si="25"/>
        <v>0.79740517559476576</v>
      </c>
      <c r="AH33">
        <v>105.3625217748918</v>
      </c>
      <c r="AI33">
        <v>96.016886666666622</v>
      </c>
      <c r="AJ33">
        <v>1.6766051428571229</v>
      </c>
      <c r="AK33">
        <v>67.040000000000006</v>
      </c>
      <c r="AL33">
        <f t="shared" si="26"/>
        <v>5.7218400165156256</v>
      </c>
      <c r="AM33">
        <v>34.978040155459063</v>
      </c>
      <c r="AN33">
        <v>37.951938181818157</v>
      </c>
      <c r="AO33">
        <v>-3.4091238962363117E-4</v>
      </c>
      <c r="AP33">
        <v>78.364362429317794</v>
      </c>
      <c r="AQ33">
        <v>20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22281.706260352061</v>
      </c>
      <c r="AV33">
        <f t="shared" si="30"/>
        <v>1200.001428571429</v>
      </c>
      <c r="AW33">
        <f t="shared" si="31"/>
        <v>1025.9271993081527</v>
      </c>
      <c r="AX33">
        <f t="shared" si="32"/>
        <v>0.85493831497308537</v>
      </c>
      <c r="AY33">
        <f t="shared" si="33"/>
        <v>0.18843094789805467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1665588104.5</v>
      </c>
      <c r="BF33">
        <v>89.947999999999993</v>
      </c>
      <c r="BG33">
        <v>103.0937142857143</v>
      </c>
      <c r="BH33">
        <v>37.959757142857143</v>
      </c>
      <c r="BI33">
        <v>34.956071428571427</v>
      </c>
      <c r="BJ33">
        <v>90.386428571428581</v>
      </c>
      <c r="BK33">
        <v>37.678728571428557</v>
      </c>
      <c r="BL33">
        <v>500.12571428571431</v>
      </c>
      <c r="BM33">
        <v>101.2484285714286</v>
      </c>
      <c r="BN33">
        <v>9.9994114285714267E-2</v>
      </c>
      <c r="BO33">
        <v>34.385871428571427</v>
      </c>
      <c r="BP33">
        <v>34.648871428571432</v>
      </c>
      <c r="BQ33">
        <v>999.89999999999986</v>
      </c>
      <c r="BR33">
        <v>0</v>
      </c>
      <c r="BS33">
        <v>0</v>
      </c>
      <c r="BT33">
        <v>4500</v>
      </c>
      <c r="BU33">
        <v>0</v>
      </c>
      <c r="BV33">
        <v>112.9011428571428</v>
      </c>
      <c r="BW33">
        <v>-13.14572857142857</v>
      </c>
      <c r="BX33">
        <v>93.497128571428576</v>
      </c>
      <c r="BY33">
        <v>106.828</v>
      </c>
      <c r="BZ33">
        <v>3.0036814285714288</v>
      </c>
      <c r="CA33">
        <v>103.0937142857143</v>
      </c>
      <c r="CB33">
        <v>34.956071428571427</v>
      </c>
      <c r="CC33">
        <v>3.8433628571428571</v>
      </c>
      <c r="CD33">
        <v>3.539247142857143</v>
      </c>
      <c r="CE33">
        <v>28.218142857142858</v>
      </c>
      <c r="CF33">
        <v>26.809185714285711</v>
      </c>
      <c r="CG33">
        <v>1200.001428571429</v>
      </c>
      <c r="CH33">
        <v>0.49997200000000003</v>
      </c>
      <c r="CI33">
        <v>0.50002800000000003</v>
      </c>
      <c r="CJ33">
        <v>0</v>
      </c>
      <c r="CK33">
        <v>1227.8757142857139</v>
      </c>
      <c r="CL33">
        <v>4.9990899999999998</v>
      </c>
      <c r="CM33">
        <v>13350.2</v>
      </c>
      <c r="CN33">
        <v>9557.7771428571432</v>
      </c>
      <c r="CO33">
        <v>44.561999999999998</v>
      </c>
      <c r="CP33">
        <v>46.686999999999998</v>
      </c>
      <c r="CQ33">
        <v>45.375</v>
      </c>
      <c r="CR33">
        <v>45.625</v>
      </c>
      <c r="CS33">
        <v>46.008857142857153</v>
      </c>
      <c r="CT33">
        <v>597.46857142857152</v>
      </c>
      <c r="CU33">
        <v>597.5328571428571</v>
      </c>
      <c r="CV33">
        <v>0</v>
      </c>
      <c r="CW33">
        <v>1665588113.2</v>
      </c>
      <c r="CX33">
        <v>0</v>
      </c>
      <c r="CY33">
        <v>1665582491.0999999</v>
      </c>
      <c r="CZ33" t="s">
        <v>356</v>
      </c>
      <c r="DA33">
        <v>1665582491.0999999</v>
      </c>
      <c r="DB33">
        <v>1665582488.0999999</v>
      </c>
      <c r="DC33">
        <v>9</v>
      </c>
      <c r="DD33">
        <v>-0.56499999999999995</v>
      </c>
      <c r="DE33">
        <v>-5.0000000000000001E-3</v>
      </c>
      <c r="DF33">
        <v>-0.49399999999999999</v>
      </c>
      <c r="DG33">
        <v>0.19</v>
      </c>
      <c r="DH33">
        <v>412</v>
      </c>
      <c r="DI33">
        <v>31</v>
      </c>
      <c r="DJ33">
        <v>0.44</v>
      </c>
      <c r="DK33">
        <v>0.2</v>
      </c>
      <c r="DL33">
        <v>-12.58004634146342</v>
      </c>
      <c r="DM33">
        <v>-4.0820195121951324</v>
      </c>
      <c r="DN33">
        <v>0.40302268839938021</v>
      </c>
      <c r="DO33">
        <v>0</v>
      </c>
      <c r="DP33">
        <v>2.9409897560975611</v>
      </c>
      <c r="DQ33">
        <v>0.2029948432055747</v>
      </c>
      <c r="DR33">
        <v>3.1175053307428351E-2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2.9469099999999999</v>
      </c>
      <c r="EB33">
        <v>2.5975299999999999</v>
      </c>
      <c r="EC33">
        <v>2.7211800000000001E-2</v>
      </c>
      <c r="ED33">
        <v>3.0477199999999999E-2</v>
      </c>
      <c r="EE33">
        <v>0.14960999999999999</v>
      </c>
      <c r="EF33">
        <v>0.14027500000000001</v>
      </c>
      <c r="EG33">
        <v>29433.200000000001</v>
      </c>
      <c r="EH33">
        <v>29947.1</v>
      </c>
      <c r="EI33">
        <v>28153.599999999999</v>
      </c>
      <c r="EJ33">
        <v>29735.9</v>
      </c>
      <c r="EK33">
        <v>32878.800000000003</v>
      </c>
      <c r="EL33">
        <v>35515.4</v>
      </c>
      <c r="EM33">
        <v>39669.4</v>
      </c>
      <c r="EN33">
        <v>42540.800000000003</v>
      </c>
      <c r="EO33">
        <v>1.9133</v>
      </c>
      <c r="EP33">
        <v>1.8932500000000001</v>
      </c>
      <c r="EQ33">
        <v>0.13403599999999999</v>
      </c>
      <c r="ER33">
        <v>0</v>
      </c>
      <c r="ES33">
        <v>32.474400000000003</v>
      </c>
      <c r="ET33">
        <v>999.9</v>
      </c>
      <c r="EU33">
        <v>75</v>
      </c>
      <c r="EV33">
        <v>34.799999999999997</v>
      </c>
      <c r="EW33">
        <v>41.3812</v>
      </c>
      <c r="EX33">
        <v>28.717400000000001</v>
      </c>
      <c r="EY33">
        <v>2.3397399999999999</v>
      </c>
      <c r="EZ33">
        <v>1</v>
      </c>
      <c r="FA33">
        <v>0.56108199999999997</v>
      </c>
      <c r="FB33">
        <v>1.0130699999999999</v>
      </c>
      <c r="FC33">
        <v>20.270700000000001</v>
      </c>
      <c r="FD33">
        <v>5.2189399999999999</v>
      </c>
      <c r="FE33">
        <v>12.004</v>
      </c>
      <c r="FF33">
        <v>4.98705</v>
      </c>
      <c r="FG33">
        <v>3.2844500000000001</v>
      </c>
      <c r="FH33">
        <v>6812.1</v>
      </c>
      <c r="FI33">
        <v>9999</v>
      </c>
      <c r="FJ33">
        <v>9999</v>
      </c>
      <c r="FK33">
        <v>513.29999999999995</v>
      </c>
      <c r="FL33">
        <v>1.8656999999999999</v>
      </c>
      <c r="FM33">
        <v>1.8620300000000001</v>
      </c>
      <c r="FN33">
        <v>1.8641099999999999</v>
      </c>
      <c r="FO33">
        <v>1.8602000000000001</v>
      </c>
      <c r="FP33">
        <v>1.8609599999999999</v>
      </c>
      <c r="FQ33">
        <v>1.86005</v>
      </c>
      <c r="FR33">
        <v>1.86172</v>
      </c>
      <c r="FS33">
        <v>1.8583499999999999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-0.438</v>
      </c>
      <c r="GH33">
        <v>0.28089999999999998</v>
      </c>
      <c r="GI33">
        <v>-0.45600100707150842</v>
      </c>
      <c r="GJ33">
        <v>1.4630516110468079E-4</v>
      </c>
      <c r="GK33">
        <v>5.5642911680704064E-7</v>
      </c>
      <c r="GL33">
        <v>-2.6618900234199588E-10</v>
      </c>
      <c r="GM33">
        <v>-9.2233099256307377E-2</v>
      </c>
      <c r="GN33">
        <v>8.1235993582925436E-3</v>
      </c>
      <c r="GO33">
        <v>6.4829555091776674E-5</v>
      </c>
      <c r="GP33">
        <v>-4.6489004256989501E-7</v>
      </c>
      <c r="GQ33">
        <v>2</v>
      </c>
      <c r="GR33">
        <v>2085</v>
      </c>
      <c r="GS33">
        <v>3</v>
      </c>
      <c r="GT33">
        <v>37</v>
      </c>
      <c r="GU33">
        <v>93.6</v>
      </c>
      <c r="GV33">
        <v>93.6</v>
      </c>
      <c r="GW33">
        <v>0.40771499999999999</v>
      </c>
      <c r="GX33">
        <v>2.63306</v>
      </c>
      <c r="GY33">
        <v>1.4489700000000001</v>
      </c>
      <c r="GZ33">
        <v>2.32422</v>
      </c>
      <c r="HA33">
        <v>1.5478499999999999</v>
      </c>
      <c r="HB33">
        <v>2.3742700000000001</v>
      </c>
      <c r="HC33">
        <v>39.341799999999999</v>
      </c>
      <c r="HD33">
        <v>14.911300000000001</v>
      </c>
      <c r="HE33">
        <v>18</v>
      </c>
      <c r="HF33">
        <v>487.35500000000002</v>
      </c>
      <c r="HG33">
        <v>514.29899999999998</v>
      </c>
      <c r="HH33">
        <v>30.9983</v>
      </c>
      <c r="HI33">
        <v>34.377800000000001</v>
      </c>
      <c r="HJ33">
        <v>30</v>
      </c>
      <c r="HK33">
        <v>34.191499999999998</v>
      </c>
      <c r="HL33">
        <v>34.145000000000003</v>
      </c>
      <c r="HM33">
        <v>8.1808099999999992</v>
      </c>
      <c r="HN33">
        <v>24.687999999999999</v>
      </c>
      <c r="HO33">
        <v>100</v>
      </c>
      <c r="HP33">
        <v>31</v>
      </c>
      <c r="HQ33">
        <v>120.322</v>
      </c>
      <c r="HR33">
        <v>34.957500000000003</v>
      </c>
      <c r="HS33">
        <v>99.1023</v>
      </c>
      <c r="HT33">
        <v>98.612300000000005</v>
      </c>
    </row>
    <row r="34" spans="1:228" x14ac:dyDescent="0.2">
      <c r="A34">
        <v>19</v>
      </c>
      <c r="B34">
        <v>1665588110.5</v>
      </c>
      <c r="C34">
        <v>175</v>
      </c>
      <c r="D34" t="s">
        <v>396</v>
      </c>
      <c r="E34" t="s">
        <v>397</v>
      </c>
      <c r="F34">
        <v>4</v>
      </c>
      <c r="G34">
        <v>1665588108.1875</v>
      </c>
      <c r="H34">
        <f t="shared" si="0"/>
        <v>5.6909621953180065E-3</v>
      </c>
      <c r="I34">
        <f t="shared" si="1"/>
        <v>5.6909621953180061</v>
      </c>
      <c r="J34">
        <f t="shared" si="2"/>
        <v>1.3741454987293329</v>
      </c>
      <c r="K34">
        <f t="shared" si="3"/>
        <v>95.905437499999991</v>
      </c>
      <c r="L34">
        <f t="shared" si="4"/>
        <v>86.691991988628388</v>
      </c>
      <c r="M34">
        <f t="shared" si="5"/>
        <v>8.7860592574287288</v>
      </c>
      <c r="N34">
        <f t="shared" si="6"/>
        <v>9.7198234537644179</v>
      </c>
      <c r="O34">
        <f t="shared" si="7"/>
        <v>0.35319514748447689</v>
      </c>
      <c r="P34">
        <f t="shared" si="8"/>
        <v>2.2579858517595826</v>
      </c>
      <c r="Q34">
        <f t="shared" si="9"/>
        <v>0.3251253276883162</v>
      </c>
      <c r="R34">
        <f t="shared" si="10"/>
        <v>0.20553907118493728</v>
      </c>
      <c r="S34">
        <f t="shared" si="11"/>
        <v>226.11891636126123</v>
      </c>
      <c r="T34">
        <f t="shared" si="12"/>
        <v>34.203764136632941</v>
      </c>
      <c r="U34">
        <f t="shared" si="13"/>
        <v>34.641287499999997</v>
      </c>
      <c r="V34">
        <f t="shared" si="14"/>
        <v>5.5371342663786729</v>
      </c>
      <c r="W34">
        <f t="shared" si="15"/>
        <v>70.425926074139525</v>
      </c>
      <c r="X34">
        <f t="shared" si="16"/>
        <v>3.8452631439815228</v>
      </c>
      <c r="Y34">
        <f t="shared" si="17"/>
        <v>5.4600107635553092</v>
      </c>
      <c r="Z34">
        <f t="shared" si="18"/>
        <v>1.6918711223971501</v>
      </c>
      <c r="AA34">
        <f t="shared" si="19"/>
        <v>-250.97143281352407</v>
      </c>
      <c r="AB34">
        <f t="shared" si="20"/>
        <v>-30.725291389791124</v>
      </c>
      <c r="AC34">
        <f t="shared" si="21"/>
        <v>-3.1628992603974568</v>
      </c>
      <c r="AD34">
        <f t="shared" si="22"/>
        <v>-58.740707102451438</v>
      </c>
      <c r="AE34">
        <f t="shared" si="23"/>
        <v>24.150131272578506</v>
      </c>
      <c r="AF34">
        <f t="shared" si="24"/>
        <v>5.7745114028482236</v>
      </c>
      <c r="AG34">
        <f t="shared" si="25"/>
        <v>1.3741454987293329</v>
      </c>
      <c r="AH34">
        <v>112.2903759090909</v>
      </c>
      <c r="AI34">
        <v>102.6972254545454</v>
      </c>
      <c r="AJ34">
        <v>1.6624385974025899</v>
      </c>
      <c r="AK34">
        <v>67.040000000000006</v>
      </c>
      <c r="AL34">
        <f t="shared" si="26"/>
        <v>5.6909621953180061</v>
      </c>
      <c r="AM34">
        <v>34.942736688815508</v>
      </c>
      <c r="AN34">
        <v>37.93245454545454</v>
      </c>
      <c r="AO34">
        <v>-5.4552202763318049E-3</v>
      </c>
      <c r="AP34">
        <v>78.364362429317794</v>
      </c>
      <c r="AQ34">
        <v>20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22343.86370893272</v>
      </c>
      <c r="AV34">
        <f t="shared" si="30"/>
        <v>1200.00875</v>
      </c>
      <c r="AW34">
        <f t="shared" si="31"/>
        <v>1025.9335260939176</v>
      </c>
      <c r="AX34">
        <f t="shared" si="32"/>
        <v>0.85493837115264171</v>
      </c>
      <c r="AY34">
        <f t="shared" si="33"/>
        <v>0.18843105632459867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1665588108.1875</v>
      </c>
      <c r="BF34">
        <v>95.905437499999991</v>
      </c>
      <c r="BG34">
        <v>109.24250000000001</v>
      </c>
      <c r="BH34">
        <v>37.941187499999998</v>
      </c>
      <c r="BI34">
        <v>34.941950000000013</v>
      </c>
      <c r="BJ34">
        <v>96.342412499999995</v>
      </c>
      <c r="BK34">
        <v>37.660362499999998</v>
      </c>
      <c r="BL34">
        <v>500.11487499999998</v>
      </c>
      <c r="BM34">
        <v>101.248</v>
      </c>
      <c r="BN34">
        <v>9.9991387500000001E-2</v>
      </c>
      <c r="BO34">
        <v>34.388887500000003</v>
      </c>
      <c r="BP34">
        <v>34.641287499999997</v>
      </c>
      <c r="BQ34">
        <v>999.9</v>
      </c>
      <c r="BR34">
        <v>0</v>
      </c>
      <c r="BS34">
        <v>0</v>
      </c>
      <c r="BT34">
        <v>4510.5462500000003</v>
      </c>
      <c r="BU34">
        <v>0</v>
      </c>
      <c r="BV34">
        <v>117.5475</v>
      </c>
      <c r="BW34">
        <v>-13.337</v>
      </c>
      <c r="BX34">
        <v>99.68768750000001</v>
      </c>
      <c r="BY34">
        <v>113.197875</v>
      </c>
      <c r="BZ34">
        <v>2.9992549999999998</v>
      </c>
      <c r="CA34">
        <v>109.24250000000001</v>
      </c>
      <c r="CB34">
        <v>34.941950000000013</v>
      </c>
      <c r="CC34">
        <v>3.84147375</v>
      </c>
      <c r="CD34">
        <v>3.5378050000000001</v>
      </c>
      <c r="CE34">
        <v>28.2096625</v>
      </c>
      <c r="CF34">
        <v>26.8022375</v>
      </c>
      <c r="CG34">
        <v>1200.00875</v>
      </c>
      <c r="CH34">
        <v>0.49997200000000003</v>
      </c>
      <c r="CI34">
        <v>0.50002800000000003</v>
      </c>
      <c r="CJ34">
        <v>0</v>
      </c>
      <c r="CK34">
        <v>1226.2637500000001</v>
      </c>
      <c r="CL34">
        <v>4.9990899999999998</v>
      </c>
      <c r="CM34">
        <v>13338.5875</v>
      </c>
      <c r="CN34">
        <v>9557.8462500000005</v>
      </c>
      <c r="CO34">
        <v>44.561999999999998</v>
      </c>
      <c r="CP34">
        <v>46.671499999999988</v>
      </c>
      <c r="CQ34">
        <v>45.375</v>
      </c>
      <c r="CR34">
        <v>45.569875000000003</v>
      </c>
      <c r="CS34">
        <v>46</v>
      </c>
      <c r="CT34">
        <v>597.47</v>
      </c>
      <c r="CU34">
        <v>597.53874999999994</v>
      </c>
      <c r="CV34">
        <v>0</v>
      </c>
      <c r="CW34">
        <v>1665588117.4000001</v>
      </c>
      <c r="CX34">
        <v>0</v>
      </c>
      <c r="CY34">
        <v>1665582491.0999999</v>
      </c>
      <c r="CZ34" t="s">
        <v>356</v>
      </c>
      <c r="DA34">
        <v>1665582491.0999999</v>
      </c>
      <c r="DB34">
        <v>1665582488.0999999</v>
      </c>
      <c r="DC34">
        <v>9</v>
      </c>
      <c r="DD34">
        <v>-0.56499999999999995</v>
      </c>
      <c r="DE34">
        <v>-5.0000000000000001E-3</v>
      </c>
      <c r="DF34">
        <v>-0.49399999999999999</v>
      </c>
      <c r="DG34">
        <v>0.19</v>
      </c>
      <c r="DH34">
        <v>412</v>
      </c>
      <c r="DI34">
        <v>31</v>
      </c>
      <c r="DJ34">
        <v>0.44</v>
      </c>
      <c r="DK34">
        <v>0.2</v>
      </c>
      <c r="DL34">
        <v>-12.83620975609756</v>
      </c>
      <c r="DM34">
        <v>-3.9024564459930202</v>
      </c>
      <c r="DN34">
        <v>0.38604449434247301</v>
      </c>
      <c r="DO34">
        <v>0</v>
      </c>
      <c r="DP34">
        <v>2.953449024390244</v>
      </c>
      <c r="DQ34">
        <v>0.33893749128920619</v>
      </c>
      <c r="DR34">
        <v>3.8387104656723389E-2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2.9468100000000002</v>
      </c>
      <c r="EB34">
        <v>2.5974400000000002</v>
      </c>
      <c r="EC34">
        <v>2.9000700000000001E-2</v>
      </c>
      <c r="ED34">
        <v>3.2268400000000003E-2</v>
      </c>
      <c r="EE34">
        <v>0.149561</v>
      </c>
      <c r="EF34">
        <v>0.140268</v>
      </c>
      <c r="EG34">
        <v>29379.3</v>
      </c>
      <c r="EH34">
        <v>29891.8</v>
      </c>
      <c r="EI34">
        <v>28153.8</v>
      </c>
      <c r="EJ34">
        <v>29735.9</v>
      </c>
      <c r="EK34">
        <v>32881</v>
      </c>
      <c r="EL34">
        <v>35515.9</v>
      </c>
      <c r="EM34">
        <v>39669.699999999997</v>
      </c>
      <c r="EN34">
        <v>42541</v>
      </c>
      <c r="EO34">
        <v>1.9133</v>
      </c>
      <c r="EP34">
        <v>1.89317</v>
      </c>
      <c r="EQ34">
        <v>0.134878</v>
      </c>
      <c r="ER34">
        <v>0</v>
      </c>
      <c r="ES34">
        <v>32.462200000000003</v>
      </c>
      <c r="ET34">
        <v>999.9</v>
      </c>
      <c r="EU34">
        <v>75</v>
      </c>
      <c r="EV34">
        <v>34.799999999999997</v>
      </c>
      <c r="EW34">
        <v>41.378900000000002</v>
      </c>
      <c r="EX34">
        <v>28.5974</v>
      </c>
      <c r="EY34">
        <v>2.3597800000000002</v>
      </c>
      <c r="EZ34">
        <v>1</v>
      </c>
      <c r="FA34">
        <v>0.56096500000000005</v>
      </c>
      <c r="FB34">
        <v>1.0071000000000001</v>
      </c>
      <c r="FC34">
        <v>20.270900000000001</v>
      </c>
      <c r="FD34">
        <v>5.2193899999999998</v>
      </c>
      <c r="FE34">
        <v>12.004</v>
      </c>
      <c r="FF34">
        <v>4.98705</v>
      </c>
      <c r="FG34">
        <v>3.2846500000000001</v>
      </c>
      <c r="FH34">
        <v>6812.3</v>
      </c>
      <c r="FI34">
        <v>9999</v>
      </c>
      <c r="FJ34">
        <v>9999</v>
      </c>
      <c r="FK34">
        <v>513.29999999999995</v>
      </c>
      <c r="FL34">
        <v>1.8656999999999999</v>
      </c>
      <c r="FM34">
        <v>1.8620300000000001</v>
      </c>
      <c r="FN34">
        <v>1.8641300000000001</v>
      </c>
      <c r="FO34">
        <v>1.8602000000000001</v>
      </c>
      <c r="FP34">
        <v>1.8609500000000001</v>
      </c>
      <c r="FQ34">
        <v>1.86005</v>
      </c>
      <c r="FR34">
        <v>1.86172</v>
      </c>
      <c r="FS34">
        <v>1.8583499999999999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-0.436</v>
      </c>
      <c r="GH34">
        <v>0.28079999999999999</v>
      </c>
      <c r="GI34">
        <v>-0.45600100707150842</v>
      </c>
      <c r="GJ34">
        <v>1.4630516110468079E-4</v>
      </c>
      <c r="GK34">
        <v>5.5642911680704064E-7</v>
      </c>
      <c r="GL34">
        <v>-2.6618900234199588E-10</v>
      </c>
      <c r="GM34">
        <v>-9.2233099256307377E-2</v>
      </c>
      <c r="GN34">
        <v>8.1235993582925436E-3</v>
      </c>
      <c r="GO34">
        <v>6.4829555091776674E-5</v>
      </c>
      <c r="GP34">
        <v>-4.6489004256989501E-7</v>
      </c>
      <c r="GQ34">
        <v>2</v>
      </c>
      <c r="GR34">
        <v>2085</v>
      </c>
      <c r="GS34">
        <v>3</v>
      </c>
      <c r="GT34">
        <v>37</v>
      </c>
      <c r="GU34">
        <v>93.7</v>
      </c>
      <c r="GV34">
        <v>93.7</v>
      </c>
      <c r="GW34">
        <v>0.42236299999999999</v>
      </c>
      <c r="GX34">
        <v>2.65015</v>
      </c>
      <c r="GY34">
        <v>1.4489700000000001</v>
      </c>
      <c r="GZ34">
        <v>2.32544</v>
      </c>
      <c r="HA34">
        <v>1.5478499999999999</v>
      </c>
      <c r="HB34">
        <v>2.2375500000000001</v>
      </c>
      <c r="HC34">
        <v>39.341799999999999</v>
      </c>
      <c r="HD34">
        <v>14.893800000000001</v>
      </c>
      <c r="HE34">
        <v>18</v>
      </c>
      <c r="HF34">
        <v>487.35599999999999</v>
      </c>
      <c r="HG34">
        <v>514.24400000000003</v>
      </c>
      <c r="HH34">
        <v>30.9983</v>
      </c>
      <c r="HI34">
        <v>34.377800000000001</v>
      </c>
      <c r="HJ34">
        <v>29.9999</v>
      </c>
      <c r="HK34">
        <v>34.191499999999998</v>
      </c>
      <c r="HL34">
        <v>34.145000000000003</v>
      </c>
      <c r="HM34">
        <v>8.4771900000000002</v>
      </c>
      <c r="HN34">
        <v>24.687999999999999</v>
      </c>
      <c r="HO34">
        <v>100</v>
      </c>
      <c r="HP34">
        <v>31</v>
      </c>
      <c r="HQ34">
        <v>127.03700000000001</v>
      </c>
      <c r="HR34">
        <v>34.959699999999998</v>
      </c>
      <c r="HS34">
        <v>99.102999999999994</v>
      </c>
      <c r="HT34">
        <v>98.612499999999997</v>
      </c>
    </row>
    <row r="35" spans="1:228" x14ac:dyDescent="0.2">
      <c r="A35">
        <v>20</v>
      </c>
      <c r="B35">
        <v>1665588114.5</v>
      </c>
      <c r="C35">
        <v>179</v>
      </c>
      <c r="D35" t="s">
        <v>398</v>
      </c>
      <c r="E35" t="s">
        <v>399</v>
      </c>
      <c r="F35">
        <v>4</v>
      </c>
      <c r="G35">
        <v>1665588112.5</v>
      </c>
      <c r="H35">
        <f t="shared" si="0"/>
        <v>5.7347915303180485E-3</v>
      </c>
      <c r="I35">
        <f t="shared" si="1"/>
        <v>5.7347915303180486</v>
      </c>
      <c r="J35">
        <f t="shared" si="2"/>
        <v>1.3513708551683783</v>
      </c>
      <c r="K35">
        <f t="shared" si="3"/>
        <v>102.82514285714289</v>
      </c>
      <c r="L35">
        <f t="shared" si="4"/>
        <v>93.578405012926254</v>
      </c>
      <c r="M35">
        <f t="shared" si="5"/>
        <v>9.4840028668260263</v>
      </c>
      <c r="N35">
        <f t="shared" si="6"/>
        <v>10.421143099246375</v>
      </c>
      <c r="O35">
        <f t="shared" si="7"/>
        <v>0.35603317591776151</v>
      </c>
      <c r="P35">
        <f t="shared" si="8"/>
        <v>2.2537961816681187</v>
      </c>
      <c r="Q35">
        <f t="shared" si="9"/>
        <v>0.32748150030912754</v>
      </c>
      <c r="R35">
        <f t="shared" si="10"/>
        <v>0.2070500525534707</v>
      </c>
      <c r="S35">
        <f t="shared" si="11"/>
        <v>226.11777995032313</v>
      </c>
      <c r="T35">
        <f t="shared" si="12"/>
        <v>34.181775693811282</v>
      </c>
      <c r="U35">
        <f t="shared" si="13"/>
        <v>34.639528571428571</v>
      </c>
      <c r="V35">
        <f t="shared" si="14"/>
        <v>5.5365935475643591</v>
      </c>
      <c r="W35">
        <f t="shared" si="15"/>
        <v>70.430047789967929</v>
      </c>
      <c r="X35">
        <f t="shared" si="16"/>
        <v>3.8439388568394119</v>
      </c>
      <c r="Y35">
        <f t="shared" si="17"/>
        <v>5.4578109449855337</v>
      </c>
      <c r="Z35">
        <f t="shared" si="18"/>
        <v>1.6926546907249471</v>
      </c>
      <c r="AA35">
        <f t="shared" si="19"/>
        <v>-252.90430648702593</v>
      </c>
      <c r="AB35">
        <f t="shared" si="20"/>
        <v>-31.33483173909195</v>
      </c>
      <c r="AC35">
        <f t="shared" si="21"/>
        <v>-3.2315004728332588</v>
      </c>
      <c r="AD35">
        <f t="shared" si="22"/>
        <v>-61.352858748628023</v>
      </c>
      <c r="AE35">
        <f t="shared" si="23"/>
        <v>24.07390665115911</v>
      </c>
      <c r="AF35">
        <f t="shared" si="24"/>
        <v>5.7499950698692013</v>
      </c>
      <c r="AG35">
        <f t="shared" si="25"/>
        <v>1.3513708551683783</v>
      </c>
      <c r="AH35">
        <v>118.9616571320346</v>
      </c>
      <c r="AI35">
        <v>109.3688787878788</v>
      </c>
      <c r="AJ35">
        <v>1.664840692640686</v>
      </c>
      <c r="AK35">
        <v>67.040000000000006</v>
      </c>
      <c r="AL35">
        <f t="shared" si="26"/>
        <v>5.7347915303180486</v>
      </c>
      <c r="AM35">
        <v>34.941434295363941</v>
      </c>
      <c r="AN35">
        <v>37.92634969696968</v>
      </c>
      <c r="AO35">
        <v>-1.0394395082561571E-3</v>
      </c>
      <c r="AP35">
        <v>78.364362429317794</v>
      </c>
      <c r="AQ35">
        <v>20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22272.427970700133</v>
      </c>
      <c r="AV35">
        <f t="shared" si="30"/>
        <v>1200.004285714286</v>
      </c>
      <c r="AW35">
        <f t="shared" si="31"/>
        <v>1025.9295564509448</v>
      </c>
      <c r="AX35">
        <f t="shared" si="32"/>
        <v>0.85493824369158355</v>
      </c>
      <c r="AY35">
        <f t="shared" si="33"/>
        <v>0.18843081032475617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1665588112.5</v>
      </c>
      <c r="BF35">
        <v>102.82514285714289</v>
      </c>
      <c r="BG35">
        <v>116.1404285714286</v>
      </c>
      <c r="BH35">
        <v>37.928042857142863</v>
      </c>
      <c r="BI35">
        <v>34.941685714285718</v>
      </c>
      <c r="BJ35">
        <v>103.2605714285714</v>
      </c>
      <c r="BK35">
        <v>37.647357142857139</v>
      </c>
      <c r="BL35">
        <v>500.14628571428568</v>
      </c>
      <c r="BM35">
        <v>101.24814285714289</v>
      </c>
      <c r="BN35">
        <v>0.1000567142857143</v>
      </c>
      <c r="BO35">
        <v>34.381642857142857</v>
      </c>
      <c r="BP35">
        <v>34.639528571428571</v>
      </c>
      <c r="BQ35">
        <v>999.89999999999986</v>
      </c>
      <c r="BR35">
        <v>0</v>
      </c>
      <c r="BS35">
        <v>0</v>
      </c>
      <c r="BT35">
        <v>4498.3928571428569</v>
      </c>
      <c r="BU35">
        <v>0</v>
      </c>
      <c r="BV35">
        <v>127.84871428571429</v>
      </c>
      <c r="BW35">
        <v>-13.315242857142859</v>
      </c>
      <c r="BX35">
        <v>106.8788571428571</v>
      </c>
      <c r="BY35">
        <v>120.3455714285714</v>
      </c>
      <c r="BZ35">
        <v>2.986385714285714</v>
      </c>
      <c r="CA35">
        <v>116.1404285714286</v>
      </c>
      <c r="CB35">
        <v>34.941685714285718</v>
      </c>
      <c r="CC35">
        <v>3.8401428571428569</v>
      </c>
      <c r="CD35">
        <v>3.5377771428571432</v>
      </c>
      <c r="CE35">
        <v>28.20374285714286</v>
      </c>
      <c r="CF35">
        <v>26.802142857142861</v>
      </c>
      <c r="CG35">
        <v>1200.004285714286</v>
      </c>
      <c r="CH35">
        <v>0.49997599999999998</v>
      </c>
      <c r="CI35">
        <v>0.50002400000000002</v>
      </c>
      <c r="CJ35">
        <v>0</v>
      </c>
      <c r="CK35">
        <v>1224.242857142857</v>
      </c>
      <c r="CL35">
        <v>4.9990899999999998</v>
      </c>
      <c r="CM35">
        <v>13326.6</v>
      </c>
      <c r="CN35">
        <v>9557.8042857142864</v>
      </c>
      <c r="CO35">
        <v>44.561999999999998</v>
      </c>
      <c r="CP35">
        <v>46.625</v>
      </c>
      <c r="CQ35">
        <v>45.375</v>
      </c>
      <c r="CR35">
        <v>45.561999999999998</v>
      </c>
      <c r="CS35">
        <v>46</v>
      </c>
      <c r="CT35">
        <v>597.47285714285715</v>
      </c>
      <c r="CU35">
        <v>597.53142857142859</v>
      </c>
      <c r="CV35">
        <v>0</v>
      </c>
      <c r="CW35">
        <v>1665588121.5999999</v>
      </c>
      <c r="CX35">
        <v>0</v>
      </c>
      <c r="CY35">
        <v>1665582491.0999999</v>
      </c>
      <c r="CZ35" t="s">
        <v>356</v>
      </c>
      <c r="DA35">
        <v>1665582491.0999999</v>
      </c>
      <c r="DB35">
        <v>1665582488.0999999</v>
      </c>
      <c r="DC35">
        <v>9</v>
      </c>
      <c r="DD35">
        <v>-0.56499999999999995</v>
      </c>
      <c r="DE35">
        <v>-5.0000000000000001E-3</v>
      </c>
      <c r="DF35">
        <v>-0.49399999999999999</v>
      </c>
      <c r="DG35">
        <v>0.19</v>
      </c>
      <c r="DH35">
        <v>412</v>
      </c>
      <c r="DI35">
        <v>31</v>
      </c>
      <c r="DJ35">
        <v>0.44</v>
      </c>
      <c r="DK35">
        <v>0.2</v>
      </c>
      <c r="DL35">
        <v>-13.043073170731709</v>
      </c>
      <c r="DM35">
        <v>-2.8725658536585579</v>
      </c>
      <c r="DN35">
        <v>0.29798241642704792</v>
      </c>
      <c r="DO35">
        <v>0</v>
      </c>
      <c r="DP35">
        <v>2.9661829268292692</v>
      </c>
      <c r="DQ35">
        <v>0.30207156794425438</v>
      </c>
      <c r="DR35">
        <v>3.64755875757286E-2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2.94678</v>
      </c>
      <c r="EB35">
        <v>2.5972200000000001</v>
      </c>
      <c r="EC35">
        <v>3.07797E-2</v>
      </c>
      <c r="ED35">
        <v>3.39799E-2</v>
      </c>
      <c r="EE35">
        <v>0.14954500000000001</v>
      </c>
      <c r="EF35">
        <v>0.14027000000000001</v>
      </c>
      <c r="EG35">
        <v>29326.1</v>
      </c>
      <c r="EH35">
        <v>29839.4</v>
      </c>
      <c r="EI35">
        <v>28154.400000000001</v>
      </c>
      <c r="EJ35">
        <v>29736.3</v>
      </c>
      <c r="EK35">
        <v>32882.199999999997</v>
      </c>
      <c r="EL35">
        <v>35516.400000000001</v>
      </c>
      <c r="EM35">
        <v>39670.199999999997</v>
      </c>
      <c r="EN35">
        <v>42541.599999999999</v>
      </c>
      <c r="EO35">
        <v>1.9134</v>
      </c>
      <c r="EP35">
        <v>1.8932500000000001</v>
      </c>
      <c r="EQ35">
        <v>0.135161</v>
      </c>
      <c r="ER35">
        <v>0</v>
      </c>
      <c r="ES35">
        <v>32.450400000000002</v>
      </c>
      <c r="ET35">
        <v>999.9</v>
      </c>
      <c r="EU35">
        <v>75</v>
      </c>
      <c r="EV35">
        <v>34.799999999999997</v>
      </c>
      <c r="EW35">
        <v>41.377699999999997</v>
      </c>
      <c r="EX35">
        <v>28.627400000000002</v>
      </c>
      <c r="EY35">
        <v>2.73638</v>
      </c>
      <c r="EZ35">
        <v>1</v>
      </c>
      <c r="FA35">
        <v>0.56082600000000005</v>
      </c>
      <c r="FB35">
        <v>1.00213</v>
      </c>
      <c r="FC35">
        <v>20.270800000000001</v>
      </c>
      <c r="FD35">
        <v>5.21699</v>
      </c>
      <c r="FE35">
        <v>12.004</v>
      </c>
      <c r="FF35">
        <v>4.9865000000000004</v>
      </c>
      <c r="FG35">
        <v>3.2842799999999999</v>
      </c>
      <c r="FH35">
        <v>6812.3</v>
      </c>
      <c r="FI35">
        <v>9999</v>
      </c>
      <c r="FJ35">
        <v>9999</v>
      </c>
      <c r="FK35">
        <v>513.29999999999995</v>
      </c>
      <c r="FL35">
        <v>1.8656999999999999</v>
      </c>
      <c r="FM35">
        <v>1.8620300000000001</v>
      </c>
      <c r="FN35">
        <v>1.86415</v>
      </c>
      <c r="FO35">
        <v>1.8602000000000001</v>
      </c>
      <c r="FP35">
        <v>1.8609599999999999</v>
      </c>
      <c r="FQ35">
        <v>1.86005</v>
      </c>
      <c r="FR35">
        <v>1.86172</v>
      </c>
      <c r="FS35">
        <v>1.8583400000000001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-0.434</v>
      </c>
      <c r="GH35">
        <v>0.28070000000000001</v>
      </c>
      <c r="GI35">
        <v>-0.45600100707150842</v>
      </c>
      <c r="GJ35">
        <v>1.4630516110468079E-4</v>
      </c>
      <c r="GK35">
        <v>5.5642911680704064E-7</v>
      </c>
      <c r="GL35">
        <v>-2.6618900234199588E-10</v>
      </c>
      <c r="GM35">
        <v>-9.2233099256307377E-2</v>
      </c>
      <c r="GN35">
        <v>8.1235993582925436E-3</v>
      </c>
      <c r="GO35">
        <v>6.4829555091776674E-5</v>
      </c>
      <c r="GP35">
        <v>-4.6489004256989501E-7</v>
      </c>
      <c r="GQ35">
        <v>2</v>
      </c>
      <c r="GR35">
        <v>2085</v>
      </c>
      <c r="GS35">
        <v>3</v>
      </c>
      <c r="GT35">
        <v>37</v>
      </c>
      <c r="GU35">
        <v>93.7</v>
      </c>
      <c r="GV35">
        <v>93.8</v>
      </c>
      <c r="GW35">
        <v>0.43823200000000001</v>
      </c>
      <c r="GX35">
        <v>2.63916</v>
      </c>
      <c r="GY35">
        <v>1.4489700000000001</v>
      </c>
      <c r="GZ35">
        <v>2.32544</v>
      </c>
      <c r="HA35">
        <v>1.5478499999999999</v>
      </c>
      <c r="HB35">
        <v>2.3584000000000001</v>
      </c>
      <c r="HC35">
        <v>39.341799999999999</v>
      </c>
      <c r="HD35">
        <v>14.9026</v>
      </c>
      <c r="HE35">
        <v>18</v>
      </c>
      <c r="HF35">
        <v>487.41899999999998</v>
      </c>
      <c r="HG35">
        <v>514.29899999999998</v>
      </c>
      <c r="HH35">
        <v>30.9985</v>
      </c>
      <c r="HI35">
        <v>34.3767</v>
      </c>
      <c r="HJ35">
        <v>29.9998</v>
      </c>
      <c r="HK35">
        <v>34.191499999999998</v>
      </c>
      <c r="HL35">
        <v>34.145000000000003</v>
      </c>
      <c r="HM35">
        <v>8.7861200000000004</v>
      </c>
      <c r="HN35">
        <v>24.687999999999999</v>
      </c>
      <c r="HO35">
        <v>100</v>
      </c>
      <c r="HP35">
        <v>31</v>
      </c>
      <c r="HQ35">
        <v>133.74100000000001</v>
      </c>
      <c r="HR35">
        <v>34.8185</v>
      </c>
      <c r="HS35">
        <v>99.104500000000002</v>
      </c>
      <c r="HT35">
        <v>98.613900000000001</v>
      </c>
    </row>
    <row r="36" spans="1:228" x14ac:dyDescent="0.2">
      <c r="A36">
        <v>21</v>
      </c>
      <c r="B36">
        <v>1665588118.5</v>
      </c>
      <c r="C36">
        <v>183</v>
      </c>
      <c r="D36" t="s">
        <v>400</v>
      </c>
      <c r="E36" t="s">
        <v>401</v>
      </c>
      <c r="F36">
        <v>4</v>
      </c>
      <c r="G36">
        <v>1665588116.1875</v>
      </c>
      <c r="H36">
        <f t="shared" si="0"/>
        <v>5.7322577277632535E-3</v>
      </c>
      <c r="I36">
        <f t="shared" si="1"/>
        <v>5.7322577277632538</v>
      </c>
      <c r="J36">
        <f t="shared" si="2"/>
        <v>2.2418122940506682</v>
      </c>
      <c r="K36">
        <f t="shared" si="3"/>
        <v>108.598625</v>
      </c>
      <c r="L36">
        <f t="shared" si="4"/>
        <v>94.937593169717587</v>
      </c>
      <c r="M36">
        <f t="shared" si="5"/>
        <v>9.6217923010869892</v>
      </c>
      <c r="N36">
        <f t="shared" si="6"/>
        <v>11.006318772645384</v>
      </c>
      <c r="O36">
        <f t="shared" si="7"/>
        <v>0.35560508304160005</v>
      </c>
      <c r="P36">
        <f t="shared" si="8"/>
        <v>2.2517427837445969</v>
      </c>
      <c r="Q36">
        <f t="shared" si="9"/>
        <v>0.32709533905550059</v>
      </c>
      <c r="R36">
        <f t="shared" si="10"/>
        <v>0.20680526616808265</v>
      </c>
      <c r="S36">
        <f t="shared" si="11"/>
        <v>226.11679611090372</v>
      </c>
      <c r="T36">
        <f t="shared" si="12"/>
        <v>34.18447007116275</v>
      </c>
      <c r="U36">
        <f t="shared" si="13"/>
        <v>34.641850000000012</v>
      </c>
      <c r="V36">
        <f t="shared" si="14"/>
        <v>5.537307196296072</v>
      </c>
      <c r="W36">
        <f t="shared" si="15"/>
        <v>70.412167454892582</v>
      </c>
      <c r="X36">
        <f t="shared" si="16"/>
        <v>3.8433974092359207</v>
      </c>
      <c r="Y36">
        <f t="shared" si="17"/>
        <v>5.4584279225576697</v>
      </c>
      <c r="Z36">
        <f t="shared" si="18"/>
        <v>1.6939097870601514</v>
      </c>
      <c r="AA36">
        <f t="shared" si="19"/>
        <v>-252.79256579435949</v>
      </c>
      <c r="AB36">
        <f t="shared" si="20"/>
        <v>-31.341401187437</v>
      </c>
      <c r="AC36">
        <f t="shared" si="21"/>
        <v>-3.2351941422773578</v>
      </c>
      <c r="AD36">
        <f t="shared" si="22"/>
        <v>-61.25236501317012</v>
      </c>
      <c r="AE36">
        <f t="shared" si="23"/>
        <v>24.259735122669802</v>
      </c>
      <c r="AF36">
        <f t="shared" si="24"/>
        <v>5.74307373287186</v>
      </c>
      <c r="AG36">
        <f t="shared" si="25"/>
        <v>2.2418122940506682</v>
      </c>
      <c r="AH36">
        <v>125.53500878787879</v>
      </c>
      <c r="AI36">
        <v>115.78121212121211</v>
      </c>
      <c r="AJ36">
        <v>1.6012178354977911</v>
      </c>
      <c r="AK36">
        <v>67.040000000000006</v>
      </c>
      <c r="AL36">
        <f t="shared" si="26"/>
        <v>5.7322577277632538</v>
      </c>
      <c r="AM36">
        <v>34.940178900733493</v>
      </c>
      <c r="AN36">
        <v>37.921284242424242</v>
      </c>
      <c r="AO36">
        <v>-6.0344010648224794E-4</v>
      </c>
      <c r="AP36">
        <v>78.364362429317794</v>
      </c>
      <c r="AQ36">
        <v>20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22236.994849653234</v>
      </c>
      <c r="AV36">
        <f t="shared" si="30"/>
        <v>1200</v>
      </c>
      <c r="AW36">
        <f t="shared" si="31"/>
        <v>1025.9258010937324</v>
      </c>
      <c r="AX36">
        <f t="shared" si="32"/>
        <v>0.85493816757811036</v>
      </c>
      <c r="AY36">
        <f t="shared" si="33"/>
        <v>0.1884306634257531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1665588116.1875</v>
      </c>
      <c r="BF36">
        <v>108.598625</v>
      </c>
      <c r="BG36">
        <v>122.032625</v>
      </c>
      <c r="BH36">
        <v>37.922550000000001</v>
      </c>
      <c r="BI36">
        <v>34.939574999999998</v>
      </c>
      <c r="BJ36">
        <v>109.032375</v>
      </c>
      <c r="BK36">
        <v>37.641937499999997</v>
      </c>
      <c r="BL36">
        <v>500.11349999999999</v>
      </c>
      <c r="BM36">
        <v>101.248625</v>
      </c>
      <c r="BN36">
        <v>9.997653749999999E-2</v>
      </c>
      <c r="BO36">
        <v>34.383674999999997</v>
      </c>
      <c r="BP36">
        <v>34.641850000000012</v>
      </c>
      <c r="BQ36">
        <v>999.9</v>
      </c>
      <c r="BR36">
        <v>0</v>
      </c>
      <c r="BS36">
        <v>0</v>
      </c>
      <c r="BT36">
        <v>4492.42</v>
      </c>
      <c r="BU36">
        <v>0</v>
      </c>
      <c r="BV36">
        <v>127.30575</v>
      </c>
      <c r="BW36">
        <v>-13.433975</v>
      </c>
      <c r="BX36">
        <v>112.879125</v>
      </c>
      <c r="BY36">
        <v>126.45099999999999</v>
      </c>
      <c r="BZ36">
        <v>2.9829949999999998</v>
      </c>
      <c r="CA36">
        <v>122.032625</v>
      </c>
      <c r="CB36">
        <v>34.939574999999998</v>
      </c>
      <c r="CC36">
        <v>3.83960875</v>
      </c>
      <c r="CD36">
        <v>3.53758375</v>
      </c>
      <c r="CE36">
        <v>28.201325000000001</v>
      </c>
      <c r="CF36">
        <v>26.801200000000001</v>
      </c>
      <c r="CG36">
        <v>1200</v>
      </c>
      <c r="CH36">
        <v>0.49997900000000001</v>
      </c>
      <c r="CI36">
        <v>0.50002100000000005</v>
      </c>
      <c r="CJ36">
        <v>0</v>
      </c>
      <c r="CK36">
        <v>1222.4549999999999</v>
      </c>
      <c r="CL36">
        <v>4.9990899999999998</v>
      </c>
      <c r="CM36">
        <v>13306.0625</v>
      </c>
      <c r="CN36">
        <v>9557.7887499999997</v>
      </c>
      <c r="CO36">
        <v>44.523249999999997</v>
      </c>
      <c r="CP36">
        <v>46.625</v>
      </c>
      <c r="CQ36">
        <v>45.351374999999997</v>
      </c>
      <c r="CR36">
        <v>45.561999999999998</v>
      </c>
      <c r="CS36">
        <v>46</v>
      </c>
      <c r="CT36">
        <v>597.47375000000011</v>
      </c>
      <c r="CU36">
        <v>597.52625</v>
      </c>
      <c r="CV36">
        <v>0</v>
      </c>
      <c r="CW36">
        <v>1665588125.2</v>
      </c>
      <c r="CX36">
        <v>0</v>
      </c>
      <c r="CY36">
        <v>1665582491.0999999</v>
      </c>
      <c r="CZ36" t="s">
        <v>356</v>
      </c>
      <c r="DA36">
        <v>1665582491.0999999</v>
      </c>
      <c r="DB36">
        <v>1665582488.0999999</v>
      </c>
      <c r="DC36">
        <v>9</v>
      </c>
      <c r="DD36">
        <v>-0.56499999999999995</v>
      </c>
      <c r="DE36">
        <v>-5.0000000000000001E-3</v>
      </c>
      <c r="DF36">
        <v>-0.49399999999999999</v>
      </c>
      <c r="DG36">
        <v>0.19</v>
      </c>
      <c r="DH36">
        <v>412</v>
      </c>
      <c r="DI36">
        <v>31</v>
      </c>
      <c r="DJ36">
        <v>0.44</v>
      </c>
      <c r="DK36">
        <v>0.2</v>
      </c>
      <c r="DL36">
        <v>-13.21082682926829</v>
      </c>
      <c r="DM36">
        <v>-2.0521254355400731</v>
      </c>
      <c r="DN36">
        <v>0.2212241761414396</v>
      </c>
      <c r="DO36">
        <v>0</v>
      </c>
      <c r="DP36">
        <v>2.9790126829268289</v>
      </c>
      <c r="DQ36">
        <v>0.1471488501742213</v>
      </c>
      <c r="DR36">
        <v>2.743813191610912E-2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2.9466800000000002</v>
      </c>
      <c r="EB36">
        <v>2.5976300000000001</v>
      </c>
      <c r="EC36">
        <v>3.24792E-2</v>
      </c>
      <c r="ED36">
        <v>3.5735700000000002E-2</v>
      </c>
      <c r="EE36">
        <v>0.149535</v>
      </c>
      <c r="EF36">
        <v>0.140265</v>
      </c>
      <c r="EG36">
        <v>29275.5</v>
      </c>
      <c r="EH36">
        <v>29785.1</v>
      </c>
      <c r="EI36">
        <v>28155.1</v>
      </c>
      <c r="EJ36">
        <v>29736.1</v>
      </c>
      <c r="EK36">
        <v>32883.599999999999</v>
      </c>
      <c r="EL36">
        <v>35516.400000000001</v>
      </c>
      <c r="EM36">
        <v>39671.300000000003</v>
      </c>
      <c r="EN36">
        <v>42541.1</v>
      </c>
      <c r="EO36">
        <v>1.9133</v>
      </c>
      <c r="EP36">
        <v>1.8933500000000001</v>
      </c>
      <c r="EQ36">
        <v>0.13642799999999999</v>
      </c>
      <c r="ER36">
        <v>0</v>
      </c>
      <c r="ES36">
        <v>32.441200000000002</v>
      </c>
      <c r="ET36">
        <v>999.9</v>
      </c>
      <c r="EU36">
        <v>75</v>
      </c>
      <c r="EV36">
        <v>34.799999999999997</v>
      </c>
      <c r="EW36">
        <v>41.378</v>
      </c>
      <c r="EX36">
        <v>28.6874</v>
      </c>
      <c r="EY36">
        <v>2.9407000000000001</v>
      </c>
      <c r="EZ36">
        <v>1</v>
      </c>
      <c r="FA36">
        <v>0.56040100000000004</v>
      </c>
      <c r="FB36">
        <v>0.99712999999999996</v>
      </c>
      <c r="FC36">
        <v>20.271000000000001</v>
      </c>
      <c r="FD36">
        <v>5.2189399999999999</v>
      </c>
      <c r="FE36">
        <v>12.004</v>
      </c>
      <c r="FF36">
        <v>4.9869000000000003</v>
      </c>
      <c r="FG36">
        <v>3.2844500000000001</v>
      </c>
      <c r="FH36">
        <v>6812.3</v>
      </c>
      <c r="FI36">
        <v>9999</v>
      </c>
      <c r="FJ36">
        <v>9999</v>
      </c>
      <c r="FK36">
        <v>513.29999999999995</v>
      </c>
      <c r="FL36">
        <v>1.86572</v>
      </c>
      <c r="FM36">
        <v>1.8620300000000001</v>
      </c>
      <c r="FN36">
        <v>1.86416</v>
      </c>
      <c r="FO36">
        <v>1.8602000000000001</v>
      </c>
      <c r="FP36">
        <v>1.8609599999999999</v>
      </c>
      <c r="FQ36">
        <v>1.86005</v>
      </c>
      <c r="FR36">
        <v>1.86172</v>
      </c>
      <c r="FS36">
        <v>1.8583499999999999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-0.433</v>
      </c>
      <c r="GH36">
        <v>0.28060000000000002</v>
      </c>
      <c r="GI36">
        <v>-0.45600100707150842</v>
      </c>
      <c r="GJ36">
        <v>1.4630516110468079E-4</v>
      </c>
      <c r="GK36">
        <v>5.5642911680704064E-7</v>
      </c>
      <c r="GL36">
        <v>-2.6618900234199588E-10</v>
      </c>
      <c r="GM36">
        <v>-9.2233099256307377E-2</v>
      </c>
      <c r="GN36">
        <v>8.1235993582925436E-3</v>
      </c>
      <c r="GO36">
        <v>6.4829555091776674E-5</v>
      </c>
      <c r="GP36">
        <v>-4.6489004256989501E-7</v>
      </c>
      <c r="GQ36">
        <v>2</v>
      </c>
      <c r="GR36">
        <v>2085</v>
      </c>
      <c r="GS36">
        <v>3</v>
      </c>
      <c r="GT36">
        <v>37</v>
      </c>
      <c r="GU36">
        <v>93.8</v>
      </c>
      <c r="GV36">
        <v>93.8</v>
      </c>
      <c r="GW36">
        <v>0.45288099999999998</v>
      </c>
      <c r="GX36">
        <v>2.6403799999999999</v>
      </c>
      <c r="GY36">
        <v>1.4489700000000001</v>
      </c>
      <c r="GZ36">
        <v>2.32544</v>
      </c>
      <c r="HA36">
        <v>1.5478499999999999</v>
      </c>
      <c r="HB36">
        <v>2.3010299999999999</v>
      </c>
      <c r="HC36">
        <v>39.341799999999999</v>
      </c>
      <c r="HD36">
        <v>14.9026</v>
      </c>
      <c r="HE36">
        <v>18</v>
      </c>
      <c r="HF36">
        <v>487.35500000000002</v>
      </c>
      <c r="HG36">
        <v>514.37099999999998</v>
      </c>
      <c r="HH36">
        <v>30.9986</v>
      </c>
      <c r="HI36">
        <v>34.374699999999997</v>
      </c>
      <c r="HJ36">
        <v>29.9999</v>
      </c>
      <c r="HK36">
        <v>34.191499999999998</v>
      </c>
      <c r="HL36">
        <v>34.145000000000003</v>
      </c>
      <c r="HM36">
        <v>9.0986600000000006</v>
      </c>
      <c r="HN36">
        <v>24.976500000000001</v>
      </c>
      <c r="HO36">
        <v>100</v>
      </c>
      <c r="HP36">
        <v>31</v>
      </c>
      <c r="HQ36">
        <v>140.46600000000001</v>
      </c>
      <c r="HR36">
        <v>34.768700000000003</v>
      </c>
      <c r="HS36">
        <v>99.107299999999995</v>
      </c>
      <c r="HT36">
        <v>98.613100000000003</v>
      </c>
    </row>
    <row r="37" spans="1:228" x14ac:dyDescent="0.2">
      <c r="A37">
        <v>22</v>
      </c>
      <c r="B37">
        <v>1665588122.5</v>
      </c>
      <c r="C37">
        <v>187</v>
      </c>
      <c r="D37" t="s">
        <v>402</v>
      </c>
      <c r="E37" t="s">
        <v>403</v>
      </c>
      <c r="F37">
        <v>4</v>
      </c>
      <c r="G37">
        <v>1665588120.5</v>
      </c>
      <c r="H37">
        <f t="shared" si="0"/>
        <v>5.7352733852295886E-3</v>
      </c>
      <c r="I37">
        <f t="shared" si="1"/>
        <v>5.735273385229589</v>
      </c>
      <c r="J37">
        <f t="shared" si="2"/>
        <v>2.6022808333901604</v>
      </c>
      <c r="K37">
        <f t="shared" si="3"/>
        <v>115.3018571428571</v>
      </c>
      <c r="L37">
        <f t="shared" si="4"/>
        <v>99.740032212970704</v>
      </c>
      <c r="M37">
        <f t="shared" si="5"/>
        <v>10.108456979500939</v>
      </c>
      <c r="N37">
        <f t="shared" si="6"/>
        <v>11.685617466980959</v>
      </c>
      <c r="O37">
        <f t="shared" si="7"/>
        <v>0.35565256840959625</v>
      </c>
      <c r="P37">
        <f t="shared" si="8"/>
        <v>2.2545332220411538</v>
      </c>
      <c r="Q37">
        <f t="shared" si="9"/>
        <v>0.32716780537876261</v>
      </c>
      <c r="R37">
        <f t="shared" si="10"/>
        <v>0.20684867361373421</v>
      </c>
      <c r="S37">
        <f t="shared" si="11"/>
        <v>226.1169103786433</v>
      </c>
      <c r="T37">
        <f t="shared" si="12"/>
        <v>34.185985011136097</v>
      </c>
      <c r="U37">
        <f t="shared" si="13"/>
        <v>34.642814285714287</v>
      </c>
      <c r="V37">
        <f t="shared" si="14"/>
        <v>5.5376036585058301</v>
      </c>
      <c r="W37">
        <f t="shared" si="15"/>
        <v>70.399406545643942</v>
      </c>
      <c r="X37">
        <f t="shared" si="16"/>
        <v>3.8431886984362968</v>
      </c>
      <c r="Y37">
        <f t="shared" si="17"/>
        <v>5.4591208747541629</v>
      </c>
      <c r="Z37">
        <f t="shared" si="18"/>
        <v>1.6944149600695333</v>
      </c>
      <c r="AA37">
        <f t="shared" si="19"/>
        <v>-252.92555628862485</v>
      </c>
      <c r="AB37">
        <f t="shared" si="20"/>
        <v>-31.220059761414536</v>
      </c>
      <c r="AC37">
        <f t="shared" si="21"/>
        <v>-3.2187310221485261</v>
      </c>
      <c r="AD37">
        <f t="shared" si="22"/>
        <v>-61.2474366935446</v>
      </c>
      <c r="AE37">
        <f t="shared" si="23"/>
        <v>25.045486994149719</v>
      </c>
      <c r="AF37">
        <f t="shared" si="24"/>
        <v>5.7552382218896341</v>
      </c>
      <c r="AG37">
        <f t="shared" si="25"/>
        <v>2.6022808333901604</v>
      </c>
      <c r="AH37">
        <v>132.37281128787879</v>
      </c>
      <c r="AI37">
        <v>122.2852787878788</v>
      </c>
      <c r="AJ37">
        <v>1.626305454545421</v>
      </c>
      <c r="AK37">
        <v>67.040000000000006</v>
      </c>
      <c r="AL37">
        <f t="shared" si="26"/>
        <v>5.735273385229589</v>
      </c>
      <c r="AM37">
        <v>34.941507241085361</v>
      </c>
      <c r="AN37">
        <v>37.920541212121201</v>
      </c>
      <c r="AO37">
        <v>-6.2544279849305678E-5</v>
      </c>
      <c r="AP37">
        <v>78.364362429317794</v>
      </c>
      <c r="AQ37">
        <v>20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22284.779553134114</v>
      </c>
      <c r="AV37">
        <f t="shared" si="30"/>
        <v>1200.0014285714281</v>
      </c>
      <c r="AW37">
        <f t="shared" si="31"/>
        <v>1025.9269421650997</v>
      </c>
      <c r="AX37">
        <f t="shared" si="32"/>
        <v>0.85493810068746368</v>
      </c>
      <c r="AY37">
        <f t="shared" si="33"/>
        <v>0.18843053432680482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1665588120.5</v>
      </c>
      <c r="BF37">
        <v>115.3018571428571</v>
      </c>
      <c r="BG37">
        <v>129.1802857142857</v>
      </c>
      <c r="BH37">
        <v>37.920699999999997</v>
      </c>
      <c r="BI37">
        <v>34.931685714285713</v>
      </c>
      <c r="BJ37">
        <v>115.73399999999999</v>
      </c>
      <c r="BK37">
        <v>37.64011428571429</v>
      </c>
      <c r="BL37">
        <v>500.16114285714281</v>
      </c>
      <c r="BM37">
        <v>101.248</v>
      </c>
      <c r="BN37">
        <v>0.1000420571428572</v>
      </c>
      <c r="BO37">
        <v>34.385957142857137</v>
      </c>
      <c r="BP37">
        <v>34.642814285714287</v>
      </c>
      <c r="BQ37">
        <v>999.89999999999986</v>
      </c>
      <c r="BR37">
        <v>0</v>
      </c>
      <c r="BS37">
        <v>0</v>
      </c>
      <c r="BT37">
        <v>4500.5357142857147</v>
      </c>
      <c r="BU37">
        <v>0</v>
      </c>
      <c r="BV37">
        <v>119.1472857142857</v>
      </c>
      <c r="BW37">
        <v>-13.87822857142857</v>
      </c>
      <c r="BX37">
        <v>119.8467142857143</v>
      </c>
      <c r="BY37">
        <v>133.8558571428571</v>
      </c>
      <c r="BZ37">
        <v>2.98902</v>
      </c>
      <c r="CA37">
        <v>129.1802857142857</v>
      </c>
      <c r="CB37">
        <v>34.931685714285713</v>
      </c>
      <c r="CC37">
        <v>3.8393985714285712</v>
      </c>
      <c r="CD37">
        <v>3.5367657142857141</v>
      </c>
      <c r="CE37">
        <v>28.200385714285709</v>
      </c>
      <c r="CF37">
        <v>26.797271428571431</v>
      </c>
      <c r="CG37">
        <v>1200.0014285714281</v>
      </c>
      <c r="CH37">
        <v>0.49997799999999998</v>
      </c>
      <c r="CI37">
        <v>0.50002199999999986</v>
      </c>
      <c r="CJ37">
        <v>0</v>
      </c>
      <c r="CK37">
        <v>1220.757142857143</v>
      </c>
      <c r="CL37">
        <v>4.9990899999999998</v>
      </c>
      <c r="CM37">
        <v>13284.77142857143</v>
      </c>
      <c r="CN37">
        <v>9557.7899999999991</v>
      </c>
      <c r="CO37">
        <v>44.5</v>
      </c>
      <c r="CP37">
        <v>46.625</v>
      </c>
      <c r="CQ37">
        <v>45.33</v>
      </c>
      <c r="CR37">
        <v>45.561999999999998</v>
      </c>
      <c r="CS37">
        <v>46</v>
      </c>
      <c r="CT37">
        <v>597.47714285714289</v>
      </c>
      <c r="CU37">
        <v>597.52428571428572</v>
      </c>
      <c r="CV37">
        <v>0</v>
      </c>
      <c r="CW37">
        <v>1665588129.4000001</v>
      </c>
      <c r="CX37">
        <v>0</v>
      </c>
      <c r="CY37">
        <v>1665582491.0999999</v>
      </c>
      <c r="CZ37" t="s">
        <v>356</v>
      </c>
      <c r="DA37">
        <v>1665582491.0999999</v>
      </c>
      <c r="DB37">
        <v>1665582488.0999999</v>
      </c>
      <c r="DC37">
        <v>9</v>
      </c>
      <c r="DD37">
        <v>-0.56499999999999995</v>
      </c>
      <c r="DE37">
        <v>-5.0000000000000001E-3</v>
      </c>
      <c r="DF37">
        <v>-0.49399999999999999</v>
      </c>
      <c r="DG37">
        <v>0.19</v>
      </c>
      <c r="DH37">
        <v>412</v>
      </c>
      <c r="DI37">
        <v>31</v>
      </c>
      <c r="DJ37">
        <v>0.44</v>
      </c>
      <c r="DK37">
        <v>0.2</v>
      </c>
      <c r="DL37">
        <v>-13.390297500000001</v>
      </c>
      <c r="DM37">
        <v>-2.2267756097560918</v>
      </c>
      <c r="DN37">
        <v>0.2399929493625802</v>
      </c>
      <c r="DO37">
        <v>0</v>
      </c>
      <c r="DP37">
        <v>2.99031125</v>
      </c>
      <c r="DQ37">
        <v>-4.6349155722334869E-2</v>
      </c>
      <c r="DR37">
        <v>1.0784761515096211E-2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385</v>
      </c>
      <c r="EA37">
        <v>2.9469599999999998</v>
      </c>
      <c r="EB37">
        <v>2.5974599999999999</v>
      </c>
      <c r="EC37">
        <v>3.41949E-2</v>
      </c>
      <c r="ED37">
        <v>3.7527499999999998E-2</v>
      </c>
      <c r="EE37">
        <v>0.14952799999999999</v>
      </c>
      <c r="EF37">
        <v>0.14017199999999999</v>
      </c>
      <c r="EG37">
        <v>29224.1</v>
      </c>
      <c r="EH37">
        <v>29729.8</v>
      </c>
      <c r="EI37">
        <v>28155.599999999999</v>
      </c>
      <c r="EJ37">
        <v>29736.2</v>
      </c>
      <c r="EK37">
        <v>32884.699999999997</v>
      </c>
      <c r="EL37">
        <v>35520.400000000001</v>
      </c>
      <c r="EM37">
        <v>39672.199999999997</v>
      </c>
      <c r="EN37">
        <v>42541.1</v>
      </c>
      <c r="EO37">
        <v>1.9134500000000001</v>
      </c>
      <c r="EP37">
        <v>1.8933500000000001</v>
      </c>
      <c r="EQ37">
        <v>0.13619700000000001</v>
      </c>
      <c r="ER37">
        <v>0</v>
      </c>
      <c r="ES37">
        <v>32.432600000000001</v>
      </c>
      <c r="ET37">
        <v>999.9</v>
      </c>
      <c r="EU37">
        <v>75</v>
      </c>
      <c r="EV37">
        <v>34.799999999999997</v>
      </c>
      <c r="EW37">
        <v>41.3812</v>
      </c>
      <c r="EX37">
        <v>28.717400000000001</v>
      </c>
      <c r="EY37">
        <v>2.5440700000000001</v>
      </c>
      <c r="EZ37">
        <v>1</v>
      </c>
      <c r="FA37">
        <v>0.56045199999999995</v>
      </c>
      <c r="FB37">
        <v>0.99250499999999997</v>
      </c>
      <c r="FC37">
        <v>20.270900000000001</v>
      </c>
      <c r="FD37">
        <v>5.2190899999999996</v>
      </c>
      <c r="FE37">
        <v>12.004</v>
      </c>
      <c r="FF37">
        <v>4.9870000000000001</v>
      </c>
      <c r="FG37">
        <v>3.2844799999999998</v>
      </c>
      <c r="FH37">
        <v>6812.6</v>
      </c>
      <c r="FI37">
        <v>9999</v>
      </c>
      <c r="FJ37">
        <v>9999</v>
      </c>
      <c r="FK37">
        <v>513.29999999999995</v>
      </c>
      <c r="FL37">
        <v>1.8656999999999999</v>
      </c>
      <c r="FM37">
        <v>1.8620300000000001</v>
      </c>
      <c r="FN37">
        <v>1.8641000000000001</v>
      </c>
      <c r="FO37">
        <v>1.8602000000000001</v>
      </c>
      <c r="FP37">
        <v>1.86094</v>
      </c>
      <c r="FQ37">
        <v>1.86005</v>
      </c>
      <c r="FR37">
        <v>1.86172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-0.43099999999999999</v>
      </c>
      <c r="GH37">
        <v>0.28060000000000002</v>
      </c>
      <c r="GI37">
        <v>-0.45600100707150842</v>
      </c>
      <c r="GJ37">
        <v>1.4630516110468079E-4</v>
      </c>
      <c r="GK37">
        <v>5.5642911680704064E-7</v>
      </c>
      <c r="GL37">
        <v>-2.6618900234199588E-10</v>
      </c>
      <c r="GM37">
        <v>-9.2233099256307377E-2</v>
      </c>
      <c r="GN37">
        <v>8.1235993582925436E-3</v>
      </c>
      <c r="GO37">
        <v>6.4829555091776674E-5</v>
      </c>
      <c r="GP37">
        <v>-4.6489004256989501E-7</v>
      </c>
      <c r="GQ37">
        <v>2</v>
      </c>
      <c r="GR37">
        <v>2085</v>
      </c>
      <c r="GS37">
        <v>3</v>
      </c>
      <c r="GT37">
        <v>37</v>
      </c>
      <c r="GU37">
        <v>93.9</v>
      </c>
      <c r="GV37">
        <v>93.9</v>
      </c>
      <c r="GW37">
        <v>0.46997100000000003</v>
      </c>
      <c r="GX37">
        <v>2.64771</v>
      </c>
      <c r="GY37">
        <v>1.4489700000000001</v>
      </c>
      <c r="GZ37">
        <v>2.32544</v>
      </c>
      <c r="HA37">
        <v>1.5478499999999999</v>
      </c>
      <c r="HB37">
        <v>2.3046899999999999</v>
      </c>
      <c r="HC37">
        <v>39.366700000000002</v>
      </c>
      <c r="HD37">
        <v>14.893800000000001</v>
      </c>
      <c r="HE37">
        <v>18</v>
      </c>
      <c r="HF37">
        <v>487.45100000000002</v>
      </c>
      <c r="HG37">
        <v>514.37099999999998</v>
      </c>
      <c r="HH37">
        <v>30.998699999999999</v>
      </c>
      <c r="HI37">
        <v>34.374699999999997</v>
      </c>
      <c r="HJ37">
        <v>30</v>
      </c>
      <c r="HK37">
        <v>34.191499999999998</v>
      </c>
      <c r="HL37">
        <v>34.145000000000003</v>
      </c>
      <c r="HM37">
        <v>9.4120899999999992</v>
      </c>
      <c r="HN37">
        <v>24.976500000000001</v>
      </c>
      <c r="HO37">
        <v>100</v>
      </c>
      <c r="HP37">
        <v>31</v>
      </c>
      <c r="HQ37">
        <v>143.821</v>
      </c>
      <c r="HR37">
        <v>34.717199999999998</v>
      </c>
      <c r="HS37">
        <v>99.109200000000001</v>
      </c>
      <c r="HT37">
        <v>98.613200000000006</v>
      </c>
    </row>
    <row r="38" spans="1:228" x14ac:dyDescent="0.2">
      <c r="A38">
        <v>23</v>
      </c>
      <c r="B38">
        <v>1665588126.5</v>
      </c>
      <c r="C38">
        <v>191</v>
      </c>
      <c r="D38" t="s">
        <v>404</v>
      </c>
      <c r="E38" t="s">
        <v>405</v>
      </c>
      <c r="F38">
        <v>4</v>
      </c>
      <c r="G38">
        <v>1665588124.1875</v>
      </c>
      <c r="H38">
        <f t="shared" si="0"/>
        <v>5.8041088819325241E-3</v>
      </c>
      <c r="I38">
        <f t="shared" si="1"/>
        <v>5.8041088819325237</v>
      </c>
      <c r="J38">
        <f t="shared" si="2"/>
        <v>2.9797454397901482</v>
      </c>
      <c r="K38">
        <f t="shared" si="3"/>
        <v>121.123875</v>
      </c>
      <c r="L38">
        <f t="shared" si="4"/>
        <v>103.79309461846039</v>
      </c>
      <c r="M38">
        <f t="shared" si="5"/>
        <v>10.519089000222049</v>
      </c>
      <c r="N38">
        <f t="shared" si="6"/>
        <v>12.27550663038194</v>
      </c>
      <c r="O38">
        <f t="shared" si="7"/>
        <v>0.36071711323312239</v>
      </c>
      <c r="P38">
        <f t="shared" si="8"/>
        <v>2.2557844619164151</v>
      </c>
      <c r="Q38">
        <f t="shared" si="9"/>
        <v>0.33146588256746212</v>
      </c>
      <c r="R38">
        <f t="shared" si="10"/>
        <v>0.20959625881528685</v>
      </c>
      <c r="S38">
        <f t="shared" si="11"/>
        <v>226.11583573571124</v>
      </c>
      <c r="T38">
        <f t="shared" si="12"/>
        <v>34.16358823546998</v>
      </c>
      <c r="U38">
        <f t="shared" si="13"/>
        <v>34.635512499999997</v>
      </c>
      <c r="V38">
        <f t="shared" si="14"/>
        <v>5.5353591240648097</v>
      </c>
      <c r="W38">
        <f t="shared" si="15"/>
        <v>70.392517216457435</v>
      </c>
      <c r="X38">
        <f t="shared" si="16"/>
        <v>3.8428431377848793</v>
      </c>
      <c r="Y38">
        <f t="shared" si="17"/>
        <v>5.4591642545870505</v>
      </c>
      <c r="Z38">
        <f t="shared" si="18"/>
        <v>1.6925159862799304</v>
      </c>
      <c r="AA38">
        <f t="shared" si="19"/>
        <v>-255.96120169322433</v>
      </c>
      <c r="AB38">
        <f t="shared" si="20"/>
        <v>-30.332014839711615</v>
      </c>
      <c r="AC38">
        <f t="shared" si="21"/>
        <v>-3.1253314624605877</v>
      </c>
      <c r="AD38">
        <f t="shared" si="22"/>
        <v>-63.302712259685293</v>
      </c>
      <c r="AE38">
        <f t="shared" si="23"/>
        <v>25.568351524677311</v>
      </c>
      <c r="AF38">
        <f t="shared" si="24"/>
        <v>5.8449466648216628</v>
      </c>
      <c r="AG38">
        <f t="shared" si="25"/>
        <v>2.9797454397901482</v>
      </c>
      <c r="AH38">
        <v>139.29553132034641</v>
      </c>
      <c r="AI38">
        <v>128.88220000000001</v>
      </c>
      <c r="AJ38">
        <v>1.647687619047606</v>
      </c>
      <c r="AK38">
        <v>67.040000000000006</v>
      </c>
      <c r="AL38">
        <f t="shared" si="26"/>
        <v>5.8041088819325237</v>
      </c>
      <c r="AM38">
        <v>34.898446165433903</v>
      </c>
      <c r="AN38">
        <v>37.913210303030318</v>
      </c>
      <c r="AO38">
        <v>8.1438875633443875E-6</v>
      </c>
      <c r="AP38">
        <v>78.364362429317794</v>
      </c>
      <c r="AQ38">
        <v>20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22306.312353201636</v>
      </c>
      <c r="AV38">
        <f t="shared" si="30"/>
        <v>1199.9962499999999</v>
      </c>
      <c r="AW38">
        <f t="shared" si="31"/>
        <v>1025.9224635936328</v>
      </c>
      <c r="AX38">
        <f t="shared" si="32"/>
        <v>0.85493805800945855</v>
      </c>
      <c r="AY38">
        <f t="shared" si="33"/>
        <v>0.18843045195825509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1665588124.1875</v>
      </c>
      <c r="BF38">
        <v>121.123875</v>
      </c>
      <c r="BG38">
        <v>135.31037499999999</v>
      </c>
      <c r="BH38">
        <v>37.917787500000003</v>
      </c>
      <c r="BI38">
        <v>34.881774999999998</v>
      </c>
      <c r="BJ38">
        <v>121.5545</v>
      </c>
      <c r="BK38">
        <v>37.637225000000001</v>
      </c>
      <c r="BL38">
        <v>500.09550000000002</v>
      </c>
      <c r="BM38">
        <v>101.24675000000001</v>
      </c>
      <c r="BN38">
        <v>9.9963275000000004E-2</v>
      </c>
      <c r="BO38">
        <v>34.386099999999999</v>
      </c>
      <c r="BP38">
        <v>34.635512499999997</v>
      </c>
      <c r="BQ38">
        <v>999.9</v>
      </c>
      <c r="BR38">
        <v>0</v>
      </c>
      <c r="BS38">
        <v>0</v>
      </c>
      <c r="BT38">
        <v>4504.21875</v>
      </c>
      <c r="BU38">
        <v>0</v>
      </c>
      <c r="BV38">
        <v>122.117375</v>
      </c>
      <c r="BW38">
        <v>-14.186500000000001</v>
      </c>
      <c r="BX38">
        <v>125.89762500000001</v>
      </c>
      <c r="BY38">
        <v>140.200875</v>
      </c>
      <c r="BZ38">
        <v>3.0360262499999999</v>
      </c>
      <c r="CA38">
        <v>135.31037499999999</v>
      </c>
      <c r="CB38">
        <v>34.881774999999998</v>
      </c>
      <c r="CC38">
        <v>3.8390550000000001</v>
      </c>
      <c r="CD38">
        <v>3.5316649999999998</v>
      </c>
      <c r="CE38">
        <v>28.19885</v>
      </c>
      <c r="CF38">
        <v>26.772737500000002</v>
      </c>
      <c r="CG38">
        <v>1199.9962499999999</v>
      </c>
      <c r="CH38">
        <v>0.49998074999999997</v>
      </c>
      <c r="CI38">
        <v>0.50001925000000003</v>
      </c>
      <c r="CJ38">
        <v>0</v>
      </c>
      <c r="CK38">
        <v>1218.665</v>
      </c>
      <c r="CL38">
        <v>4.9990899999999998</v>
      </c>
      <c r="CM38">
        <v>13276.525</v>
      </c>
      <c r="CN38">
        <v>9557.7512500000012</v>
      </c>
      <c r="CO38">
        <v>44.5</v>
      </c>
      <c r="CP38">
        <v>46.625</v>
      </c>
      <c r="CQ38">
        <v>45.319875000000003</v>
      </c>
      <c r="CR38">
        <v>45.561999999999998</v>
      </c>
      <c r="CS38">
        <v>45.976374999999997</v>
      </c>
      <c r="CT38">
        <v>597.47624999999994</v>
      </c>
      <c r="CU38">
        <v>597.52</v>
      </c>
      <c r="CV38">
        <v>0</v>
      </c>
      <c r="CW38">
        <v>1665588133</v>
      </c>
      <c r="CX38">
        <v>0</v>
      </c>
      <c r="CY38">
        <v>1665582491.0999999</v>
      </c>
      <c r="CZ38" t="s">
        <v>356</v>
      </c>
      <c r="DA38">
        <v>1665582491.0999999</v>
      </c>
      <c r="DB38">
        <v>1665582488.0999999</v>
      </c>
      <c r="DC38">
        <v>9</v>
      </c>
      <c r="DD38">
        <v>-0.56499999999999995</v>
      </c>
      <c r="DE38">
        <v>-5.0000000000000001E-3</v>
      </c>
      <c r="DF38">
        <v>-0.49399999999999999</v>
      </c>
      <c r="DG38">
        <v>0.19</v>
      </c>
      <c r="DH38">
        <v>412</v>
      </c>
      <c r="DI38">
        <v>31</v>
      </c>
      <c r="DJ38">
        <v>0.44</v>
      </c>
      <c r="DK38">
        <v>0.2</v>
      </c>
      <c r="DL38">
        <v>-13.6021325</v>
      </c>
      <c r="DM38">
        <v>-3.213529080675392</v>
      </c>
      <c r="DN38">
        <v>0.3400324457956182</v>
      </c>
      <c r="DO38">
        <v>0</v>
      </c>
      <c r="DP38">
        <v>2.9975075000000002</v>
      </c>
      <c r="DQ38">
        <v>8.4469868667906997E-2</v>
      </c>
      <c r="DR38">
        <v>1.896315081282645E-2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385</v>
      </c>
      <c r="EA38">
        <v>2.94659</v>
      </c>
      <c r="EB38">
        <v>2.59735</v>
      </c>
      <c r="EC38">
        <v>3.5916099999999999E-2</v>
      </c>
      <c r="ED38">
        <v>3.9270600000000003E-2</v>
      </c>
      <c r="EE38">
        <v>0.149509</v>
      </c>
      <c r="EF38">
        <v>0.13999</v>
      </c>
      <c r="EG38">
        <v>29172</v>
      </c>
      <c r="EH38">
        <v>29676.5</v>
      </c>
      <c r="EI38">
        <v>28155.599999999999</v>
      </c>
      <c r="EJ38">
        <v>29736.7</v>
      </c>
      <c r="EK38">
        <v>32885.599999999999</v>
      </c>
      <c r="EL38">
        <v>35528.9</v>
      </c>
      <c r="EM38">
        <v>39672.300000000003</v>
      </c>
      <c r="EN38">
        <v>42542.2</v>
      </c>
      <c r="EO38">
        <v>1.9136500000000001</v>
      </c>
      <c r="EP38">
        <v>1.8931199999999999</v>
      </c>
      <c r="EQ38">
        <v>0.136599</v>
      </c>
      <c r="ER38">
        <v>0</v>
      </c>
      <c r="ES38">
        <v>32.424100000000003</v>
      </c>
      <c r="ET38">
        <v>999.9</v>
      </c>
      <c r="EU38">
        <v>75</v>
      </c>
      <c r="EV38">
        <v>34.799999999999997</v>
      </c>
      <c r="EW38">
        <v>41.382899999999999</v>
      </c>
      <c r="EX38">
        <v>28.657399999999999</v>
      </c>
      <c r="EY38">
        <v>2.54006</v>
      </c>
      <c r="EZ38">
        <v>1</v>
      </c>
      <c r="FA38">
        <v>0.56033999999999995</v>
      </c>
      <c r="FB38">
        <v>0.98866799999999999</v>
      </c>
      <c r="FC38">
        <v>20.271100000000001</v>
      </c>
      <c r="FD38">
        <v>5.2183400000000004</v>
      </c>
      <c r="FE38">
        <v>12.004</v>
      </c>
      <c r="FF38">
        <v>4.9868499999999996</v>
      </c>
      <c r="FG38">
        <v>3.2845</v>
      </c>
      <c r="FH38">
        <v>6812.6</v>
      </c>
      <c r="FI38">
        <v>9999</v>
      </c>
      <c r="FJ38">
        <v>9999</v>
      </c>
      <c r="FK38">
        <v>513.29999999999995</v>
      </c>
      <c r="FL38">
        <v>1.8656999999999999</v>
      </c>
      <c r="FM38">
        <v>1.8620399999999999</v>
      </c>
      <c r="FN38">
        <v>1.8641099999999999</v>
      </c>
      <c r="FO38">
        <v>1.8602000000000001</v>
      </c>
      <c r="FP38">
        <v>1.86094</v>
      </c>
      <c r="FQ38">
        <v>1.86005</v>
      </c>
      <c r="FR38">
        <v>1.86172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-0.43</v>
      </c>
      <c r="GH38">
        <v>0.28050000000000003</v>
      </c>
      <c r="GI38">
        <v>-0.45600100707150842</v>
      </c>
      <c r="GJ38">
        <v>1.4630516110468079E-4</v>
      </c>
      <c r="GK38">
        <v>5.5642911680704064E-7</v>
      </c>
      <c r="GL38">
        <v>-2.6618900234199588E-10</v>
      </c>
      <c r="GM38">
        <v>-9.2233099256307377E-2</v>
      </c>
      <c r="GN38">
        <v>8.1235993582925436E-3</v>
      </c>
      <c r="GO38">
        <v>6.4829555091776674E-5</v>
      </c>
      <c r="GP38">
        <v>-4.6489004256989501E-7</v>
      </c>
      <c r="GQ38">
        <v>2</v>
      </c>
      <c r="GR38">
        <v>2085</v>
      </c>
      <c r="GS38">
        <v>3</v>
      </c>
      <c r="GT38">
        <v>37</v>
      </c>
      <c r="GU38">
        <v>93.9</v>
      </c>
      <c r="GV38">
        <v>94</v>
      </c>
      <c r="GW38">
        <v>0.48461900000000002</v>
      </c>
      <c r="GX38">
        <v>2.6196299999999999</v>
      </c>
      <c r="GY38">
        <v>1.4489700000000001</v>
      </c>
      <c r="GZ38">
        <v>2.32544</v>
      </c>
      <c r="HA38">
        <v>1.5478499999999999</v>
      </c>
      <c r="HB38">
        <v>2.34253</v>
      </c>
      <c r="HC38">
        <v>39.341799999999999</v>
      </c>
      <c r="HD38">
        <v>14.911300000000001</v>
      </c>
      <c r="HE38">
        <v>18</v>
      </c>
      <c r="HF38">
        <v>487.57799999999997</v>
      </c>
      <c r="HG38">
        <v>514.20799999999997</v>
      </c>
      <c r="HH38">
        <v>30.998799999999999</v>
      </c>
      <c r="HI38">
        <v>34.373600000000003</v>
      </c>
      <c r="HJ38">
        <v>29.9999</v>
      </c>
      <c r="HK38">
        <v>34.191499999999998</v>
      </c>
      <c r="HL38">
        <v>34.1449</v>
      </c>
      <c r="HM38">
        <v>9.7286099999999998</v>
      </c>
      <c r="HN38">
        <v>25.2546</v>
      </c>
      <c r="HO38">
        <v>100</v>
      </c>
      <c r="HP38">
        <v>31</v>
      </c>
      <c r="HQ38">
        <v>150.518</v>
      </c>
      <c r="HR38">
        <v>34.673000000000002</v>
      </c>
      <c r="HS38">
        <v>99.109300000000005</v>
      </c>
      <c r="HT38">
        <v>98.615399999999994</v>
      </c>
    </row>
    <row r="39" spans="1:228" x14ac:dyDescent="0.2">
      <c r="A39">
        <v>24</v>
      </c>
      <c r="B39">
        <v>1665588130.5</v>
      </c>
      <c r="C39">
        <v>195</v>
      </c>
      <c r="D39" t="s">
        <v>406</v>
      </c>
      <c r="E39" t="s">
        <v>407</v>
      </c>
      <c r="F39">
        <v>4</v>
      </c>
      <c r="G39">
        <v>1665588128.5</v>
      </c>
      <c r="H39">
        <f t="shared" si="0"/>
        <v>5.8973305854619004E-3</v>
      </c>
      <c r="I39">
        <f t="shared" si="1"/>
        <v>5.8973305854619005</v>
      </c>
      <c r="J39">
        <f t="shared" si="2"/>
        <v>3.3959499691273272</v>
      </c>
      <c r="K39">
        <f t="shared" si="3"/>
        <v>127.96428571428569</v>
      </c>
      <c r="L39">
        <f t="shared" si="4"/>
        <v>108.74386597345016</v>
      </c>
      <c r="M39">
        <f t="shared" si="5"/>
        <v>11.020892312943591</v>
      </c>
      <c r="N39">
        <f t="shared" si="6"/>
        <v>12.968829093350507</v>
      </c>
      <c r="O39">
        <f t="shared" si="7"/>
        <v>0.36696014274367589</v>
      </c>
      <c r="P39">
        <f t="shared" si="8"/>
        <v>2.2606492696011076</v>
      </c>
      <c r="Q39">
        <f t="shared" si="9"/>
        <v>0.33679237262415396</v>
      </c>
      <c r="R39">
        <f t="shared" si="10"/>
        <v>0.21299863040022629</v>
      </c>
      <c r="S39">
        <f t="shared" si="11"/>
        <v>226.11573009264643</v>
      </c>
      <c r="T39">
        <f t="shared" si="12"/>
        <v>34.138775504817126</v>
      </c>
      <c r="U39">
        <f t="shared" si="13"/>
        <v>34.629814285714289</v>
      </c>
      <c r="V39">
        <f t="shared" si="14"/>
        <v>5.5336080693567498</v>
      </c>
      <c r="W39">
        <f t="shared" si="15"/>
        <v>70.339044444385053</v>
      </c>
      <c r="X39">
        <f t="shared" si="16"/>
        <v>3.8410653074123551</v>
      </c>
      <c r="Y39">
        <f t="shared" si="17"/>
        <v>5.4607868755586644</v>
      </c>
      <c r="Z39">
        <f t="shared" si="18"/>
        <v>1.6925427619443947</v>
      </c>
      <c r="AA39">
        <f t="shared" si="19"/>
        <v>-260.07227881886979</v>
      </c>
      <c r="AB39">
        <f t="shared" si="20"/>
        <v>-29.051785649024787</v>
      </c>
      <c r="AC39">
        <f t="shared" si="21"/>
        <v>-2.9869730807509556</v>
      </c>
      <c r="AD39">
        <f t="shared" si="22"/>
        <v>-65.995307455999097</v>
      </c>
      <c r="AE39">
        <f t="shared" si="23"/>
        <v>26.138709220059795</v>
      </c>
      <c r="AF39">
        <f t="shared" si="24"/>
        <v>6.0002620626858638</v>
      </c>
      <c r="AG39">
        <f t="shared" si="25"/>
        <v>3.3959499691273272</v>
      </c>
      <c r="AH39">
        <v>146.1427838852814</v>
      </c>
      <c r="AI39">
        <v>135.48011515151521</v>
      </c>
      <c r="AJ39">
        <v>1.650938008657999</v>
      </c>
      <c r="AK39">
        <v>67.040000000000006</v>
      </c>
      <c r="AL39">
        <f t="shared" si="26"/>
        <v>5.8973305854619005</v>
      </c>
      <c r="AM39">
        <v>34.821475303913807</v>
      </c>
      <c r="AN39">
        <v>37.886738787878798</v>
      </c>
      <c r="AO39">
        <v>-3.3374826421855852E-4</v>
      </c>
      <c r="AP39">
        <v>78.364362429317794</v>
      </c>
      <c r="AQ39">
        <v>20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22389.452310775992</v>
      </c>
      <c r="AV39">
        <f t="shared" si="30"/>
        <v>1199.997142857143</v>
      </c>
      <c r="AW39">
        <f t="shared" si="31"/>
        <v>1025.9230850220968</v>
      </c>
      <c r="AX39">
        <f t="shared" si="32"/>
        <v>0.8549379397516037</v>
      </c>
      <c r="AY39">
        <f t="shared" si="33"/>
        <v>0.18843022372059515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1665588128.5</v>
      </c>
      <c r="BF39">
        <v>127.96428571428569</v>
      </c>
      <c r="BG39">
        <v>142.49042857142859</v>
      </c>
      <c r="BH39">
        <v>37.90004285714285</v>
      </c>
      <c r="BI39">
        <v>34.78342857142858</v>
      </c>
      <c r="BJ39">
        <v>128.39271428571431</v>
      </c>
      <c r="BK39">
        <v>37.619642857142857</v>
      </c>
      <c r="BL39">
        <v>500.11642857142863</v>
      </c>
      <c r="BM39">
        <v>101.2472857142857</v>
      </c>
      <c r="BN39">
        <v>9.9969271428571455E-2</v>
      </c>
      <c r="BO39">
        <v>34.391442857142863</v>
      </c>
      <c r="BP39">
        <v>34.629814285714289</v>
      </c>
      <c r="BQ39">
        <v>999.89999999999986</v>
      </c>
      <c r="BR39">
        <v>0</v>
      </c>
      <c r="BS39">
        <v>0</v>
      </c>
      <c r="BT39">
        <v>4518.3028571428567</v>
      </c>
      <c r="BU39">
        <v>0</v>
      </c>
      <c r="BV39">
        <v>143.78485714285711</v>
      </c>
      <c r="BW39">
        <v>-14.526199999999999</v>
      </c>
      <c r="BX39">
        <v>133.005</v>
      </c>
      <c r="BY39">
        <v>147.6252857142857</v>
      </c>
      <c r="BZ39">
        <v>3.116587142857143</v>
      </c>
      <c r="CA39">
        <v>142.49042857142859</v>
      </c>
      <c r="CB39">
        <v>34.78342857142858</v>
      </c>
      <c r="CC39">
        <v>3.8372700000000002</v>
      </c>
      <c r="CD39">
        <v>3.5217271428571428</v>
      </c>
      <c r="CE39">
        <v>28.19087142857143</v>
      </c>
      <c r="CF39">
        <v>26.72484285714286</v>
      </c>
      <c r="CG39">
        <v>1199.997142857143</v>
      </c>
      <c r="CH39">
        <v>0.49998599999999987</v>
      </c>
      <c r="CI39">
        <v>0.50001400000000007</v>
      </c>
      <c r="CJ39">
        <v>0</v>
      </c>
      <c r="CK39">
        <v>1216.231428571429</v>
      </c>
      <c r="CL39">
        <v>4.9990899999999998</v>
      </c>
      <c r="CM39">
        <v>13271.5</v>
      </c>
      <c r="CN39">
        <v>9557.8014285714289</v>
      </c>
      <c r="CO39">
        <v>44.5</v>
      </c>
      <c r="CP39">
        <v>46.625</v>
      </c>
      <c r="CQ39">
        <v>45.311999999999998</v>
      </c>
      <c r="CR39">
        <v>45.5</v>
      </c>
      <c r="CS39">
        <v>45.982000000000014</v>
      </c>
      <c r="CT39">
        <v>597.48142857142864</v>
      </c>
      <c r="CU39">
        <v>597.51571428571435</v>
      </c>
      <c r="CV39">
        <v>0</v>
      </c>
      <c r="CW39">
        <v>1665588137.2</v>
      </c>
      <c r="CX39">
        <v>0</v>
      </c>
      <c r="CY39">
        <v>1665582491.0999999</v>
      </c>
      <c r="CZ39" t="s">
        <v>356</v>
      </c>
      <c r="DA39">
        <v>1665582491.0999999</v>
      </c>
      <c r="DB39">
        <v>1665582488.0999999</v>
      </c>
      <c r="DC39">
        <v>9</v>
      </c>
      <c r="DD39">
        <v>-0.56499999999999995</v>
      </c>
      <c r="DE39">
        <v>-5.0000000000000001E-3</v>
      </c>
      <c r="DF39">
        <v>-0.49399999999999999</v>
      </c>
      <c r="DG39">
        <v>0.19</v>
      </c>
      <c r="DH39">
        <v>412</v>
      </c>
      <c r="DI39">
        <v>31</v>
      </c>
      <c r="DJ39">
        <v>0.44</v>
      </c>
      <c r="DK39">
        <v>0.2</v>
      </c>
      <c r="DL39">
        <v>-13.78945365853658</v>
      </c>
      <c r="DM39">
        <v>-4.1378989547037968</v>
      </c>
      <c r="DN39">
        <v>0.42628242218302281</v>
      </c>
      <c r="DO39">
        <v>0</v>
      </c>
      <c r="DP39">
        <v>3.0137324390243911</v>
      </c>
      <c r="DQ39">
        <v>0.35150905923344838</v>
      </c>
      <c r="DR39">
        <v>4.3369167747656083E-2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2.94672</v>
      </c>
      <c r="EB39">
        <v>2.5974699999999999</v>
      </c>
      <c r="EC39">
        <v>3.7632199999999998E-2</v>
      </c>
      <c r="ED39">
        <v>4.10313E-2</v>
      </c>
      <c r="EE39">
        <v>0.14942800000000001</v>
      </c>
      <c r="EF39">
        <v>0.13975099999999999</v>
      </c>
      <c r="EG39">
        <v>29120.400000000001</v>
      </c>
      <c r="EH39">
        <v>29622.3</v>
      </c>
      <c r="EI39">
        <v>28155.7</v>
      </c>
      <c r="EJ39">
        <v>29736.799999999999</v>
      </c>
      <c r="EK39">
        <v>32889</v>
      </c>
      <c r="EL39">
        <v>35539</v>
      </c>
      <c r="EM39">
        <v>39672.400000000001</v>
      </c>
      <c r="EN39">
        <v>42542.3</v>
      </c>
      <c r="EO39">
        <v>1.9137</v>
      </c>
      <c r="EP39">
        <v>1.8929499999999999</v>
      </c>
      <c r="EQ39">
        <v>0.13623399999999999</v>
      </c>
      <c r="ER39">
        <v>0</v>
      </c>
      <c r="ES39">
        <v>32.416800000000002</v>
      </c>
      <c r="ET39">
        <v>999.9</v>
      </c>
      <c r="EU39">
        <v>75</v>
      </c>
      <c r="EV39">
        <v>34.799999999999997</v>
      </c>
      <c r="EW39">
        <v>41.381700000000002</v>
      </c>
      <c r="EX39">
        <v>28.717400000000001</v>
      </c>
      <c r="EY39">
        <v>2.9527199999999998</v>
      </c>
      <c r="EZ39">
        <v>1</v>
      </c>
      <c r="FA39">
        <v>0.56009699999999996</v>
      </c>
      <c r="FB39">
        <v>0.98351599999999995</v>
      </c>
      <c r="FC39">
        <v>20.271100000000001</v>
      </c>
      <c r="FD39">
        <v>5.2183400000000004</v>
      </c>
      <c r="FE39">
        <v>12.004</v>
      </c>
      <c r="FF39">
        <v>4.9870000000000001</v>
      </c>
      <c r="FG39">
        <v>3.2845</v>
      </c>
      <c r="FH39">
        <v>6812.8</v>
      </c>
      <c r="FI39">
        <v>9999</v>
      </c>
      <c r="FJ39">
        <v>9999</v>
      </c>
      <c r="FK39">
        <v>513.29999999999995</v>
      </c>
      <c r="FL39">
        <v>1.8656999999999999</v>
      </c>
      <c r="FM39">
        <v>1.8620399999999999</v>
      </c>
      <c r="FN39">
        <v>1.86412</v>
      </c>
      <c r="FO39">
        <v>1.8602000000000001</v>
      </c>
      <c r="FP39">
        <v>1.86094</v>
      </c>
      <c r="FQ39">
        <v>1.86005</v>
      </c>
      <c r="FR39">
        <v>1.86172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-0.42799999999999999</v>
      </c>
      <c r="GH39">
        <v>0.2802</v>
      </c>
      <c r="GI39">
        <v>-0.45600100707150842</v>
      </c>
      <c r="GJ39">
        <v>1.4630516110468079E-4</v>
      </c>
      <c r="GK39">
        <v>5.5642911680704064E-7</v>
      </c>
      <c r="GL39">
        <v>-2.6618900234199588E-10</v>
      </c>
      <c r="GM39">
        <v>-9.2233099256307377E-2</v>
      </c>
      <c r="GN39">
        <v>8.1235993582925436E-3</v>
      </c>
      <c r="GO39">
        <v>6.4829555091776674E-5</v>
      </c>
      <c r="GP39">
        <v>-4.6489004256989501E-7</v>
      </c>
      <c r="GQ39">
        <v>2</v>
      </c>
      <c r="GR39">
        <v>2085</v>
      </c>
      <c r="GS39">
        <v>3</v>
      </c>
      <c r="GT39">
        <v>37</v>
      </c>
      <c r="GU39">
        <v>94</v>
      </c>
      <c r="GV39">
        <v>94</v>
      </c>
      <c r="GW39">
        <v>0.49926799999999999</v>
      </c>
      <c r="GX39">
        <v>2.63306</v>
      </c>
      <c r="GY39">
        <v>1.4489700000000001</v>
      </c>
      <c r="GZ39">
        <v>2.32544</v>
      </c>
      <c r="HA39">
        <v>1.5478499999999999</v>
      </c>
      <c r="HB39">
        <v>2.36938</v>
      </c>
      <c r="HC39">
        <v>39.366700000000002</v>
      </c>
      <c r="HD39">
        <v>14.9026</v>
      </c>
      <c r="HE39">
        <v>18</v>
      </c>
      <c r="HF39">
        <v>487.60199999999998</v>
      </c>
      <c r="HG39">
        <v>514.05600000000004</v>
      </c>
      <c r="HH39">
        <v>30.998699999999999</v>
      </c>
      <c r="HI39">
        <v>34.371600000000001</v>
      </c>
      <c r="HJ39">
        <v>29.9998</v>
      </c>
      <c r="HK39">
        <v>34.190399999999997</v>
      </c>
      <c r="HL39">
        <v>34.142000000000003</v>
      </c>
      <c r="HM39">
        <v>10.045400000000001</v>
      </c>
      <c r="HN39">
        <v>25.2546</v>
      </c>
      <c r="HO39">
        <v>100</v>
      </c>
      <c r="HP39">
        <v>31</v>
      </c>
      <c r="HQ39">
        <v>157.19800000000001</v>
      </c>
      <c r="HR39">
        <v>34.664099999999998</v>
      </c>
      <c r="HS39">
        <v>99.109700000000004</v>
      </c>
      <c r="HT39">
        <v>98.615700000000004</v>
      </c>
    </row>
    <row r="40" spans="1:228" x14ac:dyDescent="0.2">
      <c r="A40">
        <v>25</v>
      </c>
      <c r="B40">
        <v>1665588134.5</v>
      </c>
      <c r="C40">
        <v>199</v>
      </c>
      <c r="D40" t="s">
        <v>408</v>
      </c>
      <c r="E40" t="s">
        <v>409</v>
      </c>
      <c r="F40">
        <v>4</v>
      </c>
      <c r="G40">
        <v>1665588132.1875</v>
      </c>
      <c r="H40">
        <f t="shared" si="0"/>
        <v>5.843444361444709E-3</v>
      </c>
      <c r="I40">
        <f t="shared" si="1"/>
        <v>5.8434443614447087</v>
      </c>
      <c r="J40">
        <f t="shared" si="2"/>
        <v>3.8118190646135846</v>
      </c>
      <c r="K40">
        <f t="shared" si="3"/>
        <v>133.82124999999999</v>
      </c>
      <c r="L40">
        <f t="shared" si="4"/>
        <v>112.3381109691538</v>
      </c>
      <c r="M40">
        <f t="shared" si="5"/>
        <v>11.385174165917359</v>
      </c>
      <c r="N40">
        <f t="shared" si="6"/>
        <v>13.562434201596266</v>
      </c>
      <c r="O40">
        <f t="shared" si="7"/>
        <v>0.36311373910027872</v>
      </c>
      <c r="P40">
        <f t="shared" si="8"/>
        <v>2.2588378722756186</v>
      </c>
      <c r="Q40">
        <f t="shared" si="9"/>
        <v>0.3335261631032167</v>
      </c>
      <c r="R40">
        <f t="shared" si="10"/>
        <v>0.21091090659720632</v>
      </c>
      <c r="S40">
        <f t="shared" si="11"/>
        <v>226.12073136049423</v>
      </c>
      <c r="T40">
        <f t="shared" si="12"/>
        <v>34.154618577430483</v>
      </c>
      <c r="U40">
        <f t="shared" si="13"/>
        <v>34.621675000000003</v>
      </c>
      <c r="V40">
        <f t="shared" si="14"/>
        <v>5.5311077113540179</v>
      </c>
      <c r="W40">
        <f t="shared" si="15"/>
        <v>70.281370023941165</v>
      </c>
      <c r="X40">
        <f t="shared" si="16"/>
        <v>3.8375518001405466</v>
      </c>
      <c r="Y40">
        <f t="shared" si="17"/>
        <v>5.4602689145548746</v>
      </c>
      <c r="Z40">
        <f t="shared" si="18"/>
        <v>1.6935559112134713</v>
      </c>
      <c r="AA40">
        <f t="shared" si="19"/>
        <v>-257.69589633971168</v>
      </c>
      <c r="AB40">
        <f t="shared" si="20"/>
        <v>-28.244993275658036</v>
      </c>
      <c r="AC40">
        <f t="shared" si="21"/>
        <v>-2.9062115352924294</v>
      </c>
      <c r="AD40">
        <f t="shared" si="22"/>
        <v>-62.726369790167922</v>
      </c>
      <c r="AE40">
        <f t="shared" si="23"/>
        <v>26.675286148026757</v>
      </c>
      <c r="AF40">
        <f t="shared" si="24"/>
        <v>6.0028923913921686</v>
      </c>
      <c r="AG40">
        <f t="shared" si="25"/>
        <v>3.8118190646135846</v>
      </c>
      <c r="AH40">
        <v>153.06293264069271</v>
      </c>
      <c r="AI40">
        <v>142.10788484848479</v>
      </c>
      <c r="AJ40">
        <v>1.6623058008657801</v>
      </c>
      <c r="AK40">
        <v>67.040000000000006</v>
      </c>
      <c r="AL40">
        <f t="shared" si="26"/>
        <v>5.8434443614447087</v>
      </c>
      <c r="AM40">
        <v>34.749588883255583</v>
      </c>
      <c r="AN40">
        <v>37.84719575757574</v>
      </c>
      <c r="AO40">
        <v>-1.006231628517335E-2</v>
      </c>
      <c r="AP40">
        <v>78.364362429317794</v>
      </c>
      <c r="AQ40">
        <v>20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22358.46206924487</v>
      </c>
      <c r="AV40">
        <f t="shared" si="30"/>
        <v>1200.0237500000001</v>
      </c>
      <c r="AW40">
        <f t="shared" si="31"/>
        <v>1025.9458260935203</v>
      </c>
      <c r="AX40">
        <f t="shared" si="32"/>
        <v>0.85493793443131461</v>
      </c>
      <c r="AY40">
        <f t="shared" si="33"/>
        <v>0.18843021345243727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1665588132.1875</v>
      </c>
      <c r="BF40">
        <v>133.82124999999999</v>
      </c>
      <c r="BG40">
        <v>148.65549999999999</v>
      </c>
      <c r="BH40">
        <v>37.865324999999999</v>
      </c>
      <c r="BI40">
        <v>34.747387500000002</v>
      </c>
      <c r="BJ40">
        <v>134.24825000000001</v>
      </c>
      <c r="BK40">
        <v>37.585337500000001</v>
      </c>
      <c r="BL40">
        <v>500.14137499999998</v>
      </c>
      <c r="BM40">
        <v>101.24737500000001</v>
      </c>
      <c r="BN40">
        <v>0.1000134125</v>
      </c>
      <c r="BO40">
        <v>34.389737500000003</v>
      </c>
      <c r="BP40">
        <v>34.621675000000003</v>
      </c>
      <c r="BQ40">
        <v>999.9</v>
      </c>
      <c r="BR40">
        <v>0</v>
      </c>
      <c r="BS40">
        <v>0</v>
      </c>
      <c r="BT40">
        <v>4513.0450000000001</v>
      </c>
      <c r="BU40">
        <v>0</v>
      </c>
      <c r="BV40">
        <v>164.795875</v>
      </c>
      <c r="BW40">
        <v>-14.834</v>
      </c>
      <c r="BX40">
        <v>139.08799999999999</v>
      </c>
      <c r="BY40">
        <v>154.00662500000001</v>
      </c>
      <c r="BZ40">
        <v>3.11793875</v>
      </c>
      <c r="CA40">
        <v>148.65549999999999</v>
      </c>
      <c r="CB40">
        <v>34.747387500000002</v>
      </c>
      <c r="CC40">
        <v>3.8337699999999999</v>
      </c>
      <c r="CD40">
        <v>3.5180862500000001</v>
      </c>
      <c r="CE40">
        <v>28.175162499999999</v>
      </c>
      <c r="CF40">
        <v>26.7073</v>
      </c>
      <c r="CG40">
        <v>1200.0237500000001</v>
      </c>
      <c r="CH40">
        <v>0.49998599999999999</v>
      </c>
      <c r="CI40">
        <v>0.50001399999999996</v>
      </c>
      <c r="CJ40">
        <v>0</v>
      </c>
      <c r="CK40">
        <v>1214.6737499999999</v>
      </c>
      <c r="CL40">
        <v>4.9990899999999998</v>
      </c>
      <c r="CM40">
        <v>13270.3125</v>
      </c>
      <c r="CN40">
        <v>9557.9925000000003</v>
      </c>
      <c r="CO40">
        <v>44.5</v>
      </c>
      <c r="CP40">
        <v>46.601374999999997</v>
      </c>
      <c r="CQ40">
        <v>45.311999999999998</v>
      </c>
      <c r="CR40">
        <v>45.5</v>
      </c>
      <c r="CS40">
        <v>45.968499999999999</v>
      </c>
      <c r="CT40">
        <v>597.495</v>
      </c>
      <c r="CU40">
        <v>597.52874999999995</v>
      </c>
      <c r="CV40">
        <v>0</v>
      </c>
      <c r="CW40">
        <v>1665588141.4000001</v>
      </c>
      <c r="CX40">
        <v>0</v>
      </c>
      <c r="CY40">
        <v>1665582491.0999999</v>
      </c>
      <c r="CZ40" t="s">
        <v>356</v>
      </c>
      <c r="DA40">
        <v>1665582491.0999999</v>
      </c>
      <c r="DB40">
        <v>1665582488.0999999</v>
      </c>
      <c r="DC40">
        <v>9</v>
      </c>
      <c r="DD40">
        <v>-0.56499999999999995</v>
      </c>
      <c r="DE40">
        <v>-5.0000000000000001E-3</v>
      </c>
      <c r="DF40">
        <v>-0.49399999999999999</v>
      </c>
      <c r="DG40">
        <v>0.19</v>
      </c>
      <c r="DH40">
        <v>412</v>
      </c>
      <c r="DI40">
        <v>31</v>
      </c>
      <c r="DJ40">
        <v>0.44</v>
      </c>
      <c r="DK40">
        <v>0.2</v>
      </c>
      <c r="DL40">
        <v>-14.12114</v>
      </c>
      <c r="DM40">
        <v>-5.1908780487804558</v>
      </c>
      <c r="DN40">
        <v>0.50074094989325557</v>
      </c>
      <c r="DO40">
        <v>0</v>
      </c>
      <c r="DP40">
        <v>3.0444357499999999</v>
      </c>
      <c r="DQ40">
        <v>0.58116979362100818</v>
      </c>
      <c r="DR40">
        <v>5.946177502763858E-2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2.9470800000000001</v>
      </c>
      <c r="EB40">
        <v>2.5975600000000001</v>
      </c>
      <c r="EC40">
        <v>3.9343000000000003E-2</v>
      </c>
      <c r="ED40">
        <v>4.2788699999999999E-2</v>
      </c>
      <c r="EE40">
        <v>0.14932699999999999</v>
      </c>
      <c r="EF40">
        <v>0.139736</v>
      </c>
      <c r="EG40">
        <v>29069.599999999999</v>
      </c>
      <c r="EH40">
        <v>29568.799999999999</v>
      </c>
      <c r="EI40">
        <v>28156.7</v>
      </c>
      <c r="EJ40">
        <v>29737.7</v>
      </c>
      <c r="EK40">
        <v>32893.9</v>
      </c>
      <c r="EL40">
        <v>35540.400000000001</v>
      </c>
      <c r="EM40">
        <v>39673.4</v>
      </c>
      <c r="EN40">
        <v>42543.1</v>
      </c>
      <c r="EO40">
        <v>1.9139200000000001</v>
      </c>
      <c r="EP40">
        <v>1.893</v>
      </c>
      <c r="EQ40">
        <v>0.13724700000000001</v>
      </c>
      <c r="ER40">
        <v>0</v>
      </c>
      <c r="ES40">
        <v>32.408900000000003</v>
      </c>
      <c r="ET40">
        <v>999.9</v>
      </c>
      <c r="EU40">
        <v>75</v>
      </c>
      <c r="EV40">
        <v>34.799999999999997</v>
      </c>
      <c r="EW40">
        <v>41.379100000000001</v>
      </c>
      <c r="EX40">
        <v>28.537400000000002</v>
      </c>
      <c r="EY40">
        <v>2.2315700000000001</v>
      </c>
      <c r="EZ40">
        <v>1</v>
      </c>
      <c r="FA40">
        <v>0.55974800000000002</v>
      </c>
      <c r="FB40">
        <v>0.97542499999999999</v>
      </c>
      <c r="FC40">
        <v>20.2712</v>
      </c>
      <c r="FD40">
        <v>5.2187900000000003</v>
      </c>
      <c r="FE40">
        <v>12.004</v>
      </c>
      <c r="FF40">
        <v>4.9871999999999996</v>
      </c>
      <c r="FG40">
        <v>3.2844799999999998</v>
      </c>
      <c r="FH40">
        <v>6812.8</v>
      </c>
      <c r="FI40">
        <v>9999</v>
      </c>
      <c r="FJ40">
        <v>9999</v>
      </c>
      <c r="FK40">
        <v>513.29999999999995</v>
      </c>
      <c r="FL40">
        <v>1.8657300000000001</v>
      </c>
      <c r="FM40">
        <v>1.8620399999999999</v>
      </c>
      <c r="FN40">
        <v>1.86415</v>
      </c>
      <c r="FO40">
        <v>1.8602000000000001</v>
      </c>
      <c r="FP40">
        <v>1.8609599999999999</v>
      </c>
      <c r="FQ40">
        <v>1.86005</v>
      </c>
      <c r="FR40">
        <v>1.86172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-0.42599999999999999</v>
      </c>
      <c r="GH40">
        <v>0.27979999999999999</v>
      </c>
      <c r="GI40">
        <v>-0.45600100707150842</v>
      </c>
      <c r="GJ40">
        <v>1.4630516110468079E-4</v>
      </c>
      <c r="GK40">
        <v>5.5642911680704064E-7</v>
      </c>
      <c r="GL40">
        <v>-2.6618900234199588E-10</v>
      </c>
      <c r="GM40">
        <v>-9.2233099256307377E-2</v>
      </c>
      <c r="GN40">
        <v>8.1235993582925436E-3</v>
      </c>
      <c r="GO40">
        <v>6.4829555091776674E-5</v>
      </c>
      <c r="GP40">
        <v>-4.6489004256989501E-7</v>
      </c>
      <c r="GQ40">
        <v>2</v>
      </c>
      <c r="GR40">
        <v>2085</v>
      </c>
      <c r="GS40">
        <v>3</v>
      </c>
      <c r="GT40">
        <v>37</v>
      </c>
      <c r="GU40">
        <v>94.1</v>
      </c>
      <c r="GV40">
        <v>94.1</v>
      </c>
      <c r="GW40">
        <v>0.51635699999999995</v>
      </c>
      <c r="GX40">
        <v>2.6245099999999999</v>
      </c>
      <c r="GY40">
        <v>1.4489700000000001</v>
      </c>
      <c r="GZ40">
        <v>2.32544</v>
      </c>
      <c r="HA40">
        <v>1.5478499999999999</v>
      </c>
      <c r="HB40">
        <v>2.3754900000000001</v>
      </c>
      <c r="HC40">
        <v>39.366700000000002</v>
      </c>
      <c r="HD40">
        <v>14.9026</v>
      </c>
      <c r="HE40">
        <v>18</v>
      </c>
      <c r="HF40">
        <v>487.72899999999998</v>
      </c>
      <c r="HG40">
        <v>514.09199999999998</v>
      </c>
      <c r="HH40">
        <v>30.998200000000001</v>
      </c>
      <c r="HI40">
        <v>34.371299999999998</v>
      </c>
      <c r="HJ40">
        <v>29.9999</v>
      </c>
      <c r="HK40">
        <v>34.188400000000001</v>
      </c>
      <c r="HL40">
        <v>34.142000000000003</v>
      </c>
      <c r="HM40">
        <v>10.3573</v>
      </c>
      <c r="HN40">
        <v>25.2546</v>
      </c>
      <c r="HO40">
        <v>100</v>
      </c>
      <c r="HP40">
        <v>31</v>
      </c>
      <c r="HQ40">
        <v>163.881</v>
      </c>
      <c r="HR40">
        <v>34.6571</v>
      </c>
      <c r="HS40">
        <v>99.112700000000004</v>
      </c>
      <c r="HT40">
        <v>98.617800000000003</v>
      </c>
    </row>
    <row r="41" spans="1:228" x14ac:dyDescent="0.2">
      <c r="A41">
        <v>26</v>
      </c>
      <c r="B41">
        <v>1665588138.5</v>
      </c>
      <c r="C41">
        <v>203</v>
      </c>
      <c r="D41" t="s">
        <v>410</v>
      </c>
      <c r="E41" t="s">
        <v>411</v>
      </c>
      <c r="F41">
        <v>4</v>
      </c>
      <c r="G41">
        <v>1665588136.5</v>
      </c>
      <c r="H41">
        <f t="shared" si="0"/>
        <v>5.8297834209943182E-3</v>
      </c>
      <c r="I41">
        <f t="shared" si="1"/>
        <v>5.8297834209943185</v>
      </c>
      <c r="J41">
        <f t="shared" si="2"/>
        <v>4.3544175084261845</v>
      </c>
      <c r="K41">
        <f t="shared" si="3"/>
        <v>140.75671428571431</v>
      </c>
      <c r="L41">
        <f t="shared" si="4"/>
        <v>116.39828547050131</v>
      </c>
      <c r="M41">
        <f t="shared" si="5"/>
        <v>11.796875415167323</v>
      </c>
      <c r="N41">
        <f t="shared" si="6"/>
        <v>14.265583170447044</v>
      </c>
      <c r="O41">
        <f t="shared" si="7"/>
        <v>0.36061706912709612</v>
      </c>
      <c r="P41">
        <f t="shared" si="8"/>
        <v>2.2550129872648386</v>
      </c>
      <c r="Q41">
        <f t="shared" si="9"/>
        <v>0.33137222420703361</v>
      </c>
      <c r="R41">
        <f t="shared" si="10"/>
        <v>0.20953718009680442</v>
      </c>
      <c r="S41">
        <f t="shared" si="11"/>
        <v>226.1150070498984</v>
      </c>
      <c r="T41">
        <f t="shared" si="12"/>
        <v>34.153711533989807</v>
      </c>
      <c r="U41">
        <f t="shared" si="13"/>
        <v>34.633457142857139</v>
      </c>
      <c r="V41">
        <f t="shared" si="14"/>
        <v>5.5347274596454206</v>
      </c>
      <c r="W41">
        <f t="shared" si="15"/>
        <v>70.237988621245933</v>
      </c>
      <c r="X41">
        <f t="shared" si="16"/>
        <v>3.8341177197909704</v>
      </c>
      <c r="Y41">
        <f t="shared" si="17"/>
        <v>5.458752158274657</v>
      </c>
      <c r="Z41">
        <f t="shared" si="18"/>
        <v>1.7006097398544502</v>
      </c>
      <c r="AA41">
        <f t="shared" si="19"/>
        <v>-257.09344886584944</v>
      </c>
      <c r="AB41">
        <f t="shared" si="20"/>
        <v>-30.236757850708226</v>
      </c>
      <c r="AC41">
        <f t="shared" si="21"/>
        <v>-3.1165304171823953</v>
      </c>
      <c r="AD41">
        <f t="shared" si="22"/>
        <v>-64.331730083841663</v>
      </c>
      <c r="AE41">
        <f t="shared" si="23"/>
        <v>27.252561166766085</v>
      </c>
      <c r="AF41">
        <f t="shared" si="24"/>
        <v>5.9444374337915056</v>
      </c>
      <c r="AG41">
        <f t="shared" si="25"/>
        <v>4.3544175084261845</v>
      </c>
      <c r="AH41">
        <v>160.0693839393939</v>
      </c>
      <c r="AI41">
        <v>148.78800606060611</v>
      </c>
      <c r="AJ41">
        <v>1.666628917748932</v>
      </c>
      <c r="AK41">
        <v>67.040000000000006</v>
      </c>
      <c r="AL41">
        <f t="shared" si="26"/>
        <v>5.8297834209943185</v>
      </c>
      <c r="AM41">
        <v>34.743703740544547</v>
      </c>
      <c r="AN41">
        <v>37.826338181818187</v>
      </c>
      <c r="AO41">
        <v>-8.7981282943027754E-3</v>
      </c>
      <c r="AP41">
        <v>78.364362429317794</v>
      </c>
      <c r="AQ41">
        <v>20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22293.057801650495</v>
      </c>
      <c r="AV41">
        <f t="shared" si="30"/>
        <v>1199.998571428571</v>
      </c>
      <c r="AW41">
        <f t="shared" si="31"/>
        <v>1025.923792253833</v>
      </c>
      <c r="AX41">
        <f t="shared" si="32"/>
        <v>0.85493751132761275</v>
      </c>
      <c r="AY41">
        <f t="shared" si="33"/>
        <v>0.1884293968622926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1665588136.5</v>
      </c>
      <c r="BF41">
        <v>140.75671428571431</v>
      </c>
      <c r="BG41">
        <v>155.92014285714279</v>
      </c>
      <c r="BH41">
        <v>37.830757142857138</v>
      </c>
      <c r="BI41">
        <v>34.743171428571429</v>
      </c>
      <c r="BJ41">
        <v>141.18171428571429</v>
      </c>
      <c r="BK41">
        <v>37.551142857142857</v>
      </c>
      <c r="BL41">
        <v>500.15771428571418</v>
      </c>
      <c r="BM41">
        <v>101.2491428571429</v>
      </c>
      <c r="BN41">
        <v>0.1000769142857143</v>
      </c>
      <c r="BO41">
        <v>34.384742857142861</v>
      </c>
      <c r="BP41">
        <v>34.633457142857139</v>
      </c>
      <c r="BQ41">
        <v>999.89999999999986</v>
      </c>
      <c r="BR41">
        <v>0</v>
      </c>
      <c r="BS41">
        <v>0</v>
      </c>
      <c r="BT41">
        <v>4501.8757142857148</v>
      </c>
      <c r="BU41">
        <v>0</v>
      </c>
      <c r="BV41">
        <v>187.83199999999999</v>
      </c>
      <c r="BW41">
        <v>-15.163257142857139</v>
      </c>
      <c r="BX41">
        <v>146.291</v>
      </c>
      <c r="BY41">
        <v>161.53228571428571</v>
      </c>
      <c r="BZ41">
        <v>3.087595714285714</v>
      </c>
      <c r="CA41">
        <v>155.92014285714279</v>
      </c>
      <c r="CB41">
        <v>34.743171428571429</v>
      </c>
      <c r="CC41">
        <v>3.830322857142856</v>
      </c>
      <c r="CD41">
        <v>3.517708571428571</v>
      </c>
      <c r="CE41">
        <v>28.159757142857149</v>
      </c>
      <c r="CF41">
        <v>26.705457142857139</v>
      </c>
      <c r="CG41">
        <v>1199.998571428571</v>
      </c>
      <c r="CH41">
        <v>0.5</v>
      </c>
      <c r="CI41">
        <v>0.5</v>
      </c>
      <c r="CJ41">
        <v>0</v>
      </c>
      <c r="CK41">
        <v>1212.525714285714</v>
      </c>
      <c r="CL41">
        <v>4.9990899999999998</v>
      </c>
      <c r="CM41">
        <v>13254.12857142857</v>
      </c>
      <c r="CN41">
        <v>9557.8342857142852</v>
      </c>
      <c r="CO41">
        <v>44.5</v>
      </c>
      <c r="CP41">
        <v>46.561999999999998</v>
      </c>
      <c r="CQ41">
        <v>45.311999999999998</v>
      </c>
      <c r="CR41">
        <v>45.5</v>
      </c>
      <c r="CS41">
        <v>45.936999999999998</v>
      </c>
      <c r="CT41">
        <v>597.5</v>
      </c>
      <c r="CU41">
        <v>597.5</v>
      </c>
      <c r="CV41">
        <v>0</v>
      </c>
      <c r="CW41">
        <v>1665588145</v>
      </c>
      <c r="CX41">
        <v>0</v>
      </c>
      <c r="CY41">
        <v>1665582491.0999999</v>
      </c>
      <c r="CZ41" t="s">
        <v>356</v>
      </c>
      <c r="DA41">
        <v>1665582491.0999999</v>
      </c>
      <c r="DB41">
        <v>1665582488.0999999</v>
      </c>
      <c r="DC41">
        <v>9</v>
      </c>
      <c r="DD41">
        <v>-0.56499999999999995</v>
      </c>
      <c r="DE41">
        <v>-5.0000000000000001E-3</v>
      </c>
      <c r="DF41">
        <v>-0.49399999999999999</v>
      </c>
      <c r="DG41">
        <v>0.19</v>
      </c>
      <c r="DH41">
        <v>412</v>
      </c>
      <c r="DI41">
        <v>31</v>
      </c>
      <c r="DJ41">
        <v>0.44</v>
      </c>
      <c r="DK41">
        <v>0.2</v>
      </c>
      <c r="DL41">
        <v>-14.46475</v>
      </c>
      <c r="DM41">
        <v>-4.9157335834896791</v>
      </c>
      <c r="DN41">
        <v>0.47378183270361901</v>
      </c>
      <c r="DO41">
        <v>0</v>
      </c>
      <c r="DP41">
        <v>3.0660337499999999</v>
      </c>
      <c r="DQ41">
        <v>0.44919095684802762</v>
      </c>
      <c r="DR41">
        <v>5.2580395286052198E-2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2.94665</v>
      </c>
      <c r="EB41">
        <v>2.5974300000000001</v>
      </c>
      <c r="EC41">
        <v>4.10458E-2</v>
      </c>
      <c r="ED41">
        <v>4.4507199999999997E-2</v>
      </c>
      <c r="EE41">
        <v>0.149283</v>
      </c>
      <c r="EF41">
        <v>0.139734</v>
      </c>
      <c r="EG41">
        <v>29018</v>
      </c>
      <c r="EH41">
        <v>29516</v>
      </c>
      <c r="EI41">
        <v>28156.6</v>
      </c>
      <c r="EJ41">
        <v>29737.9</v>
      </c>
      <c r="EK41">
        <v>32895.800000000003</v>
      </c>
      <c r="EL41">
        <v>35540.6</v>
      </c>
      <c r="EM41">
        <v>39673.599999999999</v>
      </c>
      <c r="EN41">
        <v>42543</v>
      </c>
      <c r="EO41">
        <v>1.91398</v>
      </c>
      <c r="EP41">
        <v>1.8931199999999999</v>
      </c>
      <c r="EQ41">
        <v>0.13802900000000001</v>
      </c>
      <c r="ER41">
        <v>0</v>
      </c>
      <c r="ES41">
        <v>32.398699999999998</v>
      </c>
      <c r="ET41">
        <v>999.9</v>
      </c>
      <c r="EU41">
        <v>75</v>
      </c>
      <c r="EV41">
        <v>34.799999999999997</v>
      </c>
      <c r="EW41">
        <v>41.376899999999999</v>
      </c>
      <c r="EX41">
        <v>28.6874</v>
      </c>
      <c r="EY41">
        <v>3.0208400000000002</v>
      </c>
      <c r="EZ41">
        <v>1</v>
      </c>
      <c r="FA41">
        <v>0.55965399999999998</v>
      </c>
      <c r="FB41">
        <v>0.96670500000000004</v>
      </c>
      <c r="FC41">
        <v>20.2712</v>
      </c>
      <c r="FD41">
        <v>5.2193899999999998</v>
      </c>
      <c r="FE41">
        <v>12.004</v>
      </c>
      <c r="FF41">
        <v>4.9870999999999999</v>
      </c>
      <c r="FG41">
        <v>3.2845300000000002</v>
      </c>
      <c r="FH41">
        <v>6812.8</v>
      </c>
      <c r="FI41">
        <v>9999</v>
      </c>
      <c r="FJ41">
        <v>9999</v>
      </c>
      <c r="FK41">
        <v>513.29999999999995</v>
      </c>
      <c r="FL41">
        <v>1.86572</v>
      </c>
      <c r="FM41">
        <v>1.86205</v>
      </c>
      <c r="FN41">
        <v>1.86416</v>
      </c>
      <c r="FO41">
        <v>1.8602000000000001</v>
      </c>
      <c r="FP41">
        <v>1.8609599999999999</v>
      </c>
      <c r="FQ41">
        <v>1.86005</v>
      </c>
      <c r="FR41">
        <v>1.86172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-0.42399999999999999</v>
      </c>
      <c r="GH41">
        <v>0.27950000000000003</v>
      </c>
      <c r="GI41">
        <v>-0.45600100707150842</v>
      </c>
      <c r="GJ41">
        <v>1.4630516110468079E-4</v>
      </c>
      <c r="GK41">
        <v>5.5642911680704064E-7</v>
      </c>
      <c r="GL41">
        <v>-2.6618900234199588E-10</v>
      </c>
      <c r="GM41">
        <v>-9.2233099256307377E-2</v>
      </c>
      <c r="GN41">
        <v>8.1235993582925436E-3</v>
      </c>
      <c r="GO41">
        <v>6.4829555091776674E-5</v>
      </c>
      <c r="GP41">
        <v>-4.6489004256989501E-7</v>
      </c>
      <c r="GQ41">
        <v>2</v>
      </c>
      <c r="GR41">
        <v>2085</v>
      </c>
      <c r="GS41">
        <v>3</v>
      </c>
      <c r="GT41">
        <v>37</v>
      </c>
      <c r="GU41">
        <v>94.1</v>
      </c>
      <c r="GV41">
        <v>94.2</v>
      </c>
      <c r="GW41">
        <v>0.53222700000000001</v>
      </c>
      <c r="GX41">
        <v>2.6440399999999999</v>
      </c>
      <c r="GY41">
        <v>1.4489700000000001</v>
      </c>
      <c r="GZ41">
        <v>2.32544</v>
      </c>
      <c r="HA41">
        <v>1.5478499999999999</v>
      </c>
      <c r="HB41">
        <v>2.2229000000000001</v>
      </c>
      <c r="HC41">
        <v>39.366700000000002</v>
      </c>
      <c r="HD41">
        <v>14.9026</v>
      </c>
      <c r="HE41">
        <v>18</v>
      </c>
      <c r="HF41">
        <v>487.76100000000002</v>
      </c>
      <c r="HG41">
        <v>514.18299999999999</v>
      </c>
      <c r="HH41">
        <v>30.997800000000002</v>
      </c>
      <c r="HI41">
        <v>34.368400000000001</v>
      </c>
      <c r="HJ41">
        <v>29.9998</v>
      </c>
      <c r="HK41">
        <v>34.188400000000001</v>
      </c>
      <c r="HL41">
        <v>34.142000000000003</v>
      </c>
      <c r="HM41">
        <v>10.673</v>
      </c>
      <c r="HN41">
        <v>25.535599999999999</v>
      </c>
      <c r="HO41">
        <v>100</v>
      </c>
      <c r="HP41">
        <v>31</v>
      </c>
      <c r="HQ41">
        <v>170.56200000000001</v>
      </c>
      <c r="HR41">
        <v>34.632800000000003</v>
      </c>
      <c r="HS41">
        <v>99.112700000000004</v>
      </c>
      <c r="HT41">
        <v>98.618099999999998</v>
      </c>
    </row>
    <row r="42" spans="1:228" x14ac:dyDescent="0.2">
      <c r="A42">
        <v>27</v>
      </c>
      <c r="B42">
        <v>1665588142</v>
      </c>
      <c r="C42">
        <v>206.5</v>
      </c>
      <c r="D42" t="s">
        <v>412</v>
      </c>
      <c r="E42" t="s">
        <v>413</v>
      </c>
      <c r="F42">
        <v>4</v>
      </c>
      <c r="G42">
        <v>1665588139.928571</v>
      </c>
      <c r="H42">
        <f t="shared" si="0"/>
        <v>5.9145082626544422E-3</v>
      </c>
      <c r="I42">
        <f t="shared" si="1"/>
        <v>5.9145082626544419</v>
      </c>
      <c r="J42">
        <f t="shared" si="2"/>
        <v>4.5579530690151646</v>
      </c>
      <c r="K42">
        <f t="shared" si="3"/>
        <v>146.25899999999999</v>
      </c>
      <c r="L42">
        <f t="shared" si="4"/>
        <v>121.11285284477762</v>
      </c>
      <c r="M42">
        <f t="shared" si="5"/>
        <v>12.274773232039648</v>
      </c>
      <c r="N42">
        <f t="shared" si="6"/>
        <v>14.823332255626077</v>
      </c>
      <c r="O42">
        <f t="shared" si="7"/>
        <v>0.36651802308968712</v>
      </c>
      <c r="P42">
        <f t="shared" si="8"/>
        <v>2.2519741079073734</v>
      </c>
      <c r="Q42">
        <f t="shared" si="9"/>
        <v>0.33631399365667308</v>
      </c>
      <c r="R42">
        <f t="shared" si="10"/>
        <v>0.21270215084739891</v>
      </c>
      <c r="S42">
        <f t="shared" si="11"/>
        <v>226.11540082269988</v>
      </c>
      <c r="T42">
        <f t="shared" si="12"/>
        <v>34.123632208201869</v>
      </c>
      <c r="U42">
        <f t="shared" si="13"/>
        <v>34.628914285714288</v>
      </c>
      <c r="V42">
        <f t="shared" si="14"/>
        <v>5.5333315444285978</v>
      </c>
      <c r="W42">
        <f t="shared" si="15"/>
        <v>70.230936271238207</v>
      </c>
      <c r="X42">
        <f t="shared" si="16"/>
        <v>3.8333275946557679</v>
      </c>
      <c r="Y42">
        <f t="shared" si="17"/>
        <v>5.4581752688745473</v>
      </c>
      <c r="Z42">
        <f t="shared" si="18"/>
        <v>1.7000039497728299</v>
      </c>
      <c r="AA42">
        <f t="shared" si="19"/>
        <v>-260.82981438306092</v>
      </c>
      <c r="AB42">
        <f t="shared" si="20"/>
        <v>-29.875145344533955</v>
      </c>
      <c r="AC42">
        <f t="shared" si="21"/>
        <v>-3.0833170110375847</v>
      </c>
      <c r="AD42">
        <f t="shared" si="22"/>
        <v>-67.672875915932593</v>
      </c>
      <c r="AE42">
        <f t="shared" si="23"/>
        <v>27.563562208960491</v>
      </c>
      <c r="AF42">
        <f t="shared" si="24"/>
        <v>5.9460762629101804</v>
      </c>
      <c r="AG42">
        <f t="shared" si="25"/>
        <v>4.5579530690151646</v>
      </c>
      <c r="AH42">
        <v>166.09021946969699</v>
      </c>
      <c r="AI42">
        <v>154.6462727272727</v>
      </c>
      <c r="AJ42">
        <v>1.6757279653679471</v>
      </c>
      <c r="AK42">
        <v>67.040000000000006</v>
      </c>
      <c r="AL42">
        <f t="shared" si="26"/>
        <v>5.9145082626544419</v>
      </c>
      <c r="AM42">
        <v>34.742338806153228</v>
      </c>
      <c r="AN42">
        <v>37.820896363636372</v>
      </c>
      <c r="AO42">
        <v>-1.030178753448332E-3</v>
      </c>
      <c r="AP42">
        <v>78.364362429317794</v>
      </c>
      <c r="AQ42">
        <v>20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22240.974418608937</v>
      </c>
      <c r="AV42">
        <f t="shared" si="30"/>
        <v>1200</v>
      </c>
      <c r="AW42">
        <f t="shared" si="31"/>
        <v>1025.9250781464766</v>
      </c>
      <c r="AX42">
        <f t="shared" si="32"/>
        <v>0.85493756512206387</v>
      </c>
      <c r="AY42">
        <f t="shared" si="33"/>
        <v>0.18842950068558323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1665588139.928571</v>
      </c>
      <c r="BF42">
        <v>146.25899999999999</v>
      </c>
      <c r="BG42">
        <v>161.60857142857139</v>
      </c>
      <c r="BH42">
        <v>37.822714285714291</v>
      </c>
      <c r="BI42">
        <v>34.734157142857143</v>
      </c>
      <c r="BJ42">
        <v>146.68214285714279</v>
      </c>
      <c r="BK42">
        <v>37.54315714285714</v>
      </c>
      <c r="BL42">
        <v>500.14242857142852</v>
      </c>
      <c r="BM42">
        <v>101.24985714285719</v>
      </c>
      <c r="BN42">
        <v>0.1000239285714286</v>
      </c>
      <c r="BO42">
        <v>34.382842857142847</v>
      </c>
      <c r="BP42">
        <v>34.628914285714288</v>
      </c>
      <c r="BQ42">
        <v>999.89999999999986</v>
      </c>
      <c r="BR42">
        <v>0</v>
      </c>
      <c r="BS42">
        <v>0</v>
      </c>
      <c r="BT42">
        <v>4493.0357142857147</v>
      </c>
      <c r="BU42">
        <v>0</v>
      </c>
      <c r="BV42">
        <v>187.0662857142857</v>
      </c>
      <c r="BW42">
        <v>-15.34994285714286</v>
      </c>
      <c r="BX42">
        <v>152.0081428571429</v>
      </c>
      <c r="BY42">
        <v>167.4242857142857</v>
      </c>
      <c r="BZ42">
        <v>3.0885542857142858</v>
      </c>
      <c r="CA42">
        <v>161.60857142857139</v>
      </c>
      <c r="CB42">
        <v>34.734157142857143</v>
      </c>
      <c r="CC42">
        <v>3.8295371428571419</v>
      </c>
      <c r="CD42">
        <v>3.5168214285714292</v>
      </c>
      <c r="CE42">
        <v>28.156199999999998</v>
      </c>
      <c r="CF42">
        <v>26.701171428571431</v>
      </c>
      <c r="CG42">
        <v>1200</v>
      </c>
      <c r="CH42">
        <v>0.499998</v>
      </c>
      <c r="CI42">
        <v>0.50000200000000006</v>
      </c>
      <c r="CJ42">
        <v>0</v>
      </c>
      <c r="CK42">
        <v>1210.8742857142861</v>
      </c>
      <c r="CL42">
        <v>4.9990899999999998</v>
      </c>
      <c r="CM42">
        <v>13230.71428571429</v>
      </c>
      <c r="CN42">
        <v>9557.8542857142875</v>
      </c>
      <c r="CO42">
        <v>44.491</v>
      </c>
      <c r="CP42">
        <v>46.589000000000013</v>
      </c>
      <c r="CQ42">
        <v>45.311999999999998</v>
      </c>
      <c r="CR42">
        <v>45.491</v>
      </c>
      <c r="CS42">
        <v>45.936999999999998</v>
      </c>
      <c r="CT42">
        <v>597.5</v>
      </c>
      <c r="CU42">
        <v>597.50428571428563</v>
      </c>
      <c r="CV42">
        <v>0</v>
      </c>
      <c r="CW42">
        <v>1665588148.5999999</v>
      </c>
      <c r="CX42">
        <v>0</v>
      </c>
      <c r="CY42">
        <v>1665582491.0999999</v>
      </c>
      <c r="CZ42" t="s">
        <v>356</v>
      </c>
      <c r="DA42">
        <v>1665582491.0999999</v>
      </c>
      <c r="DB42">
        <v>1665582488.0999999</v>
      </c>
      <c r="DC42">
        <v>9</v>
      </c>
      <c r="DD42">
        <v>-0.56499999999999995</v>
      </c>
      <c r="DE42">
        <v>-5.0000000000000001E-3</v>
      </c>
      <c r="DF42">
        <v>-0.49399999999999999</v>
      </c>
      <c r="DG42">
        <v>0.19</v>
      </c>
      <c r="DH42">
        <v>412</v>
      </c>
      <c r="DI42">
        <v>31</v>
      </c>
      <c r="DJ42">
        <v>0.44</v>
      </c>
      <c r="DK42">
        <v>0.2</v>
      </c>
      <c r="DL42">
        <v>-14.719265853658531</v>
      </c>
      <c r="DM42">
        <v>-4.5638655052265111</v>
      </c>
      <c r="DN42">
        <v>0.45111519788282078</v>
      </c>
      <c r="DO42">
        <v>0</v>
      </c>
      <c r="DP42">
        <v>3.0818017073170729</v>
      </c>
      <c r="DQ42">
        <v>0.2204715679442501</v>
      </c>
      <c r="DR42">
        <v>3.8541079123603918E-2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2.9467400000000001</v>
      </c>
      <c r="EB42">
        <v>2.5974300000000001</v>
      </c>
      <c r="EC42">
        <v>4.2527700000000002E-2</v>
      </c>
      <c r="ED42">
        <v>4.5999499999999999E-2</v>
      </c>
      <c r="EE42">
        <v>0.14926500000000001</v>
      </c>
      <c r="EF42">
        <v>0.13966700000000001</v>
      </c>
      <c r="EG42">
        <v>28973.1</v>
      </c>
      <c r="EH42">
        <v>29470.1</v>
      </c>
      <c r="EI42">
        <v>28156.5</v>
      </c>
      <c r="EJ42">
        <v>29738.1</v>
      </c>
      <c r="EK42">
        <v>32896.300000000003</v>
      </c>
      <c r="EL42">
        <v>35543.800000000003</v>
      </c>
      <c r="EM42">
        <v>39673.300000000003</v>
      </c>
      <c r="EN42">
        <v>42543.5</v>
      </c>
      <c r="EO42">
        <v>1.91418</v>
      </c>
      <c r="EP42">
        <v>1.89323</v>
      </c>
      <c r="EQ42">
        <v>0.138432</v>
      </c>
      <c r="ER42">
        <v>0</v>
      </c>
      <c r="ES42">
        <v>32.386699999999998</v>
      </c>
      <c r="ET42">
        <v>999.9</v>
      </c>
      <c r="EU42">
        <v>75</v>
      </c>
      <c r="EV42">
        <v>34.799999999999997</v>
      </c>
      <c r="EW42">
        <v>41.3782</v>
      </c>
      <c r="EX42">
        <v>28.5974</v>
      </c>
      <c r="EY42">
        <v>2.6001599999999998</v>
      </c>
      <c r="EZ42">
        <v>1</v>
      </c>
      <c r="FA42">
        <v>0.55940599999999996</v>
      </c>
      <c r="FB42">
        <v>0.95703400000000005</v>
      </c>
      <c r="FC42">
        <v>20.2712</v>
      </c>
      <c r="FD42">
        <v>5.2189399999999999</v>
      </c>
      <c r="FE42">
        <v>12.004</v>
      </c>
      <c r="FF42">
        <v>4.9872500000000004</v>
      </c>
      <c r="FG42">
        <v>3.2845800000000001</v>
      </c>
      <c r="FH42">
        <v>6813</v>
      </c>
      <c r="FI42">
        <v>9999</v>
      </c>
      <c r="FJ42">
        <v>9999</v>
      </c>
      <c r="FK42">
        <v>513.29999999999995</v>
      </c>
      <c r="FL42">
        <v>1.86574</v>
      </c>
      <c r="FM42">
        <v>1.8620399999999999</v>
      </c>
      <c r="FN42">
        <v>1.86415</v>
      </c>
      <c r="FO42">
        <v>1.8602000000000001</v>
      </c>
      <c r="FP42">
        <v>1.86094</v>
      </c>
      <c r="FQ42">
        <v>1.86005</v>
      </c>
      <c r="FR42">
        <v>1.86172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-0.42299999999999999</v>
      </c>
      <c r="GH42">
        <v>0.27950000000000003</v>
      </c>
      <c r="GI42">
        <v>-0.45600100707150842</v>
      </c>
      <c r="GJ42">
        <v>1.4630516110468079E-4</v>
      </c>
      <c r="GK42">
        <v>5.5642911680704064E-7</v>
      </c>
      <c r="GL42">
        <v>-2.6618900234199588E-10</v>
      </c>
      <c r="GM42">
        <v>-9.2233099256307377E-2</v>
      </c>
      <c r="GN42">
        <v>8.1235993582925436E-3</v>
      </c>
      <c r="GO42">
        <v>6.4829555091776674E-5</v>
      </c>
      <c r="GP42">
        <v>-4.6489004256989501E-7</v>
      </c>
      <c r="GQ42">
        <v>2</v>
      </c>
      <c r="GR42">
        <v>2085</v>
      </c>
      <c r="GS42">
        <v>3</v>
      </c>
      <c r="GT42">
        <v>37</v>
      </c>
      <c r="GU42">
        <v>94.2</v>
      </c>
      <c r="GV42">
        <v>94.2</v>
      </c>
      <c r="GW42">
        <v>0.546875</v>
      </c>
      <c r="GX42">
        <v>2.6135299999999999</v>
      </c>
      <c r="GY42">
        <v>1.4489700000000001</v>
      </c>
      <c r="GZ42">
        <v>2.32544</v>
      </c>
      <c r="HA42">
        <v>1.5478499999999999</v>
      </c>
      <c r="HB42">
        <v>2.34619</v>
      </c>
      <c r="HC42">
        <v>39.366700000000002</v>
      </c>
      <c r="HD42">
        <v>14.911300000000001</v>
      </c>
      <c r="HE42">
        <v>18</v>
      </c>
      <c r="HF42">
        <v>487.87700000000001</v>
      </c>
      <c r="HG42">
        <v>514.245</v>
      </c>
      <c r="HH42">
        <v>30.997399999999999</v>
      </c>
      <c r="HI42">
        <v>34.367699999999999</v>
      </c>
      <c r="HJ42">
        <v>29.999700000000001</v>
      </c>
      <c r="HK42">
        <v>34.186900000000001</v>
      </c>
      <c r="HL42">
        <v>34.140700000000002</v>
      </c>
      <c r="HM42">
        <v>10.9641</v>
      </c>
      <c r="HN42">
        <v>25.535599999999999</v>
      </c>
      <c r="HO42">
        <v>100</v>
      </c>
      <c r="HP42">
        <v>31</v>
      </c>
      <c r="HQ42">
        <v>177.40899999999999</v>
      </c>
      <c r="HR42">
        <v>34.623899999999999</v>
      </c>
      <c r="HS42">
        <v>99.112200000000001</v>
      </c>
      <c r="HT42">
        <v>98.619</v>
      </c>
    </row>
    <row r="43" spans="1:228" x14ac:dyDescent="0.2">
      <c r="A43">
        <v>28</v>
      </c>
      <c r="B43">
        <v>1665588146</v>
      </c>
      <c r="C43">
        <v>210.5</v>
      </c>
      <c r="D43" t="s">
        <v>414</v>
      </c>
      <c r="E43" t="s">
        <v>415</v>
      </c>
      <c r="F43">
        <v>4</v>
      </c>
      <c r="G43">
        <v>1665588144</v>
      </c>
      <c r="H43">
        <f t="shared" si="0"/>
        <v>5.9538067988841531E-3</v>
      </c>
      <c r="I43">
        <f t="shared" si="1"/>
        <v>5.9538067988841528</v>
      </c>
      <c r="J43">
        <f t="shared" si="2"/>
        <v>5.0033630532730156</v>
      </c>
      <c r="K43">
        <f t="shared" si="3"/>
        <v>152.8352857142857</v>
      </c>
      <c r="L43">
        <f t="shared" si="4"/>
        <v>125.60137978438924</v>
      </c>
      <c r="M43">
        <f t="shared" si="5"/>
        <v>12.729541414744613</v>
      </c>
      <c r="N43">
        <f t="shared" si="6"/>
        <v>15.489663429446905</v>
      </c>
      <c r="O43">
        <f t="shared" si="7"/>
        <v>0.36920061029536028</v>
      </c>
      <c r="P43">
        <f t="shared" si="8"/>
        <v>2.2528808181916302</v>
      </c>
      <c r="Q43">
        <f t="shared" si="9"/>
        <v>0.33858383743926251</v>
      </c>
      <c r="R43">
        <f t="shared" si="10"/>
        <v>0.21415371428315388</v>
      </c>
      <c r="S43">
        <f t="shared" si="11"/>
        <v>226.1139303104878</v>
      </c>
      <c r="T43">
        <f t="shared" si="12"/>
        <v>34.105792874975847</v>
      </c>
      <c r="U43">
        <f t="shared" si="13"/>
        <v>34.625371428571427</v>
      </c>
      <c r="V43">
        <f t="shared" si="14"/>
        <v>5.5322431185677505</v>
      </c>
      <c r="W43">
        <f t="shared" si="15"/>
        <v>70.233757714764238</v>
      </c>
      <c r="X43">
        <f t="shared" si="16"/>
        <v>3.8324185776506847</v>
      </c>
      <c r="Y43">
        <f t="shared" si="17"/>
        <v>5.456661728417032</v>
      </c>
      <c r="Z43">
        <f t="shared" si="18"/>
        <v>1.6998245409170658</v>
      </c>
      <c r="AA43">
        <f t="shared" si="19"/>
        <v>-262.56287983079113</v>
      </c>
      <c r="AB43">
        <f t="shared" si="20"/>
        <v>-30.062419495347683</v>
      </c>
      <c r="AC43">
        <f t="shared" si="21"/>
        <v>-3.1012672407522204</v>
      </c>
      <c r="AD43">
        <f t="shared" si="22"/>
        <v>-69.612636256403221</v>
      </c>
      <c r="AE43">
        <f t="shared" si="23"/>
        <v>28.094449084739331</v>
      </c>
      <c r="AF43">
        <f t="shared" si="24"/>
        <v>5.9787408981867856</v>
      </c>
      <c r="AG43">
        <f t="shared" si="25"/>
        <v>5.0033630532730156</v>
      </c>
      <c r="AH43">
        <v>173.02582058441561</v>
      </c>
      <c r="AI43">
        <v>161.34688484848479</v>
      </c>
      <c r="AJ43">
        <v>1.673090562770543</v>
      </c>
      <c r="AK43">
        <v>67.040000000000006</v>
      </c>
      <c r="AL43">
        <f t="shared" si="26"/>
        <v>5.9538067988841528</v>
      </c>
      <c r="AM43">
        <v>34.714067464216512</v>
      </c>
      <c r="AN43">
        <v>37.809326060606047</v>
      </c>
      <c r="AO43">
        <v>-4.296676439138586E-4</v>
      </c>
      <c r="AP43">
        <v>78.364362429317794</v>
      </c>
      <c r="AQ43">
        <v>20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22256.956728043409</v>
      </c>
      <c r="AV43">
        <f t="shared" si="30"/>
        <v>1199.992857142857</v>
      </c>
      <c r="AW43">
        <f t="shared" si="31"/>
        <v>1025.9189068966257</v>
      </c>
      <c r="AX43">
        <f t="shared" si="32"/>
        <v>0.85493751132761275</v>
      </c>
      <c r="AY43">
        <f t="shared" si="33"/>
        <v>0.1884293968622926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1665588144</v>
      </c>
      <c r="BF43">
        <v>152.8352857142857</v>
      </c>
      <c r="BG43">
        <v>168.49514285714281</v>
      </c>
      <c r="BH43">
        <v>37.814171428571427</v>
      </c>
      <c r="BI43">
        <v>34.708642857142863</v>
      </c>
      <c r="BJ43">
        <v>153.25685714285709</v>
      </c>
      <c r="BK43">
        <v>37.534742857142859</v>
      </c>
      <c r="BL43">
        <v>500.14614285714282</v>
      </c>
      <c r="BM43">
        <v>101.2487142857143</v>
      </c>
      <c r="BN43">
        <v>0.1000243714285714</v>
      </c>
      <c r="BO43">
        <v>34.377857142857152</v>
      </c>
      <c r="BP43">
        <v>34.625371428571427</v>
      </c>
      <c r="BQ43">
        <v>999.89999999999986</v>
      </c>
      <c r="BR43">
        <v>0</v>
      </c>
      <c r="BS43">
        <v>0</v>
      </c>
      <c r="BT43">
        <v>4495.7142857142853</v>
      </c>
      <c r="BU43">
        <v>0</v>
      </c>
      <c r="BV43">
        <v>156.41157142857139</v>
      </c>
      <c r="BW43">
        <v>-15.65972857142857</v>
      </c>
      <c r="BX43">
        <v>158.84185714285721</v>
      </c>
      <c r="BY43">
        <v>174.55371428571431</v>
      </c>
      <c r="BZ43">
        <v>3.1055428571428569</v>
      </c>
      <c r="CA43">
        <v>168.49514285714281</v>
      </c>
      <c r="CB43">
        <v>34.708642857142863</v>
      </c>
      <c r="CC43">
        <v>3.8286371428571431</v>
      </c>
      <c r="CD43">
        <v>3.514205714285715</v>
      </c>
      <c r="CE43">
        <v>28.152200000000001</v>
      </c>
      <c r="CF43">
        <v>26.68852857142857</v>
      </c>
      <c r="CG43">
        <v>1199.992857142857</v>
      </c>
      <c r="CH43">
        <v>0.5</v>
      </c>
      <c r="CI43">
        <v>0.5</v>
      </c>
      <c r="CJ43">
        <v>0</v>
      </c>
      <c r="CK43">
        <v>1208.737142857143</v>
      </c>
      <c r="CL43">
        <v>4.9990899999999998</v>
      </c>
      <c r="CM43">
        <v>13182.528571428569</v>
      </c>
      <c r="CN43">
        <v>9557.7985714285733</v>
      </c>
      <c r="CO43">
        <v>44.482000000000014</v>
      </c>
      <c r="CP43">
        <v>46.561999999999998</v>
      </c>
      <c r="CQ43">
        <v>45.311999999999998</v>
      </c>
      <c r="CR43">
        <v>45.454999999999998</v>
      </c>
      <c r="CS43">
        <v>45.936999999999998</v>
      </c>
      <c r="CT43">
        <v>597.5</v>
      </c>
      <c r="CU43">
        <v>597.5</v>
      </c>
      <c r="CV43">
        <v>0</v>
      </c>
      <c r="CW43">
        <v>1665588152.8</v>
      </c>
      <c r="CX43">
        <v>0</v>
      </c>
      <c r="CY43">
        <v>1665582491.0999999</v>
      </c>
      <c r="CZ43" t="s">
        <v>356</v>
      </c>
      <c r="DA43">
        <v>1665582491.0999999</v>
      </c>
      <c r="DB43">
        <v>1665582488.0999999</v>
      </c>
      <c r="DC43">
        <v>9</v>
      </c>
      <c r="DD43">
        <v>-0.56499999999999995</v>
      </c>
      <c r="DE43">
        <v>-5.0000000000000001E-3</v>
      </c>
      <c r="DF43">
        <v>-0.49399999999999999</v>
      </c>
      <c r="DG43">
        <v>0.19</v>
      </c>
      <c r="DH43">
        <v>412</v>
      </c>
      <c r="DI43">
        <v>31</v>
      </c>
      <c r="DJ43">
        <v>0.44</v>
      </c>
      <c r="DK43">
        <v>0.2</v>
      </c>
      <c r="DL43">
        <v>-15.00811463414635</v>
      </c>
      <c r="DM43">
        <v>-4.3889958188153368</v>
      </c>
      <c r="DN43">
        <v>0.43467154886833559</v>
      </c>
      <c r="DO43">
        <v>0</v>
      </c>
      <c r="DP43">
        <v>3.0987760975609762</v>
      </c>
      <c r="DQ43">
        <v>1.282536585366109E-2</v>
      </c>
      <c r="DR43">
        <v>2.080103572445359E-2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385</v>
      </c>
      <c r="EA43">
        <v>2.9466600000000001</v>
      </c>
      <c r="EB43">
        <v>2.5973899999999999</v>
      </c>
      <c r="EC43">
        <v>4.4205700000000001E-2</v>
      </c>
      <c r="ED43">
        <v>4.7749E-2</v>
      </c>
      <c r="EE43">
        <v>0.14924000000000001</v>
      </c>
      <c r="EF43">
        <v>0.13963200000000001</v>
      </c>
      <c r="EG43">
        <v>28922.400000000001</v>
      </c>
      <c r="EH43">
        <v>29416.6</v>
      </c>
      <c r="EI43">
        <v>28156.6</v>
      </c>
      <c r="EJ43">
        <v>29738.6</v>
      </c>
      <c r="EK43">
        <v>32897.1</v>
      </c>
      <c r="EL43">
        <v>35546</v>
      </c>
      <c r="EM43">
        <v>39672.9</v>
      </c>
      <c r="EN43">
        <v>42544.3</v>
      </c>
      <c r="EO43">
        <v>1.91415</v>
      </c>
      <c r="EP43">
        <v>1.89323</v>
      </c>
      <c r="EQ43">
        <v>0.138991</v>
      </c>
      <c r="ER43">
        <v>0</v>
      </c>
      <c r="ES43">
        <v>32.376199999999997</v>
      </c>
      <c r="ET43">
        <v>999.9</v>
      </c>
      <c r="EU43">
        <v>75</v>
      </c>
      <c r="EV43">
        <v>34.799999999999997</v>
      </c>
      <c r="EW43">
        <v>41.382199999999997</v>
      </c>
      <c r="EX43">
        <v>28.5974</v>
      </c>
      <c r="EY43">
        <v>3.0609000000000002</v>
      </c>
      <c r="EZ43">
        <v>1</v>
      </c>
      <c r="FA43">
        <v>0.55887699999999996</v>
      </c>
      <c r="FB43">
        <v>0.94941699999999996</v>
      </c>
      <c r="FC43">
        <v>20.2713</v>
      </c>
      <c r="FD43">
        <v>5.2189399999999999</v>
      </c>
      <c r="FE43">
        <v>12.004</v>
      </c>
      <c r="FF43">
        <v>4.9870999999999999</v>
      </c>
      <c r="FG43">
        <v>3.2845499999999999</v>
      </c>
      <c r="FH43">
        <v>6813</v>
      </c>
      <c r="FI43">
        <v>9999</v>
      </c>
      <c r="FJ43">
        <v>9999</v>
      </c>
      <c r="FK43">
        <v>513.29999999999995</v>
      </c>
      <c r="FL43">
        <v>1.86571</v>
      </c>
      <c r="FM43">
        <v>1.8620399999999999</v>
      </c>
      <c r="FN43">
        <v>1.86416</v>
      </c>
      <c r="FO43">
        <v>1.8602000000000001</v>
      </c>
      <c r="FP43">
        <v>1.8609500000000001</v>
      </c>
      <c r="FQ43">
        <v>1.86005</v>
      </c>
      <c r="FR43">
        <v>1.86172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-0.42099999999999999</v>
      </c>
      <c r="GH43">
        <v>0.27939999999999998</v>
      </c>
      <c r="GI43">
        <v>-0.45600100707150842</v>
      </c>
      <c r="GJ43">
        <v>1.4630516110468079E-4</v>
      </c>
      <c r="GK43">
        <v>5.5642911680704064E-7</v>
      </c>
      <c r="GL43">
        <v>-2.6618900234199588E-10</v>
      </c>
      <c r="GM43">
        <v>-9.2233099256307377E-2</v>
      </c>
      <c r="GN43">
        <v>8.1235993582925436E-3</v>
      </c>
      <c r="GO43">
        <v>6.4829555091776674E-5</v>
      </c>
      <c r="GP43">
        <v>-4.6489004256989501E-7</v>
      </c>
      <c r="GQ43">
        <v>2</v>
      </c>
      <c r="GR43">
        <v>2085</v>
      </c>
      <c r="GS43">
        <v>3</v>
      </c>
      <c r="GT43">
        <v>37</v>
      </c>
      <c r="GU43">
        <v>94.2</v>
      </c>
      <c r="GV43">
        <v>94.3</v>
      </c>
      <c r="GW43">
        <v>0.56274400000000002</v>
      </c>
      <c r="GX43">
        <v>2.6428199999999999</v>
      </c>
      <c r="GY43">
        <v>1.4489700000000001</v>
      </c>
      <c r="GZ43">
        <v>2.32544</v>
      </c>
      <c r="HA43">
        <v>1.5478499999999999</v>
      </c>
      <c r="HB43">
        <v>2.2436500000000001</v>
      </c>
      <c r="HC43">
        <v>39.366700000000002</v>
      </c>
      <c r="HD43">
        <v>14.893800000000001</v>
      </c>
      <c r="HE43">
        <v>18</v>
      </c>
      <c r="HF43">
        <v>487.84800000000001</v>
      </c>
      <c r="HG43">
        <v>514.23</v>
      </c>
      <c r="HH43">
        <v>30.997699999999998</v>
      </c>
      <c r="HI43">
        <v>34.365299999999998</v>
      </c>
      <c r="HJ43">
        <v>29.999600000000001</v>
      </c>
      <c r="HK43">
        <v>34.185299999999998</v>
      </c>
      <c r="HL43">
        <v>34.1389</v>
      </c>
      <c r="HM43">
        <v>11.278</v>
      </c>
      <c r="HN43">
        <v>25.535599999999999</v>
      </c>
      <c r="HO43">
        <v>100</v>
      </c>
      <c r="HP43">
        <v>31</v>
      </c>
      <c r="HQ43">
        <v>184.149</v>
      </c>
      <c r="HR43">
        <v>34.601399999999998</v>
      </c>
      <c r="HS43">
        <v>99.111699999999999</v>
      </c>
      <c r="HT43">
        <v>98.620699999999999</v>
      </c>
    </row>
    <row r="44" spans="1:228" x14ac:dyDescent="0.2">
      <c r="A44">
        <v>29</v>
      </c>
      <c r="B44">
        <v>1665588150</v>
      </c>
      <c r="C44">
        <v>214.5</v>
      </c>
      <c r="D44" t="s">
        <v>416</v>
      </c>
      <c r="E44" t="s">
        <v>417</v>
      </c>
      <c r="F44">
        <v>4</v>
      </c>
      <c r="G44">
        <v>1665588147.6875</v>
      </c>
      <c r="H44">
        <f t="shared" si="0"/>
        <v>5.9620610502522106E-3</v>
      </c>
      <c r="I44">
        <f t="shared" si="1"/>
        <v>5.9620610502522107</v>
      </c>
      <c r="J44">
        <f t="shared" si="2"/>
        <v>5.6074440338817615</v>
      </c>
      <c r="K44">
        <f t="shared" si="3"/>
        <v>158.7645</v>
      </c>
      <c r="L44">
        <f t="shared" si="4"/>
        <v>128.60227876054714</v>
      </c>
      <c r="M44">
        <f t="shared" si="5"/>
        <v>13.033593293328073</v>
      </c>
      <c r="N44">
        <f t="shared" si="6"/>
        <v>16.090476330295012</v>
      </c>
      <c r="O44">
        <f t="shared" si="7"/>
        <v>0.36947394630555702</v>
      </c>
      <c r="P44">
        <f t="shared" si="8"/>
        <v>2.254350336329495</v>
      </c>
      <c r="Q44">
        <f t="shared" si="9"/>
        <v>0.33883204944241097</v>
      </c>
      <c r="R44">
        <f t="shared" si="10"/>
        <v>0.2143109130443927</v>
      </c>
      <c r="S44">
        <f t="shared" si="11"/>
        <v>226.11620087399689</v>
      </c>
      <c r="T44">
        <f t="shared" si="12"/>
        <v>34.106311249256834</v>
      </c>
      <c r="U44">
        <f t="shared" si="13"/>
        <v>34.626399999999997</v>
      </c>
      <c r="V44">
        <f t="shared" si="14"/>
        <v>5.532559093997568</v>
      </c>
      <c r="W44">
        <f t="shared" si="15"/>
        <v>70.207417326997358</v>
      </c>
      <c r="X44">
        <f t="shared" si="16"/>
        <v>3.8316324372495245</v>
      </c>
      <c r="Y44">
        <f t="shared" si="17"/>
        <v>5.4575892165401161</v>
      </c>
      <c r="Z44">
        <f t="shared" si="18"/>
        <v>1.7009266567480434</v>
      </c>
      <c r="AA44">
        <f t="shared" si="19"/>
        <v>-262.92689231612246</v>
      </c>
      <c r="AB44">
        <f t="shared" si="20"/>
        <v>-29.8357002173619</v>
      </c>
      <c r="AC44">
        <f t="shared" si="21"/>
        <v>-3.0759335944441504</v>
      </c>
      <c r="AD44">
        <f t="shared" si="22"/>
        <v>-69.722325253931615</v>
      </c>
      <c r="AE44">
        <f t="shared" si="23"/>
        <v>28.793309176389108</v>
      </c>
      <c r="AF44">
        <f t="shared" si="24"/>
        <v>5.9679597368052075</v>
      </c>
      <c r="AG44">
        <f t="shared" si="25"/>
        <v>5.6074440338817615</v>
      </c>
      <c r="AH44">
        <v>180.16770508658021</v>
      </c>
      <c r="AI44">
        <v>168.06715151515161</v>
      </c>
      <c r="AJ44">
        <v>1.6887210389610561</v>
      </c>
      <c r="AK44">
        <v>67.040000000000006</v>
      </c>
      <c r="AL44">
        <f t="shared" si="26"/>
        <v>5.9620610502522107</v>
      </c>
      <c r="AM44">
        <v>34.7062574045719</v>
      </c>
      <c r="AN44">
        <v>37.804590909090912</v>
      </c>
      <c r="AO44">
        <v>-1.9194896364817921E-4</v>
      </c>
      <c r="AP44">
        <v>78.364362429317794</v>
      </c>
      <c r="AQ44">
        <v>20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22281.998919726273</v>
      </c>
      <c r="AV44">
        <f t="shared" si="30"/>
        <v>1200.0037500000001</v>
      </c>
      <c r="AW44">
        <f t="shared" si="31"/>
        <v>1025.9283325772003</v>
      </c>
      <c r="AX44">
        <f t="shared" si="32"/>
        <v>0.85493760546764985</v>
      </c>
      <c r="AY44">
        <f t="shared" si="33"/>
        <v>0.18842957855256443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1665588147.6875</v>
      </c>
      <c r="BF44">
        <v>158.7645</v>
      </c>
      <c r="BG44">
        <v>174.82112499999999</v>
      </c>
      <c r="BH44">
        <v>37.806662500000002</v>
      </c>
      <c r="BI44">
        <v>34.706462500000001</v>
      </c>
      <c r="BJ44">
        <v>159.18412499999999</v>
      </c>
      <c r="BK44">
        <v>37.527312500000001</v>
      </c>
      <c r="BL44">
        <v>500.10624999999999</v>
      </c>
      <c r="BM44">
        <v>101.248125</v>
      </c>
      <c r="BN44">
        <v>9.9949225000000003E-2</v>
      </c>
      <c r="BO44">
        <v>34.380912500000001</v>
      </c>
      <c r="BP44">
        <v>34.626399999999997</v>
      </c>
      <c r="BQ44">
        <v>999.9</v>
      </c>
      <c r="BR44">
        <v>0</v>
      </c>
      <c r="BS44">
        <v>0</v>
      </c>
      <c r="BT44">
        <v>4500</v>
      </c>
      <c r="BU44">
        <v>0</v>
      </c>
      <c r="BV44">
        <v>118.8905</v>
      </c>
      <c r="BW44">
        <v>-16.0565</v>
      </c>
      <c r="BX44">
        <v>165.0025</v>
      </c>
      <c r="BY44">
        <v>181.10662500000001</v>
      </c>
      <c r="BZ44">
        <v>3.1001937499999999</v>
      </c>
      <c r="CA44">
        <v>174.82112499999999</v>
      </c>
      <c r="CB44">
        <v>34.706462500000001</v>
      </c>
      <c r="CC44">
        <v>3.8278574999999999</v>
      </c>
      <c r="CD44">
        <v>3.5139687500000001</v>
      </c>
      <c r="CE44">
        <v>28.148687500000001</v>
      </c>
      <c r="CF44">
        <v>26.687374999999999</v>
      </c>
      <c r="CG44">
        <v>1200.0037500000001</v>
      </c>
      <c r="CH44">
        <v>0.49999650000000001</v>
      </c>
      <c r="CI44">
        <v>0.50000350000000005</v>
      </c>
      <c r="CJ44">
        <v>0</v>
      </c>
      <c r="CK44">
        <v>1206.7075</v>
      </c>
      <c r="CL44">
        <v>4.9990899999999998</v>
      </c>
      <c r="CM44">
        <v>13148.3</v>
      </c>
      <c r="CN44">
        <v>9557.8687500000015</v>
      </c>
      <c r="CO44">
        <v>44.460625</v>
      </c>
      <c r="CP44">
        <v>46.561999999999998</v>
      </c>
      <c r="CQ44">
        <v>45.311999999999998</v>
      </c>
      <c r="CR44">
        <v>45.436999999999998</v>
      </c>
      <c r="CS44">
        <v>45.936999999999998</v>
      </c>
      <c r="CT44">
        <v>597.5</v>
      </c>
      <c r="CU44">
        <v>597.50749999999994</v>
      </c>
      <c r="CV44">
        <v>0</v>
      </c>
      <c r="CW44">
        <v>1665588156.4000001</v>
      </c>
      <c r="CX44">
        <v>0</v>
      </c>
      <c r="CY44">
        <v>1665582491.0999999</v>
      </c>
      <c r="CZ44" t="s">
        <v>356</v>
      </c>
      <c r="DA44">
        <v>1665582491.0999999</v>
      </c>
      <c r="DB44">
        <v>1665582488.0999999</v>
      </c>
      <c r="DC44">
        <v>9</v>
      </c>
      <c r="DD44">
        <v>-0.56499999999999995</v>
      </c>
      <c r="DE44">
        <v>-5.0000000000000001E-3</v>
      </c>
      <c r="DF44">
        <v>-0.49399999999999999</v>
      </c>
      <c r="DG44">
        <v>0.19</v>
      </c>
      <c r="DH44">
        <v>412</v>
      </c>
      <c r="DI44">
        <v>31</v>
      </c>
      <c r="DJ44">
        <v>0.44</v>
      </c>
      <c r="DK44">
        <v>0.2</v>
      </c>
      <c r="DL44">
        <v>-15.33269268292683</v>
      </c>
      <c r="DM44">
        <v>-4.5514327526132643</v>
      </c>
      <c r="DN44">
        <v>0.45199019760051018</v>
      </c>
      <c r="DO44">
        <v>0</v>
      </c>
      <c r="DP44">
        <v>3.1027053658536592</v>
      </c>
      <c r="DQ44">
        <v>-6.7065156794417449E-2</v>
      </c>
      <c r="DR44">
        <v>1.459015172317189E-2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385</v>
      </c>
      <c r="EA44">
        <v>2.9469400000000001</v>
      </c>
      <c r="EB44">
        <v>2.5973799999999998</v>
      </c>
      <c r="EC44">
        <v>4.58854E-2</v>
      </c>
      <c r="ED44">
        <v>4.9450500000000001E-2</v>
      </c>
      <c r="EE44">
        <v>0.149224</v>
      </c>
      <c r="EF44">
        <v>0.13963100000000001</v>
      </c>
      <c r="EG44">
        <v>28871.9</v>
      </c>
      <c r="EH44">
        <v>29364.3</v>
      </c>
      <c r="EI44">
        <v>28156.9</v>
      </c>
      <c r="EJ44">
        <v>29738.799999999999</v>
      </c>
      <c r="EK44">
        <v>32898.1</v>
      </c>
      <c r="EL44">
        <v>35546.400000000001</v>
      </c>
      <c r="EM44">
        <v>39673.199999999997</v>
      </c>
      <c r="EN44">
        <v>42544.5</v>
      </c>
      <c r="EO44">
        <v>1.9140699999999999</v>
      </c>
      <c r="EP44">
        <v>1.89323</v>
      </c>
      <c r="EQ44">
        <v>0.139236</v>
      </c>
      <c r="ER44">
        <v>0</v>
      </c>
      <c r="ES44">
        <v>32.368099999999998</v>
      </c>
      <c r="ET44">
        <v>999.9</v>
      </c>
      <c r="EU44">
        <v>75</v>
      </c>
      <c r="EV44">
        <v>34.799999999999997</v>
      </c>
      <c r="EW44">
        <v>41.375700000000002</v>
      </c>
      <c r="EX44">
        <v>28.6874</v>
      </c>
      <c r="EY44">
        <v>2.2796500000000002</v>
      </c>
      <c r="EZ44">
        <v>1</v>
      </c>
      <c r="FA44">
        <v>0.55850900000000003</v>
      </c>
      <c r="FB44">
        <v>0.94302600000000003</v>
      </c>
      <c r="FC44">
        <v>20.2715</v>
      </c>
      <c r="FD44">
        <v>5.2198399999999996</v>
      </c>
      <c r="FE44">
        <v>12.004</v>
      </c>
      <c r="FF44">
        <v>4.9875499999999997</v>
      </c>
      <c r="FG44">
        <v>3.2846500000000001</v>
      </c>
      <c r="FH44">
        <v>6813</v>
      </c>
      <c r="FI44">
        <v>9999</v>
      </c>
      <c r="FJ44">
        <v>9999</v>
      </c>
      <c r="FK44">
        <v>513.29999999999995</v>
      </c>
      <c r="FL44">
        <v>1.8656999999999999</v>
      </c>
      <c r="FM44">
        <v>1.8620300000000001</v>
      </c>
      <c r="FN44">
        <v>1.86415</v>
      </c>
      <c r="FO44">
        <v>1.8602000000000001</v>
      </c>
      <c r="FP44">
        <v>1.8609500000000001</v>
      </c>
      <c r="FQ44">
        <v>1.86005</v>
      </c>
      <c r="FR44">
        <v>1.86172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-0.41799999999999998</v>
      </c>
      <c r="GH44">
        <v>0.27929999999999999</v>
      </c>
      <c r="GI44">
        <v>-0.45600100707150842</v>
      </c>
      <c r="GJ44">
        <v>1.4630516110468079E-4</v>
      </c>
      <c r="GK44">
        <v>5.5642911680704064E-7</v>
      </c>
      <c r="GL44">
        <v>-2.6618900234199588E-10</v>
      </c>
      <c r="GM44">
        <v>-9.2233099256307377E-2</v>
      </c>
      <c r="GN44">
        <v>8.1235993582925436E-3</v>
      </c>
      <c r="GO44">
        <v>6.4829555091776674E-5</v>
      </c>
      <c r="GP44">
        <v>-4.6489004256989501E-7</v>
      </c>
      <c r="GQ44">
        <v>2</v>
      </c>
      <c r="GR44">
        <v>2085</v>
      </c>
      <c r="GS44">
        <v>3</v>
      </c>
      <c r="GT44">
        <v>37</v>
      </c>
      <c r="GU44">
        <v>94.3</v>
      </c>
      <c r="GV44">
        <v>94.4</v>
      </c>
      <c r="GW44">
        <v>0.57617200000000002</v>
      </c>
      <c r="GX44">
        <v>2.6232899999999999</v>
      </c>
      <c r="GY44">
        <v>1.4489700000000001</v>
      </c>
      <c r="GZ44">
        <v>2.32544</v>
      </c>
      <c r="HA44">
        <v>1.5478499999999999</v>
      </c>
      <c r="HB44">
        <v>2.31812</v>
      </c>
      <c r="HC44">
        <v>39.366700000000002</v>
      </c>
      <c r="HD44">
        <v>14.9026</v>
      </c>
      <c r="HE44">
        <v>18</v>
      </c>
      <c r="HF44">
        <v>487.80099999999999</v>
      </c>
      <c r="HG44">
        <v>514.23</v>
      </c>
      <c r="HH44">
        <v>30.998000000000001</v>
      </c>
      <c r="HI44">
        <v>34.363900000000001</v>
      </c>
      <c r="HJ44">
        <v>29.999700000000001</v>
      </c>
      <c r="HK44">
        <v>34.185299999999998</v>
      </c>
      <c r="HL44">
        <v>34.1389</v>
      </c>
      <c r="HM44">
        <v>11.589700000000001</v>
      </c>
      <c r="HN44">
        <v>25.816299999999998</v>
      </c>
      <c r="HO44">
        <v>100</v>
      </c>
      <c r="HP44">
        <v>31</v>
      </c>
      <c r="HQ44">
        <v>190.845</v>
      </c>
      <c r="HR44">
        <v>34.589300000000001</v>
      </c>
      <c r="HS44">
        <v>99.1126</v>
      </c>
      <c r="HT44">
        <v>98.621399999999994</v>
      </c>
    </row>
    <row r="45" spans="1:228" x14ac:dyDescent="0.2">
      <c r="A45">
        <v>30</v>
      </c>
      <c r="B45">
        <v>1665588154</v>
      </c>
      <c r="C45">
        <v>218.5</v>
      </c>
      <c r="D45" t="s">
        <v>418</v>
      </c>
      <c r="E45" t="s">
        <v>419</v>
      </c>
      <c r="F45">
        <v>4</v>
      </c>
      <c r="G45">
        <v>1665588152</v>
      </c>
      <c r="H45">
        <f t="shared" si="0"/>
        <v>5.9664527516471869E-3</v>
      </c>
      <c r="I45">
        <f t="shared" si="1"/>
        <v>5.9664527516471866</v>
      </c>
      <c r="J45">
        <f t="shared" si="2"/>
        <v>6.3679732609587889</v>
      </c>
      <c r="K45">
        <f t="shared" si="3"/>
        <v>165.7367142857143</v>
      </c>
      <c r="L45">
        <f t="shared" si="4"/>
        <v>132.00678978946448</v>
      </c>
      <c r="M45">
        <f t="shared" si="5"/>
        <v>13.378760006171376</v>
      </c>
      <c r="N45">
        <f t="shared" si="6"/>
        <v>16.797255112228587</v>
      </c>
      <c r="O45">
        <f t="shared" si="7"/>
        <v>0.37101737823530506</v>
      </c>
      <c r="P45">
        <f t="shared" si="8"/>
        <v>2.2521458326140409</v>
      </c>
      <c r="Q45">
        <f t="shared" si="9"/>
        <v>0.3401028585597542</v>
      </c>
      <c r="R45">
        <f t="shared" si="10"/>
        <v>0.21512676485097876</v>
      </c>
      <c r="S45">
        <f t="shared" si="11"/>
        <v>226.11680910748137</v>
      </c>
      <c r="T45">
        <f t="shared" si="12"/>
        <v>34.107657179318338</v>
      </c>
      <c r="U45">
        <f t="shared" si="13"/>
        <v>34.608685714285713</v>
      </c>
      <c r="V45">
        <f t="shared" si="14"/>
        <v>5.5271194858910828</v>
      </c>
      <c r="W45">
        <f t="shared" si="15"/>
        <v>70.188251507844754</v>
      </c>
      <c r="X45">
        <f t="shared" si="16"/>
        <v>3.8312322016804932</v>
      </c>
      <c r="Y45">
        <f t="shared" si="17"/>
        <v>5.4585092510137345</v>
      </c>
      <c r="Z45">
        <f t="shared" si="18"/>
        <v>1.6958872842105897</v>
      </c>
      <c r="AA45">
        <f t="shared" si="19"/>
        <v>-263.12056634764093</v>
      </c>
      <c r="AB45">
        <f t="shared" si="20"/>
        <v>-27.287757688055375</v>
      </c>
      <c r="AC45">
        <f t="shared" si="21"/>
        <v>-2.8158035406893815</v>
      </c>
      <c r="AD45">
        <f t="shared" si="22"/>
        <v>-67.107318468904325</v>
      </c>
      <c r="AE45">
        <f t="shared" si="23"/>
        <v>29.356364811710197</v>
      </c>
      <c r="AF45">
        <f t="shared" si="24"/>
        <v>6.0037412456361219</v>
      </c>
      <c r="AG45">
        <f t="shared" si="25"/>
        <v>6.3679732609587889</v>
      </c>
      <c r="AH45">
        <v>187.18982110389621</v>
      </c>
      <c r="AI45">
        <v>174.7563090909091</v>
      </c>
      <c r="AJ45">
        <v>1.671493852813825</v>
      </c>
      <c r="AK45">
        <v>67.040000000000006</v>
      </c>
      <c r="AL45">
        <f t="shared" si="26"/>
        <v>5.9664527516471866</v>
      </c>
      <c r="AM45">
        <v>34.701471979358288</v>
      </c>
      <c r="AN45">
        <v>37.801476363636347</v>
      </c>
      <c r="AO45">
        <v>-1.265162525655669E-4</v>
      </c>
      <c r="AP45">
        <v>78.364362429317794</v>
      </c>
      <c r="AQ45">
        <v>20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22243.88111975223</v>
      </c>
      <c r="AV45">
        <f t="shared" si="30"/>
        <v>1200.005714285714</v>
      </c>
      <c r="AW45">
        <f t="shared" si="31"/>
        <v>1025.9301352888501</v>
      </c>
      <c r="AX45">
        <f t="shared" si="32"/>
        <v>0.85493770827543114</v>
      </c>
      <c r="AY45">
        <f t="shared" si="33"/>
        <v>0.18842977697158228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1665588152</v>
      </c>
      <c r="BF45">
        <v>165.7367142857143</v>
      </c>
      <c r="BG45">
        <v>182.1218571428571</v>
      </c>
      <c r="BH45">
        <v>37.802357142857147</v>
      </c>
      <c r="BI45">
        <v>34.683771428571433</v>
      </c>
      <c r="BJ45">
        <v>166.15414285714289</v>
      </c>
      <c r="BK45">
        <v>37.523028571428583</v>
      </c>
      <c r="BL45">
        <v>500.1408571428571</v>
      </c>
      <c r="BM45">
        <v>101.249</v>
      </c>
      <c r="BN45">
        <v>0.1000293</v>
      </c>
      <c r="BO45">
        <v>34.383942857142863</v>
      </c>
      <c r="BP45">
        <v>34.608685714285713</v>
      </c>
      <c r="BQ45">
        <v>999.89999999999986</v>
      </c>
      <c r="BR45">
        <v>0</v>
      </c>
      <c r="BS45">
        <v>0</v>
      </c>
      <c r="BT45">
        <v>4493.5714285714284</v>
      </c>
      <c r="BU45">
        <v>0</v>
      </c>
      <c r="BV45">
        <v>97.119428571428571</v>
      </c>
      <c r="BW45">
        <v>-16.385357142857139</v>
      </c>
      <c r="BX45">
        <v>172.24814285714291</v>
      </c>
      <c r="BY45">
        <v>188.66542857142849</v>
      </c>
      <c r="BZ45">
        <v>3.118575714285714</v>
      </c>
      <c r="CA45">
        <v>182.1218571428571</v>
      </c>
      <c r="CB45">
        <v>34.683771428571433</v>
      </c>
      <c r="CC45">
        <v>3.8274499999999998</v>
      </c>
      <c r="CD45">
        <v>3.5116985714285711</v>
      </c>
      <c r="CE45">
        <v>28.14685714285714</v>
      </c>
      <c r="CF45">
        <v>26.67641428571428</v>
      </c>
      <c r="CG45">
        <v>1200.005714285714</v>
      </c>
      <c r="CH45">
        <v>0.49999399999999999</v>
      </c>
      <c r="CI45">
        <v>0.50000599999999995</v>
      </c>
      <c r="CJ45">
        <v>0</v>
      </c>
      <c r="CK45">
        <v>1204.6957142857141</v>
      </c>
      <c r="CL45">
        <v>4.9990899999999998</v>
      </c>
      <c r="CM45">
        <v>13121.1</v>
      </c>
      <c r="CN45">
        <v>9557.8757142857157</v>
      </c>
      <c r="CO45">
        <v>44.436999999999998</v>
      </c>
      <c r="CP45">
        <v>46.561999999999998</v>
      </c>
      <c r="CQ45">
        <v>45.311999999999998</v>
      </c>
      <c r="CR45">
        <v>45.436999999999998</v>
      </c>
      <c r="CS45">
        <v>45.901571428571437</v>
      </c>
      <c r="CT45">
        <v>597.49714285714276</v>
      </c>
      <c r="CU45">
        <v>597.51285714285711</v>
      </c>
      <c r="CV45">
        <v>0</v>
      </c>
      <c r="CW45">
        <v>1665588160.5999999</v>
      </c>
      <c r="CX45">
        <v>0</v>
      </c>
      <c r="CY45">
        <v>1665582491.0999999</v>
      </c>
      <c r="CZ45" t="s">
        <v>356</v>
      </c>
      <c r="DA45">
        <v>1665582491.0999999</v>
      </c>
      <c r="DB45">
        <v>1665582488.0999999</v>
      </c>
      <c r="DC45">
        <v>9</v>
      </c>
      <c r="DD45">
        <v>-0.56499999999999995</v>
      </c>
      <c r="DE45">
        <v>-5.0000000000000001E-3</v>
      </c>
      <c r="DF45">
        <v>-0.49399999999999999</v>
      </c>
      <c r="DG45">
        <v>0.19</v>
      </c>
      <c r="DH45">
        <v>412</v>
      </c>
      <c r="DI45">
        <v>31</v>
      </c>
      <c r="DJ45">
        <v>0.44</v>
      </c>
      <c r="DK45">
        <v>0.2</v>
      </c>
      <c r="DL45">
        <v>-15.625747499999999</v>
      </c>
      <c r="DM45">
        <v>-4.7761407129455566</v>
      </c>
      <c r="DN45">
        <v>0.46282344419200511</v>
      </c>
      <c r="DO45">
        <v>0</v>
      </c>
      <c r="DP45">
        <v>3.0987360000000002</v>
      </c>
      <c r="DQ45">
        <v>5.2074596622891427E-2</v>
      </c>
      <c r="DR45">
        <v>9.8768569899538583E-3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385</v>
      </c>
      <c r="EA45">
        <v>2.94672</v>
      </c>
      <c r="EB45">
        <v>2.5974599999999999</v>
      </c>
      <c r="EC45">
        <v>4.7534199999999999E-2</v>
      </c>
      <c r="ED45">
        <v>5.1126699999999997E-2</v>
      </c>
      <c r="EE45">
        <v>0.14921999999999999</v>
      </c>
      <c r="EF45">
        <v>0.13949300000000001</v>
      </c>
      <c r="EG45">
        <v>28822.1</v>
      </c>
      <c r="EH45">
        <v>29313.200000000001</v>
      </c>
      <c r="EI45">
        <v>28156.9</v>
      </c>
      <c r="EJ45">
        <v>29739.599999999999</v>
      </c>
      <c r="EK45">
        <v>32899.1</v>
      </c>
      <c r="EL45">
        <v>35553</v>
      </c>
      <c r="EM45">
        <v>39674.1</v>
      </c>
      <c r="EN45">
        <v>42545.4</v>
      </c>
      <c r="EO45">
        <v>1.9144300000000001</v>
      </c>
      <c r="EP45">
        <v>1.8931199999999999</v>
      </c>
      <c r="EQ45">
        <v>0.13811899999999999</v>
      </c>
      <c r="ER45">
        <v>0</v>
      </c>
      <c r="ES45">
        <v>32.362400000000001</v>
      </c>
      <c r="ET45">
        <v>999.9</v>
      </c>
      <c r="EU45">
        <v>75</v>
      </c>
      <c r="EV45">
        <v>34.799999999999997</v>
      </c>
      <c r="EW45">
        <v>41.377699999999997</v>
      </c>
      <c r="EX45">
        <v>28.717400000000001</v>
      </c>
      <c r="EY45">
        <v>3.0528900000000001</v>
      </c>
      <c r="EZ45">
        <v>1</v>
      </c>
      <c r="FA45">
        <v>0.55843699999999996</v>
      </c>
      <c r="FB45">
        <v>0.93674599999999997</v>
      </c>
      <c r="FC45">
        <v>20.2715</v>
      </c>
      <c r="FD45">
        <v>5.2196899999999999</v>
      </c>
      <c r="FE45">
        <v>12.004</v>
      </c>
      <c r="FF45">
        <v>4.9870999999999999</v>
      </c>
      <c r="FG45">
        <v>3.2845800000000001</v>
      </c>
      <c r="FH45">
        <v>6813.3</v>
      </c>
      <c r="FI45">
        <v>9999</v>
      </c>
      <c r="FJ45">
        <v>9999</v>
      </c>
      <c r="FK45">
        <v>513.29999999999995</v>
      </c>
      <c r="FL45">
        <v>1.8656999999999999</v>
      </c>
      <c r="FM45">
        <v>1.8620300000000001</v>
      </c>
      <c r="FN45">
        <v>1.8641300000000001</v>
      </c>
      <c r="FO45">
        <v>1.8602000000000001</v>
      </c>
      <c r="FP45">
        <v>1.8609500000000001</v>
      </c>
      <c r="FQ45">
        <v>1.86005</v>
      </c>
      <c r="FR45">
        <v>1.86172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-0.41699999999999998</v>
      </c>
      <c r="GH45">
        <v>0.27929999999999999</v>
      </c>
      <c r="GI45">
        <v>-0.45600100707150842</v>
      </c>
      <c r="GJ45">
        <v>1.4630516110468079E-4</v>
      </c>
      <c r="GK45">
        <v>5.5642911680704064E-7</v>
      </c>
      <c r="GL45">
        <v>-2.6618900234199588E-10</v>
      </c>
      <c r="GM45">
        <v>-9.2233099256307377E-2</v>
      </c>
      <c r="GN45">
        <v>8.1235993582925436E-3</v>
      </c>
      <c r="GO45">
        <v>6.4829555091776674E-5</v>
      </c>
      <c r="GP45">
        <v>-4.6489004256989501E-7</v>
      </c>
      <c r="GQ45">
        <v>2</v>
      </c>
      <c r="GR45">
        <v>2085</v>
      </c>
      <c r="GS45">
        <v>3</v>
      </c>
      <c r="GT45">
        <v>37</v>
      </c>
      <c r="GU45">
        <v>94.4</v>
      </c>
      <c r="GV45">
        <v>94.4</v>
      </c>
      <c r="GW45">
        <v>0.59326199999999996</v>
      </c>
      <c r="GX45">
        <v>2.63672</v>
      </c>
      <c r="GY45">
        <v>1.4489700000000001</v>
      </c>
      <c r="GZ45">
        <v>2.32544</v>
      </c>
      <c r="HA45">
        <v>1.5478499999999999</v>
      </c>
      <c r="HB45">
        <v>2.3120099999999999</v>
      </c>
      <c r="HC45">
        <v>39.366700000000002</v>
      </c>
      <c r="HD45">
        <v>14.893800000000001</v>
      </c>
      <c r="HE45">
        <v>18</v>
      </c>
      <c r="HF45">
        <v>488.01900000000001</v>
      </c>
      <c r="HG45">
        <v>514.15800000000002</v>
      </c>
      <c r="HH45">
        <v>30.998100000000001</v>
      </c>
      <c r="HI45">
        <v>34.362200000000001</v>
      </c>
      <c r="HJ45">
        <v>29.9998</v>
      </c>
      <c r="HK45">
        <v>34.184600000000003</v>
      </c>
      <c r="HL45">
        <v>34.1389</v>
      </c>
      <c r="HM45">
        <v>11.9018</v>
      </c>
      <c r="HN45">
        <v>25.816299999999998</v>
      </c>
      <c r="HO45">
        <v>100</v>
      </c>
      <c r="HP45">
        <v>31</v>
      </c>
      <c r="HQ45">
        <v>197.55</v>
      </c>
      <c r="HR45">
        <v>34.567700000000002</v>
      </c>
      <c r="HS45">
        <v>99.113900000000001</v>
      </c>
      <c r="HT45">
        <v>98.623599999999996</v>
      </c>
    </row>
    <row r="46" spans="1:228" x14ac:dyDescent="0.2">
      <c r="A46">
        <v>31</v>
      </c>
      <c r="B46">
        <v>1665588158</v>
      </c>
      <c r="C46">
        <v>222.5</v>
      </c>
      <c r="D46" t="s">
        <v>420</v>
      </c>
      <c r="E46" t="s">
        <v>421</v>
      </c>
      <c r="F46">
        <v>4</v>
      </c>
      <c r="G46">
        <v>1665588155.6875</v>
      </c>
      <c r="H46">
        <f t="shared" si="0"/>
        <v>6.0370332091476998E-3</v>
      </c>
      <c r="I46">
        <f t="shared" si="1"/>
        <v>6.0370332091477001</v>
      </c>
      <c r="J46">
        <f t="shared" si="2"/>
        <v>6.6636089953334814</v>
      </c>
      <c r="K46">
        <f t="shared" si="3"/>
        <v>171.69749999999999</v>
      </c>
      <c r="L46">
        <f t="shared" si="4"/>
        <v>136.85592385611346</v>
      </c>
      <c r="M46">
        <f t="shared" si="5"/>
        <v>13.870076145116089</v>
      </c>
      <c r="N46">
        <f t="shared" si="6"/>
        <v>17.401200706736436</v>
      </c>
      <c r="O46">
        <f t="shared" si="7"/>
        <v>0.37632851385198268</v>
      </c>
      <c r="P46">
        <f t="shared" si="8"/>
        <v>2.2527312503287988</v>
      </c>
      <c r="Q46">
        <f t="shared" si="9"/>
        <v>0.34457063688764561</v>
      </c>
      <c r="R46">
        <f t="shared" si="10"/>
        <v>0.21798619549460108</v>
      </c>
      <c r="S46">
        <f t="shared" si="11"/>
        <v>226.11667194794325</v>
      </c>
      <c r="T46">
        <f t="shared" si="12"/>
        <v>34.082593375117021</v>
      </c>
      <c r="U46">
        <f t="shared" si="13"/>
        <v>34.598912499999997</v>
      </c>
      <c r="V46">
        <f t="shared" si="14"/>
        <v>5.5241203701242183</v>
      </c>
      <c r="W46">
        <f t="shared" si="15"/>
        <v>70.180488524319159</v>
      </c>
      <c r="X46">
        <f t="shared" si="16"/>
        <v>3.8304051322867445</v>
      </c>
      <c r="Y46">
        <f t="shared" si="17"/>
        <v>5.4579345525065994</v>
      </c>
      <c r="Z46">
        <f t="shared" si="18"/>
        <v>1.6937152378374738</v>
      </c>
      <c r="AA46">
        <f t="shared" si="19"/>
        <v>-266.23316452341356</v>
      </c>
      <c r="AB46">
        <f t="shared" si="20"/>
        <v>-26.337787363909889</v>
      </c>
      <c r="AC46">
        <f t="shared" si="21"/>
        <v>-2.716915890057408</v>
      </c>
      <c r="AD46">
        <f t="shared" si="22"/>
        <v>-69.171195829437607</v>
      </c>
      <c r="AE46">
        <f t="shared" si="23"/>
        <v>29.704901214286334</v>
      </c>
      <c r="AF46">
        <f t="shared" si="24"/>
        <v>6.0639039189337893</v>
      </c>
      <c r="AG46">
        <f t="shared" si="25"/>
        <v>6.6636089953334814</v>
      </c>
      <c r="AH46">
        <v>194.11366963203471</v>
      </c>
      <c r="AI46">
        <v>181.48012121212119</v>
      </c>
      <c r="AJ46">
        <v>1.6780945454545331</v>
      </c>
      <c r="AK46">
        <v>67.040000000000006</v>
      </c>
      <c r="AL46">
        <f t="shared" si="26"/>
        <v>6.0370332091477001</v>
      </c>
      <c r="AM46">
        <v>34.650027655314929</v>
      </c>
      <c r="AN46">
        <v>37.787816363636352</v>
      </c>
      <c r="AO46">
        <v>-3.0612625168814492E-4</v>
      </c>
      <c r="AP46">
        <v>78.364362429317794</v>
      </c>
      <c r="AQ46">
        <v>20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22254.115360047057</v>
      </c>
      <c r="AV46">
        <f t="shared" si="30"/>
        <v>1200.0062499999999</v>
      </c>
      <c r="AW46">
        <f t="shared" si="31"/>
        <v>1025.9304699212139</v>
      </c>
      <c r="AX46">
        <f t="shared" si="32"/>
        <v>0.85493760546764985</v>
      </c>
      <c r="AY46">
        <f t="shared" si="33"/>
        <v>0.18842957855256443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1665588155.6875</v>
      </c>
      <c r="BF46">
        <v>171.69749999999999</v>
      </c>
      <c r="BG46">
        <v>188.2955</v>
      </c>
      <c r="BH46">
        <v>37.794575000000002</v>
      </c>
      <c r="BI46">
        <v>34.644750000000002</v>
      </c>
      <c r="BJ46">
        <v>172.11324999999999</v>
      </c>
      <c r="BK46">
        <v>37.515387500000003</v>
      </c>
      <c r="BL46">
        <v>500.14675</v>
      </c>
      <c r="BM46">
        <v>101.248</v>
      </c>
      <c r="BN46">
        <v>0.100014425</v>
      </c>
      <c r="BO46">
        <v>34.382050000000007</v>
      </c>
      <c r="BP46">
        <v>34.598912499999997</v>
      </c>
      <c r="BQ46">
        <v>999.9</v>
      </c>
      <c r="BR46">
        <v>0</v>
      </c>
      <c r="BS46">
        <v>0</v>
      </c>
      <c r="BT46">
        <v>4495.3125</v>
      </c>
      <c r="BU46">
        <v>0</v>
      </c>
      <c r="BV46">
        <v>91.034674999999993</v>
      </c>
      <c r="BW46">
        <v>-16.598175000000001</v>
      </c>
      <c r="BX46">
        <v>178.44162499999999</v>
      </c>
      <c r="BY46">
        <v>195.05324999999999</v>
      </c>
      <c r="BZ46">
        <v>3.14983375</v>
      </c>
      <c r="CA46">
        <v>188.2955</v>
      </c>
      <c r="CB46">
        <v>34.644750000000002</v>
      </c>
      <c r="CC46">
        <v>3.8266200000000001</v>
      </c>
      <c r="CD46">
        <v>3.5077087499999999</v>
      </c>
      <c r="CE46">
        <v>28.143137500000002</v>
      </c>
      <c r="CF46">
        <v>26.657074999999999</v>
      </c>
      <c r="CG46">
        <v>1200.0062499999999</v>
      </c>
      <c r="CH46">
        <v>0.49999650000000001</v>
      </c>
      <c r="CI46">
        <v>0.50000350000000005</v>
      </c>
      <c r="CJ46">
        <v>0</v>
      </c>
      <c r="CK46">
        <v>1202.87375</v>
      </c>
      <c r="CL46">
        <v>4.9990899999999998</v>
      </c>
      <c r="CM46">
        <v>13100.612499999999</v>
      </c>
      <c r="CN46">
        <v>9557.8837500000009</v>
      </c>
      <c r="CO46">
        <v>44.436999999999998</v>
      </c>
      <c r="CP46">
        <v>46.561999999999998</v>
      </c>
      <c r="CQ46">
        <v>45.304250000000003</v>
      </c>
      <c r="CR46">
        <v>45.436999999999998</v>
      </c>
      <c r="CS46">
        <v>45.905999999999999</v>
      </c>
      <c r="CT46">
        <v>597.5</v>
      </c>
      <c r="CU46">
        <v>597.50749999999994</v>
      </c>
      <c r="CV46">
        <v>0</v>
      </c>
      <c r="CW46">
        <v>1665588164.8</v>
      </c>
      <c r="CX46">
        <v>0</v>
      </c>
      <c r="CY46">
        <v>1665582491.0999999</v>
      </c>
      <c r="CZ46" t="s">
        <v>356</v>
      </c>
      <c r="DA46">
        <v>1665582491.0999999</v>
      </c>
      <c r="DB46">
        <v>1665582488.0999999</v>
      </c>
      <c r="DC46">
        <v>9</v>
      </c>
      <c r="DD46">
        <v>-0.56499999999999995</v>
      </c>
      <c r="DE46">
        <v>-5.0000000000000001E-3</v>
      </c>
      <c r="DF46">
        <v>-0.49399999999999999</v>
      </c>
      <c r="DG46">
        <v>0.19</v>
      </c>
      <c r="DH46">
        <v>412</v>
      </c>
      <c r="DI46">
        <v>31</v>
      </c>
      <c r="DJ46">
        <v>0.44</v>
      </c>
      <c r="DK46">
        <v>0.2</v>
      </c>
      <c r="DL46">
        <v>-15.945226829268289</v>
      </c>
      <c r="DM46">
        <v>-4.8350634146341607</v>
      </c>
      <c r="DN46">
        <v>0.47967493313212889</v>
      </c>
      <c r="DO46">
        <v>0</v>
      </c>
      <c r="DP46">
        <v>3.1096260975609762</v>
      </c>
      <c r="DQ46">
        <v>0.19663191637630539</v>
      </c>
      <c r="DR46">
        <v>2.2203040538656231E-2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2.9468800000000002</v>
      </c>
      <c r="EB46">
        <v>2.5973799999999998</v>
      </c>
      <c r="EC46">
        <v>4.9182999999999998E-2</v>
      </c>
      <c r="ED46">
        <v>5.27877E-2</v>
      </c>
      <c r="EE46">
        <v>0.14918200000000001</v>
      </c>
      <c r="EF46">
        <v>0.13944599999999999</v>
      </c>
      <c r="EG46">
        <v>28771.8</v>
      </c>
      <c r="EH46">
        <v>29261.9</v>
      </c>
      <c r="EI46">
        <v>28156.5</v>
      </c>
      <c r="EJ46">
        <v>29739.5</v>
      </c>
      <c r="EK46">
        <v>32900</v>
      </c>
      <c r="EL46">
        <v>35554.6</v>
      </c>
      <c r="EM46">
        <v>39673.199999999997</v>
      </c>
      <c r="EN46">
        <v>42545</v>
      </c>
      <c r="EO46">
        <v>1.91422</v>
      </c>
      <c r="EP46">
        <v>1.89323</v>
      </c>
      <c r="EQ46">
        <v>0.13897200000000001</v>
      </c>
      <c r="ER46">
        <v>0</v>
      </c>
      <c r="ES46">
        <v>32.358600000000003</v>
      </c>
      <c r="ET46">
        <v>999.9</v>
      </c>
      <c r="EU46">
        <v>75</v>
      </c>
      <c r="EV46">
        <v>34.9</v>
      </c>
      <c r="EW46">
        <v>41.605499999999999</v>
      </c>
      <c r="EX46">
        <v>28.6874</v>
      </c>
      <c r="EY46">
        <v>2.4759600000000002</v>
      </c>
      <c r="EZ46">
        <v>1</v>
      </c>
      <c r="FA46">
        <v>0.55793199999999998</v>
      </c>
      <c r="FB46">
        <v>0.93176499999999995</v>
      </c>
      <c r="FC46">
        <v>20.271599999999999</v>
      </c>
      <c r="FD46">
        <v>5.2184900000000001</v>
      </c>
      <c r="FE46">
        <v>12.004</v>
      </c>
      <c r="FF46">
        <v>4.98705</v>
      </c>
      <c r="FG46">
        <v>3.2845</v>
      </c>
      <c r="FH46">
        <v>6813.3</v>
      </c>
      <c r="FI46">
        <v>9999</v>
      </c>
      <c r="FJ46">
        <v>9999</v>
      </c>
      <c r="FK46">
        <v>513.29999999999995</v>
      </c>
      <c r="FL46">
        <v>1.8656999999999999</v>
      </c>
      <c r="FM46">
        <v>1.8620399999999999</v>
      </c>
      <c r="FN46">
        <v>1.8641300000000001</v>
      </c>
      <c r="FO46">
        <v>1.8602000000000001</v>
      </c>
      <c r="FP46">
        <v>1.8609599999999999</v>
      </c>
      <c r="FQ46">
        <v>1.86005</v>
      </c>
      <c r="FR46">
        <v>1.86174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-0.41399999999999998</v>
      </c>
      <c r="GH46">
        <v>0.27910000000000001</v>
      </c>
      <c r="GI46">
        <v>-0.45600100707150842</v>
      </c>
      <c r="GJ46">
        <v>1.4630516110468079E-4</v>
      </c>
      <c r="GK46">
        <v>5.5642911680704064E-7</v>
      </c>
      <c r="GL46">
        <v>-2.6618900234199588E-10</v>
      </c>
      <c r="GM46">
        <v>-9.2233099256307377E-2</v>
      </c>
      <c r="GN46">
        <v>8.1235993582925436E-3</v>
      </c>
      <c r="GO46">
        <v>6.4829555091776674E-5</v>
      </c>
      <c r="GP46">
        <v>-4.6489004256989501E-7</v>
      </c>
      <c r="GQ46">
        <v>2</v>
      </c>
      <c r="GR46">
        <v>2085</v>
      </c>
      <c r="GS46">
        <v>3</v>
      </c>
      <c r="GT46">
        <v>37</v>
      </c>
      <c r="GU46">
        <v>94.4</v>
      </c>
      <c r="GV46">
        <v>94.5</v>
      </c>
      <c r="GW46">
        <v>0.60913099999999998</v>
      </c>
      <c r="GX46">
        <v>2.63428</v>
      </c>
      <c r="GY46">
        <v>1.4489700000000001</v>
      </c>
      <c r="GZ46">
        <v>2.32544</v>
      </c>
      <c r="HA46">
        <v>1.5478499999999999</v>
      </c>
      <c r="HB46">
        <v>2.2753899999999998</v>
      </c>
      <c r="HC46">
        <v>39.366700000000002</v>
      </c>
      <c r="HD46">
        <v>14.885</v>
      </c>
      <c r="HE46">
        <v>18</v>
      </c>
      <c r="HF46">
        <v>487.87400000000002</v>
      </c>
      <c r="HG46">
        <v>514.20600000000002</v>
      </c>
      <c r="HH46">
        <v>30.9984</v>
      </c>
      <c r="HI46">
        <v>34.359200000000001</v>
      </c>
      <c r="HJ46">
        <v>29.999700000000001</v>
      </c>
      <c r="HK46">
        <v>34.182200000000002</v>
      </c>
      <c r="HL46">
        <v>34.136000000000003</v>
      </c>
      <c r="HM46">
        <v>12.2105</v>
      </c>
      <c r="HN46">
        <v>25.816299999999998</v>
      </c>
      <c r="HO46">
        <v>100</v>
      </c>
      <c r="HP46">
        <v>31</v>
      </c>
      <c r="HQ46">
        <v>204.22800000000001</v>
      </c>
      <c r="HR46">
        <v>34.560899999999997</v>
      </c>
      <c r="HS46">
        <v>99.111999999999995</v>
      </c>
      <c r="HT46">
        <v>98.622900000000001</v>
      </c>
    </row>
    <row r="47" spans="1:228" x14ac:dyDescent="0.2">
      <c r="A47">
        <v>32</v>
      </c>
      <c r="B47">
        <v>1665588162</v>
      </c>
      <c r="C47">
        <v>226.5</v>
      </c>
      <c r="D47" t="s">
        <v>422</v>
      </c>
      <c r="E47" t="s">
        <v>423</v>
      </c>
      <c r="F47">
        <v>4</v>
      </c>
      <c r="G47">
        <v>1665588160</v>
      </c>
      <c r="H47">
        <f t="shared" si="0"/>
        <v>6.0527379804770406E-3</v>
      </c>
      <c r="I47">
        <f t="shared" si="1"/>
        <v>6.0527379804770405</v>
      </c>
      <c r="J47">
        <f t="shared" si="2"/>
        <v>6.954341471691353</v>
      </c>
      <c r="K47">
        <f t="shared" si="3"/>
        <v>178.69142857142859</v>
      </c>
      <c r="L47">
        <f t="shared" si="4"/>
        <v>142.35420911180742</v>
      </c>
      <c r="M47">
        <f t="shared" si="5"/>
        <v>14.427250736462931</v>
      </c>
      <c r="N47">
        <f t="shared" si="6"/>
        <v>18.109939007366691</v>
      </c>
      <c r="O47">
        <f t="shared" si="7"/>
        <v>0.37656736921715034</v>
      </c>
      <c r="P47">
        <f t="shared" si="8"/>
        <v>2.2537874230442547</v>
      </c>
      <c r="Q47">
        <f t="shared" si="9"/>
        <v>0.34478454327834573</v>
      </c>
      <c r="R47">
        <f t="shared" si="10"/>
        <v>0.21812191884507737</v>
      </c>
      <c r="S47">
        <f t="shared" si="11"/>
        <v>226.11716190704075</v>
      </c>
      <c r="T47">
        <f t="shared" si="12"/>
        <v>34.07144772872438</v>
      </c>
      <c r="U47">
        <f t="shared" si="13"/>
        <v>34.606242857142853</v>
      </c>
      <c r="V47">
        <f t="shared" si="14"/>
        <v>5.5263697112924817</v>
      </c>
      <c r="W47">
        <f t="shared" si="15"/>
        <v>70.184450993376089</v>
      </c>
      <c r="X47">
        <f t="shared" si="16"/>
        <v>3.8293202817003804</v>
      </c>
      <c r="Y47">
        <f t="shared" si="17"/>
        <v>5.4560806952266194</v>
      </c>
      <c r="Z47">
        <f t="shared" si="18"/>
        <v>1.6970494295921013</v>
      </c>
      <c r="AA47">
        <f t="shared" si="19"/>
        <v>-266.92574493903749</v>
      </c>
      <c r="AB47">
        <f t="shared" si="20"/>
        <v>-27.982874993032542</v>
      </c>
      <c r="AC47">
        <f t="shared" si="21"/>
        <v>-2.8852820246325495</v>
      </c>
      <c r="AD47">
        <f t="shared" si="22"/>
        <v>-71.676740049661817</v>
      </c>
      <c r="AE47">
        <f t="shared" si="23"/>
        <v>30.178020755145596</v>
      </c>
      <c r="AF47">
        <f t="shared" si="24"/>
        <v>6.0550412977178718</v>
      </c>
      <c r="AG47">
        <f t="shared" si="25"/>
        <v>6.954341471691353</v>
      </c>
      <c r="AH47">
        <v>201.10230735930739</v>
      </c>
      <c r="AI47">
        <v>188.24260000000001</v>
      </c>
      <c r="AJ47">
        <v>1.689807619047617</v>
      </c>
      <c r="AK47">
        <v>67.040000000000006</v>
      </c>
      <c r="AL47">
        <f t="shared" si="26"/>
        <v>6.0527379804770405</v>
      </c>
      <c r="AM47">
        <v>34.637842876811938</v>
      </c>
      <c r="AN47">
        <v>37.783427878787883</v>
      </c>
      <c r="AO47">
        <v>-1.9469534208221411E-4</v>
      </c>
      <c r="AP47">
        <v>78.364362429317794</v>
      </c>
      <c r="AQ47">
        <v>20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22272.715287684452</v>
      </c>
      <c r="AV47">
        <f t="shared" si="30"/>
        <v>1200.01</v>
      </c>
      <c r="AW47">
        <f t="shared" si="31"/>
        <v>1025.9335636824044</v>
      </c>
      <c r="AX47">
        <f t="shared" si="32"/>
        <v>0.8549375119227377</v>
      </c>
      <c r="AY47">
        <f t="shared" si="33"/>
        <v>0.18842939801088388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1665588160</v>
      </c>
      <c r="BF47">
        <v>178.69142857142859</v>
      </c>
      <c r="BG47">
        <v>195.5685714285714</v>
      </c>
      <c r="BH47">
        <v>37.784042857142857</v>
      </c>
      <c r="BI47">
        <v>34.638471428571428</v>
      </c>
      <c r="BJ47">
        <v>179.10499999999999</v>
      </c>
      <c r="BK47">
        <v>37.504942857142851</v>
      </c>
      <c r="BL47">
        <v>500.09657142857139</v>
      </c>
      <c r="BM47">
        <v>101.2475714285714</v>
      </c>
      <c r="BN47">
        <v>9.9981457142857139E-2</v>
      </c>
      <c r="BO47">
        <v>34.375942857142853</v>
      </c>
      <c r="BP47">
        <v>34.606242857142853</v>
      </c>
      <c r="BQ47">
        <v>999.89999999999986</v>
      </c>
      <c r="BR47">
        <v>0</v>
      </c>
      <c r="BS47">
        <v>0</v>
      </c>
      <c r="BT47">
        <v>4498.3928571428569</v>
      </c>
      <c r="BU47">
        <v>0</v>
      </c>
      <c r="BV47">
        <v>85.376014285714277</v>
      </c>
      <c r="BW47">
        <v>-16.87715714285714</v>
      </c>
      <c r="BX47">
        <v>185.70814285714289</v>
      </c>
      <c r="BY47">
        <v>202.58571428571429</v>
      </c>
      <c r="BZ47">
        <v>3.145578571428572</v>
      </c>
      <c r="CA47">
        <v>195.5685714285714</v>
      </c>
      <c r="CB47">
        <v>34.638471428571428</v>
      </c>
      <c r="CC47">
        <v>3.8255428571428571</v>
      </c>
      <c r="CD47">
        <v>3.507062857142857</v>
      </c>
      <c r="CE47">
        <v>28.138300000000001</v>
      </c>
      <c r="CF47">
        <v>26.65398571428571</v>
      </c>
      <c r="CG47">
        <v>1200.01</v>
      </c>
      <c r="CH47">
        <v>0.5</v>
      </c>
      <c r="CI47">
        <v>0.5</v>
      </c>
      <c r="CJ47">
        <v>0</v>
      </c>
      <c r="CK47">
        <v>1200.767142857143</v>
      </c>
      <c r="CL47">
        <v>4.9990899999999998</v>
      </c>
      <c r="CM47">
        <v>13078.242857142861</v>
      </c>
      <c r="CN47">
        <v>9557.9385714285709</v>
      </c>
      <c r="CO47">
        <v>44.436999999999998</v>
      </c>
      <c r="CP47">
        <v>46.535428571428568</v>
      </c>
      <c r="CQ47">
        <v>45.294285714285706</v>
      </c>
      <c r="CR47">
        <v>45.401571428571422</v>
      </c>
      <c r="CS47">
        <v>45.919285714285706</v>
      </c>
      <c r="CT47">
        <v>597.50571428571436</v>
      </c>
      <c r="CU47">
        <v>597.50571428571436</v>
      </c>
      <c r="CV47">
        <v>0</v>
      </c>
      <c r="CW47">
        <v>1665588168.4000001</v>
      </c>
      <c r="CX47">
        <v>0</v>
      </c>
      <c r="CY47">
        <v>1665582491.0999999</v>
      </c>
      <c r="CZ47" t="s">
        <v>356</v>
      </c>
      <c r="DA47">
        <v>1665582491.0999999</v>
      </c>
      <c r="DB47">
        <v>1665582488.0999999</v>
      </c>
      <c r="DC47">
        <v>9</v>
      </c>
      <c r="DD47">
        <v>-0.56499999999999995</v>
      </c>
      <c r="DE47">
        <v>-5.0000000000000001E-3</v>
      </c>
      <c r="DF47">
        <v>-0.49399999999999999</v>
      </c>
      <c r="DG47">
        <v>0.19</v>
      </c>
      <c r="DH47">
        <v>412</v>
      </c>
      <c r="DI47">
        <v>31</v>
      </c>
      <c r="DJ47">
        <v>0.44</v>
      </c>
      <c r="DK47">
        <v>0.2</v>
      </c>
      <c r="DL47">
        <v>-16.24496829268293</v>
      </c>
      <c r="DM47">
        <v>-4.6169080139373113</v>
      </c>
      <c r="DN47">
        <v>0.45930984411079762</v>
      </c>
      <c r="DO47">
        <v>0</v>
      </c>
      <c r="DP47">
        <v>3.1217551219512192</v>
      </c>
      <c r="DQ47">
        <v>0.19606097560976021</v>
      </c>
      <c r="DR47">
        <v>2.2258552220132038E-2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2.9466600000000001</v>
      </c>
      <c r="EB47">
        <v>2.5973600000000001</v>
      </c>
      <c r="EC47">
        <v>5.0817599999999997E-2</v>
      </c>
      <c r="ED47">
        <v>5.44264E-2</v>
      </c>
      <c r="EE47">
        <v>0.149169</v>
      </c>
      <c r="EF47">
        <v>0.13945099999999999</v>
      </c>
      <c r="EG47">
        <v>28723.4</v>
      </c>
      <c r="EH47">
        <v>29211.3</v>
      </c>
      <c r="EI47">
        <v>28157.5</v>
      </c>
      <c r="EJ47">
        <v>29739.5</v>
      </c>
      <c r="EK47">
        <v>32901.4</v>
      </c>
      <c r="EL47">
        <v>35554.5</v>
      </c>
      <c r="EM47">
        <v>39674.199999999997</v>
      </c>
      <c r="EN47">
        <v>42544.9</v>
      </c>
      <c r="EO47">
        <v>1.91432</v>
      </c>
      <c r="EP47">
        <v>1.8932500000000001</v>
      </c>
      <c r="EQ47">
        <v>0.138547</v>
      </c>
      <c r="ER47">
        <v>0</v>
      </c>
      <c r="ES47">
        <v>32.3538</v>
      </c>
      <c r="ET47">
        <v>999.9</v>
      </c>
      <c r="EU47">
        <v>75</v>
      </c>
      <c r="EV47">
        <v>34.9</v>
      </c>
      <c r="EW47">
        <v>41.610500000000002</v>
      </c>
      <c r="EX47">
        <v>28.447399999999998</v>
      </c>
      <c r="EY47">
        <v>2.8084899999999999</v>
      </c>
      <c r="EZ47">
        <v>1</v>
      </c>
      <c r="FA47">
        <v>0.55771899999999996</v>
      </c>
      <c r="FB47">
        <v>0.92605700000000002</v>
      </c>
      <c r="FC47">
        <v>20.271899999999999</v>
      </c>
      <c r="FD47">
        <v>5.2187900000000003</v>
      </c>
      <c r="FE47">
        <v>12.004</v>
      </c>
      <c r="FF47">
        <v>4.9869500000000002</v>
      </c>
      <c r="FG47">
        <v>3.2845</v>
      </c>
      <c r="FH47">
        <v>6813.5</v>
      </c>
      <c r="FI47">
        <v>9999</v>
      </c>
      <c r="FJ47">
        <v>9999</v>
      </c>
      <c r="FK47">
        <v>513.29999999999995</v>
      </c>
      <c r="FL47">
        <v>1.8656999999999999</v>
      </c>
      <c r="FM47">
        <v>1.8620300000000001</v>
      </c>
      <c r="FN47">
        <v>1.86415</v>
      </c>
      <c r="FO47">
        <v>1.8602000000000001</v>
      </c>
      <c r="FP47">
        <v>1.8609599999999999</v>
      </c>
      <c r="FQ47">
        <v>1.86005</v>
      </c>
      <c r="FR47">
        <v>1.86174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-0.41199999999999998</v>
      </c>
      <c r="GH47">
        <v>0.27910000000000001</v>
      </c>
      <c r="GI47">
        <v>-0.45600100707150842</v>
      </c>
      <c r="GJ47">
        <v>1.4630516110468079E-4</v>
      </c>
      <c r="GK47">
        <v>5.5642911680704064E-7</v>
      </c>
      <c r="GL47">
        <v>-2.6618900234199588E-10</v>
      </c>
      <c r="GM47">
        <v>-9.2233099256307377E-2</v>
      </c>
      <c r="GN47">
        <v>8.1235993582925436E-3</v>
      </c>
      <c r="GO47">
        <v>6.4829555091776674E-5</v>
      </c>
      <c r="GP47">
        <v>-4.6489004256989501E-7</v>
      </c>
      <c r="GQ47">
        <v>2</v>
      </c>
      <c r="GR47">
        <v>2085</v>
      </c>
      <c r="GS47">
        <v>3</v>
      </c>
      <c r="GT47">
        <v>37</v>
      </c>
      <c r="GU47">
        <v>94.5</v>
      </c>
      <c r="GV47">
        <v>94.6</v>
      </c>
      <c r="GW47">
        <v>0.62377899999999997</v>
      </c>
      <c r="GX47">
        <v>2.6355</v>
      </c>
      <c r="GY47">
        <v>1.4489700000000001</v>
      </c>
      <c r="GZ47">
        <v>2.32422</v>
      </c>
      <c r="HA47">
        <v>1.5478499999999999</v>
      </c>
      <c r="HB47">
        <v>2.2436500000000001</v>
      </c>
      <c r="HC47">
        <v>39.366700000000002</v>
      </c>
      <c r="HD47">
        <v>14.885</v>
      </c>
      <c r="HE47">
        <v>18</v>
      </c>
      <c r="HF47">
        <v>487.93700000000001</v>
      </c>
      <c r="HG47">
        <v>514.22199999999998</v>
      </c>
      <c r="HH47">
        <v>30.9984</v>
      </c>
      <c r="HI47">
        <v>34.356900000000003</v>
      </c>
      <c r="HJ47">
        <v>29.999700000000001</v>
      </c>
      <c r="HK47">
        <v>34.182200000000002</v>
      </c>
      <c r="HL47">
        <v>34.135800000000003</v>
      </c>
      <c r="HM47">
        <v>12.5212</v>
      </c>
      <c r="HN47">
        <v>25.816299999999998</v>
      </c>
      <c r="HO47">
        <v>100</v>
      </c>
      <c r="HP47">
        <v>31</v>
      </c>
      <c r="HQ47">
        <v>210.911</v>
      </c>
      <c r="HR47">
        <v>34.543999999999997</v>
      </c>
      <c r="HS47">
        <v>99.114900000000006</v>
      </c>
      <c r="HT47">
        <v>98.622900000000001</v>
      </c>
    </row>
    <row r="48" spans="1:228" x14ac:dyDescent="0.2">
      <c r="A48">
        <v>33</v>
      </c>
      <c r="B48">
        <v>1665588166</v>
      </c>
      <c r="C48">
        <v>230.5</v>
      </c>
      <c r="D48" t="s">
        <v>424</v>
      </c>
      <c r="E48" t="s">
        <v>425</v>
      </c>
      <c r="F48">
        <v>4</v>
      </c>
      <c r="G48">
        <v>1665588163.6875</v>
      </c>
      <c r="H48">
        <f t="shared" si="0"/>
        <v>6.0611224591222293E-3</v>
      </c>
      <c r="I48">
        <f t="shared" si="1"/>
        <v>6.0611224591222292</v>
      </c>
      <c r="J48">
        <f t="shared" si="2"/>
        <v>7.4817024514081192</v>
      </c>
      <c r="K48">
        <f t="shared" si="3"/>
        <v>184.66037499999999</v>
      </c>
      <c r="L48">
        <f t="shared" si="4"/>
        <v>145.87729177336416</v>
      </c>
      <c r="M48">
        <f t="shared" si="5"/>
        <v>14.784312445646211</v>
      </c>
      <c r="N48">
        <f t="shared" si="6"/>
        <v>18.714884593358505</v>
      </c>
      <c r="O48">
        <f t="shared" si="7"/>
        <v>0.37768690197100985</v>
      </c>
      <c r="P48">
        <f t="shared" si="8"/>
        <v>2.256201861125569</v>
      </c>
      <c r="Q48">
        <f t="shared" si="9"/>
        <v>0.34575450892707982</v>
      </c>
      <c r="R48">
        <f t="shared" si="10"/>
        <v>0.21874014089253069</v>
      </c>
      <c r="S48">
        <f t="shared" si="11"/>
        <v>226.1170907507929</v>
      </c>
      <c r="T48">
        <f t="shared" si="12"/>
        <v>34.065154953363944</v>
      </c>
      <c r="U48">
        <f t="shared" si="13"/>
        <v>34.598887499999996</v>
      </c>
      <c r="V48">
        <f t="shared" si="14"/>
        <v>5.524112700164336</v>
      </c>
      <c r="W48">
        <f t="shared" si="15"/>
        <v>70.201980053181373</v>
      </c>
      <c r="X48">
        <f t="shared" si="16"/>
        <v>3.8294606206120076</v>
      </c>
      <c r="Y48">
        <f t="shared" si="17"/>
        <v>5.4549182483328913</v>
      </c>
      <c r="Z48">
        <f t="shared" si="18"/>
        <v>1.6946520795523283</v>
      </c>
      <c r="AA48">
        <f t="shared" si="19"/>
        <v>-267.29550044729029</v>
      </c>
      <c r="AB48">
        <f t="shared" si="20"/>
        <v>-27.584084345483117</v>
      </c>
      <c r="AC48">
        <f t="shared" si="21"/>
        <v>-2.8409645067502183</v>
      </c>
      <c r="AD48">
        <f t="shared" si="22"/>
        <v>-71.603458548730742</v>
      </c>
      <c r="AE48">
        <f t="shared" si="23"/>
        <v>30.494624415744745</v>
      </c>
      <c r="AF48">
        <f t="shared" si="24"/>
        <v>6.0556441961140672</v>
      </c>
      <c r="AG48">
        <f t="shared" si="25"/>
        <v>7.4817024514081192</v>
      </c>
      <c r="AH48">
        <v>208.0351667099568</v>
      </c>
      <c r="AI48">
        <v>194.95153333333329</v>
      </c>
      <c r="AJ48">
        <v>1.67651999999998</v>
      </c>
      <c r="AK48">
        <v>67.040000000000006</v>
      </c>
      <c r="AL48">
        <f t="shared" si="26"/>
        <v>6.0611224591222292</v>
      </c>
      <c r="AM48">
        <v>34.639459678592168</v>
      </c>
      <c r="AN48">
        <v>37.78753696969698</v>
      </c>
      <c r="AO48">
        <v>8.04285770573232E-5</v>
      </c>
      <c r="AP48">
        <v>78.364362429317794</v>
      </c>
      <c r="AQ48">
        <v>20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22314.458545771631</v>
      </c>
      <c r="AV48">
        <f t="shared" si="30"/>
        <v>1200.0125</v>
      </c>
      <c r="AW48">
        <f t="shared" si="31"/>
        <v>1025.9354200781311</v>
      </c>
      <c r="AX48">
        <f t="shared" si="32"/>
        <v>0.85493727780179873</v>
      </c>
      <c r="AY48">
        <f t="shared" si="33"/>
        <v>0.18842894615747161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1665588163.6875</v>
      </c>
      <c r="BF48">
        <v>184.66037499999999</v>
      </c>
      <c r="BG48">
        <v>201.72725</v>
      </c>
      <c r="BH48">
        <v>37.785412500000007</v>
      </c>
      <c r="BI48">
        <v>34.639674999999997</v>
      </c>
      <c r="BJ48">
        <v>185.072125</v>
      </c>
      <c r="BK48">
        <v>37.506300000000003</v>
      </c>
      <c r="BL48">
        <v>500.11925000000002</v>
      </c>
      <c r="BM48">
        <v>101.247625</v>
      </c>
      <c r="BN48">
        <v>9.9968350000000011E-2</v>
      </c>
      <c r="BO48">
        <v>34.3721125</v>
      </c>
      <c r="BP48">
        <v>34.598887499999996</v>
      </c>
      <c r="BQ48">
        <v>999.9</v>
      </c>
      <c r="BR48">
        <v>0</v>
      </c>
      <c r="BS48">
        <v>0</v>
      </c>
      <c r="BT48">
        <v>4505.3899999999994</v>
      </c>
      <c r="BU48">
        <v>0</v>
      </c>
      <c r="BV48">
        <v>82.221075000000013</v>
      </c>
      <c r="BW48">
        <v>-17.066849999999999</v>
      </c>
      <c r="BX48">
        <v>191.91200000000001</v>
      </c>
      <c r="BY48">
        <v>208.96587500000001</v>
      </c>
      <c r="BZ48">
        <v>3.1457475000000001</v>
      </c>
      <c r="CA48">
        <v>201.72725</v>
      </c>
      <c r="CB48">
        <v>34.639674999999997</v>
      </c>
      <c r="CC48">
        <v>3.82568375</v>
      </c>
      <c r="CD48">
        <v>3.5071862500000002</v>
      </c>
      <c r="CE48">
        <v>28.138925</v>
      </c>
      <c r="CF48">
        <v>26.654587500000002</v>
      </c>
      <c r="CG48">
        <v>1200.0125</v>
      </c>
      <c r="CH48">
        <v>0.50000749999999994</v>
      </c>
      <c r="CI48">
        <v>0.49999250000000001</v>
      </c>
      <c r="CJ48">
        <v>0</v>
      </c>
      <c r="CK48">
        <v>1198.9575</v>
      </c>
      <c r="CL48">
        <v>4.9990899999999998</v>
      </c>
      <c r="CM48">
        <v>13061.1875</v>
      </c>
      <c r="CN48">
        <v>9557.9787500000002</v>
      </c>
      <c r="CO48">
        <v>44.436999999999998</v>
      </c>
      <c r="CP48">
        <v>46.538749999999993</v>
      </c>
      <c r="CQ48">
        <v>45.265500000000003</v>
      </c>
      <c r="CR48">
        <v>45.375</v>
      </c>
      <c r="CS48">
        <v>45.875</v>
      </c>
      <c r="CT48">
        <v>597.51749999999993</v>
      </c>
      <c r="CU48">
        <v>597.49874999999997</v>
      </c>
      <c r="CV48">
        <v>0</v>
      </c>
      <c r="CW48">
        <v>1665588172.5999999</v>
      </c>
      <c r="CX48">
        <v>0</v>
      </c>
      <c r="CY48">
        <v>1665582491.0999999</v>
      </c>
      <c r="CZ48" t="s">
        <v>356</v>
      </c>
      <c r="DA48">
        <v>1665582491.0999999</v>
      </c>
      <c r="DB48">
        <v>1665582488.0999999</v>
      </c>
      <c r="DC48">
        <v>9</v>
      </c>
      <c r="DD48">
        <v>-0.56499999999999995</v>
      </c>
      <c r="DE48">
        <v>-5.0000000000000001E-3</v>
      </c>
      <c r="DF48">
        <v>-0.49399999999999999</v>
      </c>
      <c r="DG48">
        <v>0.19</v>
      </c>
      <c r="DH48">
        <v>412</v>
      </c>
      <c r="DI48">
        <v>31</v>
      </c>
      <c r="DJ48">
        <v>0.44</v>
      </c>
      <c r="DK48">
        <v>0.2</v>
      </c>
      <c r="DL48">
        <v>-16.54081463414634</v>
      </c>
      <c r="DM48">
        <v>-3.8760627177700329</v>
      </c>
      <c r="DN48">
        <v>0.38355553581474261</v>
      </c>
      <c r="DO48">
        <v>0</v>
      </c>
      <c r="DP48">
        <v>3.1300104878048778</v>
      </c>
      <c r="DQ48">
        <v>0.18260529616725529</v>
      </c>
      <c r="DR48">
        <v>2.1490787357038792E-2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2.9468000000000001</v>
      </c>
      <c r="EB48">
        <v>2.59748</v>
      </c>
      <c r="EC48">
        <v>5.2428000000000002E-2</v>
      </c>
      <c r="ED48">
        <v>5.6045299999999999E-2</v>
      </c>
      <c r="EE48">
        <v>0.14918699999999999</v>
      </c>
      <c r="EF48">
        <v>0.13945399999999999</v>
      </c>
      <c r="EG48">
        <v>28675.8</v>
      </c>
      <c r="EH48">
        <v>29161.7</v>
      </c>
      <c r="EI48">
        <v>28158.6</v>
      </c>
      <c r="EJ48">
        <v>29739.9</v>
      </c>
      <c r="EK48">
        <v>32902.300000000003</v>
      </c>
      <c r="EL48">
        <v>35555.1</v>
      </c>
      <c r="EM48">
        <v>39676</v>
      </c>
      <c r="EN48">
        <v>42545.599999999999</v>
      </c>
      <c r="EO48">
        <v>1.91418</v>
      </c>
      <c r="EP48">
        <v>1.89333</v>
      </c>
      <c r="EQ48">
        <v>0.138853</v>
      </c>
      <c r="ER48">
        <v>0</v>
      </c>
      <c r="ES48">
        <v>32.35</v>
      </c>
      <c r="ET48">
        <v>999.9</v>
      </c>
      <c r="EU48">
        <v>75</v>
      </c>
      <c r="EV48">
        <v>34.9</v>
      </c>
      <c r="EW48">
        <v>41.612699999999997</v>
      </c>
      <c r="EX48">
        <v>28.657399999999999</v>
      </c>
      <c r="EY48">
        <v>2.8765999999999998</v>
      </c>
      <c r="EZ48">
        <v>1</v>
      </c>
      <c r="FA48">
        <v>0.55715700000000001</v>
      </c>
      <c r="FB48">
        <v>0.91827899999999996</v>
      </c>
      <c r="FC48">
        <v>20.271999999999998</v>
      </c>
      <c r="FD48">
        <v>5.2187900000000003</v>
      </c>
      <c r="FE48">
        <v>12.004</v>
      </c>
      <c r="FF48">
        <v>4.9869500000000002</v>
      </c>
      <c r="FG48">
        <v>3.2845</v>
      </c>
      <c r="FH48">
        <v>6813.5</v>
      </c>
      <c r="FI48">
        <v>9999</v>
      </c>
      <c r="FJ48">
        <v>9999</v>
      </c>
      <c r="FK48">
        <v>513.29999999999995</v>
      </c>
      <c r="FL48">
        <v>1.86574</v>
      </c>
      <c r="FM48">
        <v>1.86205</v>
      </c>
      <c r="FN48">
        <v>1.86415</v>
      </c>
      <c r="FO48">
        <v>1.8602000000000001</v>
      </c>
      <c r="FP48">
        <v>1.8609599999999999</v>
      </c>
      <c r="FQ48">
        <v>1.86005</v>
      </c>
      <c r="FR48">
        <v>1.86172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-0.41</v>
      </c>
      <c r="GH48">
        <v>0.27910000000000001</v>
      </c>
      <c r="GI48">
        <v>-0.45600100707150842</v>
      </c>
      <c r="GJ48">
        <v>1.4630516110468079E-4</v>
      </c>
      <c r="GK48">
        <v>5.5642911680704064E-7</v>
      </c>
      <c r="GL48">
        <v>-2.6618900234199588E-10</v>
      </c>
      <c r="GM48">
        <v>-9.2233099256307377E-2</v>
      </c>
      <c r="GN48">
        <v>8.1235993582925436E-3</v>
      </c>
      <c r="GO48">
        <v>6.4829555091776674E-5</v>
      </c>
      <c r="GP48">
        <v>-4.6489004256989501E-7</v>
      </c>
      <c r="GQ48">
        <v>2</v>
      </c>
      <c r="GR48">
        <v>2085</v>
      </c>
      <c r="GS48">
        <v>3</v>
      </c>
      <c r="GT48">
        <v>37</v>
      </c>
      <c r="GU48">
        <v>94.6</v>
      </c>
      <c r="GV48">
        <v>94.6</v>
      </c>
      <c r="GW48">
        <v>0.64086900000000002</v>
      </c>
      <c r="GX48">
        <v>2.63306</v>
      </c>
      <c r="GY48">
        <v>1.4489700000000001</v>
      </c>
      <c r="GZ48">
        <v>2.32544</v>
      </c>
      <c r="HA48">
        <v>1.5478499999999999</v>
      </c>
      <c r="HB48">
        <v>2.2839399999999999</v>
      </c>
      <c r="HC48">
        <v>39.366700000000002</v>
      </c>
      <c r="HD48">
        <v>14.885</v>
      </c>
      <c r="HE48">
        <v>18</v>
      </c>
      <c r="HF48">
        <v>487.82600000000002</v>
      </c>
      <c r="HG48">
        <v>514.27599999999995</v>
      </c>
      <c r="HH48">
        <v>30.998100000000001</v>
      </c>
      <c r="HI48">
        <v>34.3553</v>
      </c>
      <c r="HJ48">
        <v>29.999500000000001</v>
      </c>
      <c r="HK48">
        <v>34.18</v>
      </c>
      <c r="HL48">
        <v>34.135800000000003</v>
      </c>
      <c r="HM48">
        <v>12.829499999999999</v>
      </c>
      <c r="HN48">
        <v>26.096</v>
      </c>
      <c r="HO48">
        <v>100</v>
      </c>
      <c r="HP48">
        <v>31</v>
      </c>
      <c r="HQ48">
        <v>217.59800000000001</v>
      </c>
      <c r="HR48">
        <v>34.526000000000003</v>
      </c>
      <c r="HS48">
        <v>99.119200000000006</v>
      </c>
      <c r="HT48">
        <v>98.624300000000005</v>
      </c>
    </row>
    <row r="49" spans="1:228" x14ac:dyDescent="0.2">
      <c r="A49">
        <v>34</v>
      </c>
      <c r="B49">
        <v>1665588170</v>
      </c>
      <c r="C49">
        <v>234.5</v>
      </c>
      <c r="D49" t="s">
        <v>426</v>
      </c>
      <c r="E49" t="s">
        <v>427</v>
      </c>
      <c r="F49">
        <v>4</v>
      </c>
      <c r="G49">
        <v>1665588168</v>
      </c>
      <c r="H49">
        <f t="shared" si="0"/>
        <v>6.0770488534826837E-3</v>
      </c>
      <c r="I49">
        <f t="shared" si="1"/>
        <v>6.0770488534826841</v>
      </c>
      <c r="J49">
        <f t="shared" si="2"/>
        <v>7.8993150904971623</v>
      </c>
      <c r="K49">
        <f t="shared" si="3"/>
        <v>191.6187142857143</v>
      </c>
      <c r="L49">
        <f t="shared" si="4"/>
        <v>150.97302539277484</v>
      </c>
      <c r="M49">
        <f t="shared" si="5"/>
        <v>15.300859430592924</v>
      </c>
      <c r="N49">
        <f t="shared" si="6"/>
        <v>19.420230891769471</v>
      </c>
      <c r="O49">
        <f t="shared" si="7"/>
        <v>0.37995111795103953</v>
      </c>
      <c r="P49">
        <f t="shared" si="8"/>
        <v>2.2563854365337508</v>
      </c>
      <c r="Q49">
        <f t="shared" si="9"/>
        <v>0.34765462041518769</v>
      </c>
      <c r="R49">
        <f t="shared" si="10"/>
        <v>0.21995662279113387</v>
      </c>
      <c r="S49">
        <f t="shared" si="11"/>
        <v>226.11444909126675</v>
      </c>
      <c r="T49">
        <f t="shared" si="12"/>
        <v>34.068755580221776</v>
      </c>
      <c r="U49">
        <f t="shared" si="13"/>
        <v>34.584985714285722</v>
      </c>
      <c r="V49">
        <f t="shared" si="14"/>
        <v>5.5198490882323981</v>
      </c>
      <c r="W49">
        <f t="shared" si="15"/>
        <v>70.177122681728676</v>
      </c>
      <c r="X49">
        <f t="shared" si="16"/>
        <v>3.8299855474382003</v>
      </c>
      <c r="Y49">
        <f t="shared" si="17"/>
        <v>5.4575984324808688</v>
      </c>
      <c r="Z49">
        <f t="shared" si="18"/>
        <v>1.6898635407941978</v>
      </c>
      <c r="AA49">
        <f t="shared" si="19"/>
        <v>-267.99785443858633</v>
      </c>
      <c r="AB49">
        <f t="shared" si="20"/>
        <v>-24.821048748286316</v>
      </c>
      <c r="AC49">
        <f t="shared" si="21"/>
        <v>-2.55612020263422</v>
      </c>
      <c r="AD49">
        <f t="shared" si="22"/>
        <v>-69.260574298240115</v>
      </c>
      <c r="AE49">
        <f t="shared" si="23"/>
        <v>30.974160357922578</v>
      </c>
      <c r="AF49">
        <f t="shared" si="24"/>
        <v>6.1246431578625931</v>
      </c>
      <c r="AG49">
        <f t="shared" si="25"/>
        <v>7.8993150904971623</v>
      </c>
      <c r="AH49">
        <v>214.98661687229441</v>
      </c>
      <c r="AI49">
        <v>201.66251515151509</v>
      </c>
      <c r="AJ49">
        <v>1.6778370562770359</v>
      </c>
      <c r="AK49">
        <v>67.040000000000006</v>
      </c>
      <c r="AL49">
        <f t="shared" si="26"/>
        <v>6.0770488534826841</v>
      </c>
      <c r="AM49">
        <v>34.635174458516971</v>
      </c>
      <c r="AN49">
        <v>37.791669696969713</v>
      </c>
      <c r="AO49">
        <v>6.5213707401158308E-5</v>
      </c>
      <c r="AP49">
        <v>78.364362429317794</v>
      </c>
      <c r="AQ49">
        <v>20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22316.941825325008</v>
      </c>
      <c r="AV49">
        <f t="shared" si="30"/>
        <v>1200</v>
      </c>
      <c r="AW49">
        <f t="shared" si="31"/>
        <v>1025.9245850213817</v>
      </c>
      <c r="AX49">
        <f t="shared" si="32"/>
        <v>0.85493715418448479</v>
      </c>
      <c r="AY49">
        <f t="shared" si="33"/>
        <v>0.18842870757605562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1665588168</v>
      </c>
      <c r="BF49">
        <v>191.6187142857143</v>
      </c>
      <c r="BG49">
        <v>208.9747142857143</v>
      </c>
      <c r="BH49">
        <v>37.790328571428567</v>
      </c>
      <c r="BI49">
        <v>34.608699999999999</v>
      </c>
      <c r="BJ49">
        <v>192.02814285714291</v>
      </c>
      <c r="BK49">
        <v>37.511128571428571</v>
      </c>
      <c r="BL49">
        <v>500.10914285714301</v>
      </c>
      <c r="BM49">
        <v>101.2482857142857</v>
      </c>
      <c r="BN49">
        <v>0.1000140285714286</v>
      </c>
      <c r="BO49">
        <v>34.380942857142848</v>
      </c>
      <c r="BP49">
        <v>34.584985714285722</v>
      </c>
      <c r="BQ49">
        <v>999.89999999999986</v>
      </c>
      <c r="BR49">
        <v>0</v>
      </c>
      <c r="BS49">
        <v>0</v>
      </c>
      <c r="BT49">
        <v>4505.8928571428569</v>
      </c>
      <c r="BU49">
        <v>0</v>
      </c>
      <c r="BV49">
        <v>80.859928571428568</v>
      </c>
      <c r="BW49">
        <v>-17.35577142857143</v>
      </c>
      <c r="BX49">
        <v>199.14471428571429</v>
      </c>
      <c r="BY49">
        <v>216.4661428571429</v>
      </c>
      <c r="BZ49">
        <v>3.1816285714285719</v>
      </c>
      <c r="CA49">
        <v>208.9747142857143</v>
      </c>
      <c r="CB49">
        <v>34.608699999999999</v>
      </c>
      <c r="CC49">
        <v>3.8262042857142862</v>
      </c>
      <c r="CD49">
        <v>3.504072857142857</v>
      </c>
      <c r="CE49">
        <v>28.141271428571429</v>
      </c>
      <c r="CF49">
        <v>26.639485714285719</v>
      </c>
      <c r="CG49">
        <v>1200</v>
      </c>
      <c r="CH49">
        <v>0.50001285714285715</v>
      </c>
      <c r="CI49">
        <v>0.49998714285714291</v>
      </c>
      <c r="CJ49">
        <v>0</v>
      </c>
      <c r="CK49">
        <v>1197.1557142857141</v>
      </c>
      <c r="CL49">
        <v>4.9990899999999998</v>
      </c>
      <c r="CM49">
        <v>13043.414285714291</v>
      </c>
      <c r="CN49">
        <v>9557.89</v>
      </c>
      <c r="CO49">
        <v>44.419285714285706</v>
      </c>
      <c r="CP49">
        <v>46.5</v>
      </c>
      <c r="CQ49">
        <v>45.258857142857153</v>
      </c>
      <c r="CR49">
        <v>45.375</v>
      </c>
      <c r="CS49">
        <v>45.875</v>
      </c>
      <c r="CT49">
        <v>597.51428571428573</v>
      </c>
      <c r="CU49">
        <v>597.48571428571427</v>
      </c>
      <c r="CV49">
        <v>0</v>
      </c>
      <c r="CW49">
        <v>1665588176.8</v>
      </c>
      <c r="CX49">
        <v>0</v>
      </c>
      <c r="CY49">
        <v>1665582491.0999999</v>
      </c>
      <c r="CZ49" t="s">
        <v>356</v>
      </c>
      <c r="DA49">
        <v>1665582491.0999999</v>
      </c>
      <c r="DB49">
        <v>1665582488.0999999</v>
      </c>
      <c r="DC49">
        <v>9</v>
      </c>
      <c r="DD49">
        <v>-0.56499999999999995</v>
      </c>
      <c r="DE49">
        <v>-5.0000000000000001E-3</v>
      </c>
      <c r="DF49">
        <v>-0.49399999999999999</v>
      </c>
      <c r="DG49">
        <v>0.19</v>
      </c>
      <c r="DH49">
        <v>412</v>
      </c>
      <c r="DI49">
        <v>31</v>
      </c>
      <c r="DJ49">
        <v>0.44</v>
      </c>
      <c r="DK49">
        <v>0.2</v>
      </c>
      <c r="DL49">
        <v>-16.797560975609759</v>
      </c>
      <c r="DM49">
        <v>-3.6536299651567989</v>
      </c>
      <c r="DN49">
        <v>0.36087307604430979</v>
      </c>
      <c r="DO49">
        <v>0</v>
      </c>
      <c r="DP49">
        <v>3.1430853658536591</v>
      </c>
      <c r="DQ49">
        <v>0.18117407665505261</v>
      </c>
      <c r="DR49">
        <v>2.2394091565885659E-2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2.94685</v>
      </c>
      <c r="EB49">
        <v>2.59741</v>
      </c>
      <c r="EC49">
        <v>5.4022599999999997E-2</v>
      </c>
      <c r="ED49">
        <v>5.7664399999999998E-2</v>
      </c>
      <c r="EE49">
        <v>0.14919299999999999</v>
      </c>
      <c r="EF49">
        <v>0.139239</v>
      </c>
      <c r="EG49">
        <v>28627.4</v>
      </c>
      <c r="EH49">
        <v>29111.9</v>
      </c>
      <c r="EI49">
        <v>28158.5</v>
      </c>
      <c r="EJ49">
        <v>29740.2</v>
      </c>
      <c r="EK49">
        <v>32902.300000000003</v>
      </c>
      <c r="EL49">
        <v>35564.199999999997</v>
      </c>
      <c r="EM49">
        <v>39676.199999999997</v>
      </c>
      <c r="EN49">
        <v>42545.7</v>
      </c>
      <c r="EO49">
        <v>1.9146000000000001</v>
      </c>
      <c r="EP49">
        <v>1.89317</v>
      </c>
      <c r="EQ49">
        <v>0.13849900000000001</v>
      </c>
      <c r="ER49">
        <v>0</v>
      </c>
      <c r="ES49">
        <v>32.345199999999998</v>
      </c>
      <c r="ET49">
        <v>999.9</v>
      </c>
      <c r="EU49">
        <v>75</v>
      </c>
      <c r="EV49">
        <v>34.9</v>
      </c>
      <c r="EW49">
        <v>41.608600000000003</v>
      </c>
      <c r="EX49">
        <v>28.717400000000001</v>
      </c>
      <c r="EY49">
        <v>2.3998400000000002</v>
      </c>
      <c r="EZ49">
        <v>1</v>
      </c>
      <c r="FA49">
        <v>0.55679599999999996</v>
      </c>
      <c r="FB49">
        <v>0.910825</v>
      </c>
      <c r="FC49">
        <v>20.271899999999999</v>
      </c>
      <c r="FD49">
        <v>5.2190899999999996</v>
      </c>
      <c r="FE49">
        <v>12.004</v>
      </c>
      <c r="FF49">
        <v>4.9869000000000003</v>
      </c>
      <c r="FG49">
        <v>3.2844799999999998</v>
      </c>
      <c r="FH49">
        <v>6813.5</v>
      </c>
      <c r="FI49">
        <v>9999</v>
      </c>
      <c r="FJ49">
        <v>9999</v>
      </c>
      <c r="FK49">
        <v>513.29999999999995</v>
      </c>
      <c r="FL49">
        <v>1.8656999999999999</v>
      </c>
      <c r="FM49">
        <v>1.86205</v>
      </c>
      <c r="FN49">
        <v>1.86415</v>
      </c>
      <c r="FO49">
        <v>1.8602000000000001</v>
      </c>
      <c r="FP49">
        <v>1.8609599999999999</v>
      </c>
      <c r="FQ49">
        <v>1.86005</v>
      </c>
      <c r="FR49">
        <v>1.8617300000000001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-0.40899999999999997</v>
      </c>
      <c r="GH49">
        <v>0.2792</v>
      </c>
      <c r="GI49">
        <v>-0.45600100707150842</v>
      </c>
      <c r="GJ49">
        <v>1.4630516110468079E-4</v>
      </c>
      <c r="GK49">
        <v>5.5642911680704064E-7</v>
      </c>
      <c r="GL49">
        <v>-2.6618900234199588E-10</v>
      </c>
      <c r="GM49">
        <v>-9.2233099256307377E-2</v>
      </c>
      <c r="GN49">
        <v>8.1235993582925436E-3</v>
      </c>
      <c r="GO49">
        <v>6.4829555091776674E-5</v>
      </c>
      <c r="GP49">
        <v>-4.6489004256989501E-7</v>
      </c>
      <c r="GQ49">
        <v>2</v>
      </c>
      <c r="GR49">
        <v>2085</v>
      </c>
      <c r="GS49">
        <v>3</v>
      </c>
      <c r="GT49">
        <v>37</v>
      </c>
      <c r="GU49">
        <v>94.6</v>
      </c>
      <c r="GV49">
        <v>94.7</v>
      </c>
      <c r="GW49">
        <v>0.65551800000000005</v>
      </c>
      <c r="GX49">
        <v>2.6110799999999998</v>
      </c>
      <c r="GY49">
        <v>1.4489700000000001</v>
      </c>
      <c r="GZ49">
        <v>2.32544</v>
      </c>
      <c r="HA49">
        <v>1.5478499999999999</v>
      </c>
      <c r="HB49">
        <v>2.3791500000000001</v>
      </c>
      <c r="HC49">
        <v>39.366700000000002</v>
      </c>
      <c r="HD49">
        <v>14.893800000000001</v>
      </c>
      <c r="HE49">
        <v>18</v>
      </c>
      <c r="HF49">
        <v>488.089</v>
      </c>
      <c r="HG49">
        <v>514.14499999999998</v>
      </c>
      <c r="HH49">
        <v>30.998000000000001</v>
      </c>
      <c r="HI49">
        <v>34.352200000000003</v>
      </c>
      <c r="HJ49">
        <v>29.999600000000001</v>
      </c>
      <c r="HK49">
        <v>34.179099999999998</v>
      </c>
      <c r="HL49">
        <v>34.132899999999999</v>
      </c>
      <c r="HM49">
        <v>13.1358</v>
      </c>
      <c r="HN49">
        <v>26.096</v>
      </c>
      <c r="HO49">
        <v>100</v>
      </c>
      <c r="HP49">
        <v>31</v>
      </c>
      <c r="HQ49">
        <v>224.27699999999999</v>
      </c>
      <c r="HR49">
        <v>34.510399999999997</v>
      </c>
      <c r="HS49">
        <v>99.119200000000006</v>
      </c>
      <c r="HT49">
        <v>98.624899999999997</v>
      </c>
    </row>
    <row r="50" spans="1:228" x14ac:dyDescent="0.2">
      <c r="A50">
        <v>35</v>
      </c>
      <c r="B50">
        <v>1665588174</v>
      </c>
      <c r="C50">
        <v>238.5</v>
      </c>
      <c r="D50" t="s">
        <v>428</v>
      </c>
      <c r="E50" t="s">
        <v>429</v>
      </c>
      <c r="F50">
        <v>4</v>
      </c>
      <c r="G50">
        <v>1665588171.6875</v>
      </c>
      <c r="H50">
        <f t="shared" si="0"/>
        <v>6.1956895149140913E-3</v>
      </c>
      <c r="I50">
        <f t="shared" si="1"/>
        <v>6.1956895149140916</v>
      </c>
      <c r="J50">
        <f t="shared" si="2"/>
        <v>8.4560157262451234</v>
      </c>
      <c r="K50">
        <f t="shared" si="3"/>
        <v>197.55699999999999</v>
      </c>
      <c r="L50">
        <f t="shared" si="4"/>
        <v>154.96337294925962</v>
      </c>
      <c r="M50">
        <f t="shared" si="5"/>
        <v>15.705419526124048</v>
      </c>
      <c r="N50">
        <f t="shared" si="6"/>
        <v>20.022251105352652</v>
      </c>
      <c r="O50">
        <f t="shared" si="7"/>
        <v>0.38782301113396123</v>
      </c>
      <c r="P50">
        <f t="shared" si="8"/>
        <v>2.2554994552924517</v>
      </c>
      <c r="Q50">
        <f t="shared" si="9"/>
        <v>0.35422572636555272</v>
      </c>
      <c r="R50">
        <f t="shared" si="10"/>
        <v>0.22416661309703678</v>
      </c>
      <c r="S50">
        <f t="shared" si="11"/>
        <v>226.11525969821</v>
      </c>
      <c r="T50">
        <f t="shared" si="12"/>
        <v>34.027719805570939</v>
      </c>
      <c r="U50">
        <f t="shared" si="13"/>
        <v>34.586112499999999</v>
      </c>
      <c r="V50">
        <f t="shared" si="14"/>
        <v>5.5201945615110821</v>
      </c>
      <c r="W50">
        <f t="shared" si="15"/>
        <v>70.1716940946839</v>
      </c>
      <c r="X50">
        <f t="shared" si="16"/>
        <v>3.8292807345212605</v>
      </c>
      <c r="Y50">
        <f t="shared" si="17"/>
        <v>5.4570162284443988</v>
      </c>
      <c r="Z50">
        <f t="shared" si="18"/>
        <v>1.6909138269898216</v>
      </c>
      <c r="AA50">
        <f t="shared" si="19"/>
        <v>-273.22990760771143</v>
      </c>
      <c r="AB50">
        <f t="shared" si="20"/>
        <v>-25.181526600761885</v>
      </c>
      <c r="AC50">
        <f t="shared" si="21"/>
        <v>-2.594251564854678</v>
      </c>
      <c r="AD50">
        <f t="shared" si="22"/>
        <v>-74.890426075118</v>
      </c>
      <c r="AE50">
        <f t="shared" si="23"/>
        <v>31.409159976164105</v>
      </c>
      <c r="AF50">
        <f t="shared" si="24"/>
        <v>6.230259398027318</v>
      </c>
      <c r="AG50">
        <f t="shared" si="25"/>
        <v>8.4560157262451234</v>
      </c>
      <c r="AH50">
        <v>221.9471838311689</v>
      </c>
      <c r="AI50">
        <v>208.3434969696969</v>
      </c>
      <c r="AJ50">
        <v>1.6719426839826499</v>
      </c>
      <c r="AK50">
        <v>67.040000000000006</v>
      </c>
      <c r="AL50">
        <f t="shared" si="26"/>
        <v>6.1956895149140916</v>
      </c>
      <c r="AM50">
        <v>34.553578473455389</v>
      </c>
      <c r="AN50">
        <v>37.773129090909087</v>
      </c>
      <c r="AO50">
        <v>-1.6529134669508361E-4</v>
      </c>
      <c r="AP50">
        <v>78.364362429317794</v>
      </c>
      <c r="AQ50">
        <v>20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22301.822817495831</v>
      </c>
      <c r="AV50">
        <f t="shared" si="30"/>
        <v>1200.0037500000001</v>
      </c>
      <c r="AW50">
        <f t="shared" si="31"/>
        <v>1025.9278449213525</v>
      </c>
      <c r="AX50">
        <f t="shared" si="32"/>
        <v>0.85493719908904653</v>
      </c>
      <c r="AY50">
        <f t="shared" si="33"/>
        <v>0.18842879424185965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1665588171.6875</v>
      </c>
      <c r="BF50">
        <v>197.55699999999999</v>
      </c>
      <c r="BG50">
        <v>215.17837499999999</v>
      </c>
      <c r="BH50">
        <v>37.783024999999988</v>
      </c>
      <c r="BI50">
        <v>34.546574999999997</v>
      </c>
      <c r="BJ50">
        <v>197.96424999999999</v>
      </c>
      <c r="BK50">
        <v>37.503925000000002</v>
      </c>
      <c r="BL50">
        <v>500.11975000000001</v>
      </c>
      <c r="BM50">
        <v>101.24925</v>
      </c>
      <c r="BN50">
        <v>9.9986450000000004E-2</v>
      </c>
      <c r="BO50">
        <v>34.379024999999999</v>
      </c>
      <c r="BP50">
        <v>34.586112499999999</v>
      </c>
      <c r="BQ50">
        <v>999.9</v>
      </c>
      <c r="BR50">
        <v>0</v>
      </c>
      <c r="BS50">
        <v>0</v>
      </c>
      <c r="BT50">
        <v>4503.28125</v>
      </c>
      <c r="BU50">
        <v>0</v>
      </c>
      <c r="BV50">
        <v>80.800449999999998</v>
      </c>
      <c r="BW50">
        <v>-17.621312499999998</v>
      </c>
      <c r="BX50">
        <v>205.31462500000001</v>
      </c>
      <c r="BY50">
        <v>222.87787499999999</v>
      </c>
      <c r="BZ50">
        <v>3.2364412499999999</v>
      </c>
      <c r="CA50">
        <v>215.17837499999999</v>
      </c>
      <c r="CB50">
        <v>34.546574999999997</v>
      </c>
      <c r="CC50">
        <v>3.8255062500000001</v>
      </c>
      <c r="CD50">
        <v>3.4978199999999999</v>
      </c>
      <c r="CE50">
        <v>28.138137499999999</v>
      </c>
      <c r="CF50">
        <v>26.60915</v>
      </c>
      <c r="CG50">
        <v>1200.0037500000001</v>
      </c>
      <c r="CH50">
        <v>0.500011125</v>
      </c>
      <c r="CI50">
        <v>0.499988875</v>
      </c>
      <c r="CJ50">
        <v>0</v>
      </c>
      <c r="CK50">
        <v>1195.57125</v>
      </c>
      <c r="CL50">
        <v>4.9990899999999998</v>
      </c>
      <c r="CM50">
        <v>13028.6625</v>
      </c>
      <c r="CN50">
        <v>9557.9262500000004</v>
      </c>
      <c r="CO50">
        <v>44.375</v>
      </c>
      <c r="CP50">
        <v>46.523249999999997</v>
      </c>
      <c r="CQ50">
        <v>45.25</v>
      </c>
      <c r="CR50">
        <v>45.375</v>
      </c>
      <c r="CS50">
        <v>45.875</v>
      </c>
      <c r="CT50">
        <v>597.51499999999999</v>
      </c>
      <c r="CU50">
        <v>597.49</v>
      </c>
      <c r="CV50">
        <v>0</v>
      </c>
      <c r="CW50">
        <v>1665588180.4000001</v>
      </c>
      <c r="CX50">
        <v>0</v>
      </c>
      <c r="CY50">
        <v>1665582491.0999999</v>
      </c>
      <c r="CZ50" t="s">
        <v>356</v>
      </c>
      <c r="DA50">
        <v>1665582491.0999999</v>
      </c>
      <c r="DB50">
        <v>1665582488.0999999</v>
      </c>
      <c r="DC50">
        <v>9</v>
      </c>
      <c r="DD50">
        <v>-0.56499999999999995</v>
      </c>
      <c r="DE50">
        <v>-5.0000000000000001E-3</v>
      </c>
      <c r="DF50">
        <v>-0.49399999999999999</v>
      </c>
      <c r="DG50">
        <v>0.19</v>
      </c>
      <c r="DH50">
        <v>412</v>
      </c>
      <c r="DI50">
        <v>31</v>
      </c>
      <c r="DJ50">
        <v>0.44</v>
      </c>
      <c r="DK50">
        <v>0.2</v>
      </c>
      <c r="DL50">
        <v>-17.052482926829271</v>
      </c>
      <c r="DM50">
        <v>-3.7486641114982731</v>
      </c>
      <c r="DN50">
        <v>0.37033511317450069</v>
      </c>
      <c r="DO50">
        <v>0</v>
      </c>
      <c r="DP50">
        <v>3.168278048780488</v>
      </c>
      <c r="DQ50">
        <v>0.28632522648084091</v>
      </c>
      <c r="DR50">
        <v>3.574616330901393E-2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2.9467099999999999</v>
      </c>
      <c r="EB50">
        <v>2.5974300000000001</v>
      </c>
      <c r="EC50">
        <v>5.5605700000000001E-2</v>
      </c>
      <c r="ED50">
        <v>5.9253500000000001E-2</v>
      </c>
      <c r="EE50">
        <v>0.149142</v>
      </c>
      <c r="EF50">
        <v>0.13918</v>
      </c>
      <c r="EG50">
        <v>28579.9</v>
      </c>
      <c r="EH50">
        <v>29063.599999999999</v>
      </c>
      <c r="EI50">
        <v>28158.799999999999</v>
      </c>
      <c r="EJ50">
        <v>29740.9</v>
      </c>
      <c r="EK50">
        <v>32904.300000000003</v>
      </c>
      <c r="EL50">
        <v>35567.800000000003</v>
      </c>
      <c r="EM50">
        <v>39676</v>
      </c>
      <c r="EN50">
        <v>42547</v>
      </c>
      <c r="EO50">
        <v>1.91455</v>
      </c>
      <c r="EP50">
        <v>1.8932800000000001</v>
      </c>
      <c r="EQ50">
        <v>0.138238</v>
      </c>
      <c r="ER50">
        <v>0</v>
      </c>
      <c r="ES50">
        <v>32.340899999999998</v>
      </c>
      <c r="ET50">
        <v>999.9</v>
      </c>
      <c r="EU50">
        <v>75</v>
      </c>
      <c r="EV50">
        <v>34.9</v>
      </c>
      <c r="EW50">
        <v>41.609200000000001</v>
      </c>
      <c r="EX50">
        <v>28.717400000000001</v>
      </c>
      <c r="EY50">
        <v>3.1290100000000001</v>
      </c>
      <c r="EZ50">
        <v>1</v>
      </c>
      <c r="FA50">
        <v>0.55645299999999998</v>
      </c>
      <c r="FB50">
        <v>0.90418299999999996</v>
      </c>
      <c r="FC50">
        <v>20.271899999999999</v>
      </c>
      <c r="FD50">
        <v>5.2189399999999999</v>
      </c>
      <c r="FE50">
        <v>12.004</v>
      </c>
      <c r="FF50">
        <v>4.9867999999999997</v>
      </c>
      <c r="FG50">
        <v>3.2844500000000001</v>
      </c>
      <c r="FH50">
        <v>6813.7</v>
      </c>
      <c r="FI50">
        <v>9999</v>
      </c>
      <c r="FJ50">
        <v>9999</v>
      </c>
      <c r="FK50">
        <v>513.29999999999995</v>
      </c>
      <c r="FL50">
        <v>1.8656999999999999</v>
      </c>
      <c r="FM50">
        <v>1.86205</v>
      </c>
      <c r="FN50">
        <v>1.8641399999999999</v>
      </c>
      <c r="FO50">
        <v>1.8602000000000001</v>
      </c>
      <c r="FP50">
        <v>1.8609500000000001</v>
      </c>
      <c r="FQ50">
        <v>1.86005</v>
      </c>
      <c r="FR50">
        <v>1.86172</v>
      </c>
      <c r="FS50">
        <v>1.85836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-0.40600000000000003</v>
      </c>
      <c r="GH50">
        <v>0.27900000000000003</v>
      </c>
      <c r="GI50">
        <v>-0.45600100707150842</v>
      </c>
      <c r="GJ50">
        <v>1.4630516110468079E-4</v>
      </c>
      <c r="GK50">
        <v>5.5642911680704064E-7</v>
      </c>
      <c r="GL50">
        <v>-2.6618900234199588E-10</v>
      </c>
      <c r="GM50">
        <v>-9.2233099256307377E-2</v>
      </c>
      <c r="GN50">
        <v>8.1235993582925436E-3</v>
      </c>
      <c r="GO50">
        <v>6.4829555091776674E-5</v>
      </c>
      <c r="GP50">
        <v>-4.6489004256989501E-7</v>
      </c>
      <c r="GQ50">
        <v>2</v>
      </c>
      <c r="GR50">
        <v>2085</v>
      </c>
      <c r="GS50">
        <v>3</v>
      </c>
      <c r="GT50">
        <v>37</v>
      </c>
      <c r="GU50">
        <v>94.7</v>
      </c>
      <c r="GV50">
        <v>94.8</v>
      </c>
      <c r="GW50">
        <v>0.67016600000000004</v>
      </c>
      <c r="GX50">
        <v>2.6269499999999999</v>
      </c>
      <c r="GY50">
        <v>1.4489700000000001</v>
      </c>
      <c r="GZ50">
        <v>2.32544</v>
      </c>
      <c r="HA50">
        <v>1.5478499999999999</v>
      </c>
      <c r="HB50">
        <v>2.33765</v>
      </c>
      <c r="HC50">
        <v>39.366700000000002</v>
      </c>
      <c r="HD50">
        <v>14.893800000000001</v>
      </c>
      <c r="HE50">
        <v>18</v>
      </c>
      <c r="HF50">
        <v>488.041</v>
      </c>
      <c r="HG50">
        <v>514.21400000000006</v>
      </c>
      <c r="HH50">
        <v>30.998100000000001</v>
      </c>
      <c r="HI50">
        <v>34.3491</v>
      </c>
      <c r="HJ50">
        <v>29.999700000000001</v>
      </c>
      <c r="HK50">
        <v>34.176900000000003</v>
      </c>
      <c r="HL50">
        <v>34.1327</v>
      </c>
      <c r="HM50">
        <v>13.4429</v>
      </c>
      <c r="HN50">
        <v>26.096</v>
      </c>
      <c r="HO50">
        <v>100</v>
      </c>
      <c r="HP50">
        <v>31</v>
      </c>
      <c r="HQ50">
        <v>230.95500000000001</v>
      </c>
      <c r="HR50">
        <v>34.510800000000003</v>
      </c>
      <c r="HS50">
        <v>99.119500000000002</v>
      </c>
      <c r="HT50">
        <v>98.627600000000001</v>
      </c>
    </row>
    <row r="51" spans="1:228" x14ac:dyDescent="0.2">
      <c r="A51">
        <v>36</v>
      </c>
      <c r="B51">
        <v>1665588178</v>
      </c>
      <c r="C51">
        <v>242.5</v>
      </c>
      <c r="D51" t="s">
        <v>430</v>
      </c>
      <c r="E51" t="s">
        <v>431</v>
      </c>
      <c r="F51">
        <v>4</v>
      </c>
      <c r="G51">
        <v>1665588176</v>
      </c>
      <c r="H51">
        <f t="shared" si="0"/>
        <v>6.1749826597997963E-3</v>
      </c>
      <c r="I51">
        <f t="shared" si="1"/>
        <v>6.1749826597997961</v>
      </c>
      <c r="J51">
        <f t="shared" si="2"/>
        <v>9.108575358747629</v>
      </c>
      <c r="K51">
        <f t="shared" si="3"/>
        <v>204.47242857142859</v>
      </c>
      <c r="L51">
        <f t="shared" si="4"/>
        <v>158.69577458800228</v>
      </c>
      <c r="M51">
        <f t="shared" si="5"/>
        <v>16.083563478304878</v>
      </c>
      <c r="N51">
        <f t="shared" si="6"/>
        <v>20.72295430063933</v>
      </c>
      <c r="O51">
        <f t="shared" si="7"/>
        <v>0.38650683029724942</v>
      </c>
      <c r="P51">
        <f t="shared" si="8"/>
        <v>2.2569419114056588</v>
      </c>
      <c r="Q51">
        <f t="shared" si="9"/>
        <v>0.35314606339208388</v>
      </c>
      <c r="R51">
        <f t="shared" si="10"/>
        <v>0.22347317130259187</v>
      </c>
      <c r="S51">
        <f t="shared" si="11"/>
        <v>226.1129782340291</v>
      </c>
      <c r="T51">
        <f t="shared" si="12"/>
        <v>34.025897938265373</v>
      </c>
      <c r="U51">
        <f t="shared" si="13"/>
        <v>34.579228571428573</v>
      </c>
      <c r="V51">
        <f t="shared" si="14"/>
        <v>5.5180842375892754</v>
      </c>
      <c r="W51">
        <f t="shared" si="15"/>
        <v>70.176220300137345</v>
      </c>
      <c r="X51">
        <f t="shared" si="16"/>
        <v>3.8276512354257046</v>
      </c>
      <c r="Y51">
        <f t="shared" si="17"/>
        <v>5.4543422530526531</v>
      </c>
      <c r="Z51">
        <f t="shared" si="18"/>
        <v>1.6904330021635707</v>
      </c>
      <c r="AA51">
        <f t="shared" si="19"/>
        <v>-272.31673529717102</v>
      </c>
      <c r="AB51">
        <f t="shared" si="20"/>
        <v>-25.432074968666253</v>
      </c>
      <c r="AC51">
        <f t="shared" si="21"/>
        <v>-2.6181885652455499</v>
      </c>
      <c r="AD51">
        <f t="shared" si="22"/>
        <v>-74.254020597053739</v>
      </c>
      <c r="AE51">
        <f t="shared" si="23"/>
        <v>31.810512519729397</v>
      </c>
      <c r="AF51">
        <f t="shared" si="24"/>
        <v>6.2130780035897928</v>
      </c>
      <c r="AG51">
        <f t="shared" si="25"/>
        <v>9.108575358747629</v>
      </c>
      <c r="AH51">
        <v>228.84234859307361</v>
      </c>
      <c r="AI51">
        <v>214.97483636363651</v>
      </c>
      <c r="AJ51">
        <v>1.6528096969697139</v>
      </c>
      <c r="AK51">
        <v>67.040000000000006</v>
      </c>
      <c r="AL51">
        <f t="shared" si="26"/>
        <v>6.1749826597997961</v>
      </c>
      <c r="AM51">
        <v>34.539257515476699</v>
      </c>
      <c r="AN51">
        <v>37.767983030303007</v>
      </c>
      <c r="AO51">
        <v>-3.3618415342647188E-3</v>
      </c>
      <c r="AP51">
        <v>78.364362429317794</v>
      </c>
      <c r="AQ51">
        <v>20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22327.272324163718</v>
      </c>
      <c r="AV51">
        <f t="shared" si="30"/>
        <v>1199.992857142857</v>
      </c>
      <c r="AW51">
        <f t="shared" si="31"/>
        <v>1025.918413592761</v>
      </c>
      <c r="AX51">
        <f t="shared" si="32"/>
        <v>0.85493710023861191</v>
      </c>
      <c r="AY51">
        <f t="shared" si="33"/>
        <v>0.18842860346052107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1665588176</v>
      </c>
      <c r="BF51">
        <v>204.47242857142859</v>
      </c>
      <c r="BG51">
        <v>222.33228571428569</v>
      </c>
      <c r="BH51">
        <v>37.76725714285714</v>
      </c>
      <c r="BI51">
        <v>34.5396</v>
      </c>
      <c r="BJ51">
        <v>204.8775714285714</v>
      </c>
      <c r="BK51">
        <v>37.48835714285714</v>
      </c>
      <c r="BL51">
        <v>500.10742857142861</v>
      </c>
      <c r="BM51">
        <v>101.2484285714286</v>
      </c>
      <c r="BN51">
        <v>9.9975442857142854E-2</v>
      </c>
      <c r="BO51">
        <v>34.370214285714283</v>
      </c>
      <c r="BP51">
        <v>34.579228571428573</v>
      </c>
      <c r="BQ51">
        <v>999.89999999999986</v>
      </c>
      <c r="BR51">
        <v>0</v>
      </c>
      <c r="BS51">
        <v>0</v>
      </c>
      <c r="BT51">
        <v>4507.5</v>
      </c>
      <c r="BU51">
        <v>0</v>
      </c>
      <c r="BV51">
        <v>81.005557142857143</v>
      </c>
      <c r="BW51">
        <v>-17.859571428571432</v>
      </c>
      <c r="BX51">
        <v>212.49828571428569</v>
      </c>
      <c r="BY51">
        <v>230.2862857142857</v>
      </c>
      <c r="BZ51">
        <v>3.227664285714285</v>
      </c>
      <c r="CA51">
        <v>222.33228571428569</v>
      </c>
      <c r="CB51">
        <v>34.5396</v>
      </c>
      <c r="CC51">
        <v>3.8238842857142861</v>
      </c>
      <c r="CD51">
        <v>3.4970885714285709</v>
      </c>
      <c r="CE51">
        <v>28.130857142857138</v>
      </c>
      <c r="CF51">
        <v>26.605628571428561</v>
      </c>
      <c r="CG51">
        <v>1199.992857142857</v>
      </c>
      <c r="CH51">
        <v>0.50001499999999999</v>
      </c>
      <c r="CI51">
        <v>0.49998500000000012</v>
      </c>
      <c r="CJ51">
        <v>0</v>
      </c>
      <c r="CK51">
        <v>1193.785714285714</v>
      </c>
      <c r="CL51">
        <v>4.9990899999999998</v>
      </c>
      <c r="CM51">
        <v>13012.342857142859</v>
      </c>
      <c r="CN51">
        <v>9557.85</v>
      </c>
      <c r="CO51">
        <v>44.375</v>
      </c>
      <c r="CP51">
        <v>46.5</v>
      </c>
      <c r="CQ51">
        <v>45.25</v>
      </c>
      <c r="CR51">
        <v>45.375</v>
      </c>
      <c r="CS51">
        <v>45.875</v>
      </c>
      <c r="CT51">
        <v>597.51285714285711</v>
      </c>
      <c r="CU51">
        <v>597.48000000000013</v>
      </c>
      <c r="CV51">
        <v>0</v>
      </c>
      <c r="CW51">
        <v>1665588184.5999999</v>
      </c>
      <c r="CX51">
        <v>0</v>
      </c>
      <c r="CY51">
        <v>1665582491.0999999</v>
      </c>
      <c r="CZ51" t="s">
        <v>356</v>
      </c>
      <c r="DA51">
        <v>1665582491.0999999</v>
      </c>
      <c r="DB51">
        <v>1665582488.0999999</v>
      </c>
      <c r="DC51">
        <v>9</v>
      </c>
      <c r="DD51">
        <v>-0.56499999999999995</v>
      </c>
      <c r="DE51">
        <v>-5.0000000000000001E-3</v>
      </c>
      <c r="DF51">
        <v>-0.49399999999999999</v>
      </c>
      <c r="DG51">
        <v>0.19</v>
      </c>
      <c r="DH51">
        <v>412</v>
      </c>
      <c r="DI51">
        <v>31</v>
      </c>
      <c r="DJ51">
        <v>0.44</v>
      </c>
      <c r="DK51">
        <v>0.2</v>
      </c>
      <c r="DL51">
        <v>-17.302041463414639</v>
      </c>
      <c r="DM51">
        <v>-3.7803951219512339</v>
      </c>
      <c r="DN51">
        <v>0.37342941147418468</v>
      </c>
      <c r="DO51">
        <v>0</v>
      </c>
      <c r="DP51">
        <v>3.1843102439024391</v>
      </c>
      <c r="DQ51">
        <v>0.36434675958189361</v>
      </c>
      <c r="DR51">
        <v>4.0603418724728529E-2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2.9470700000000001</v>
      </c>
      <c r="EB51">
        <v>2.5975000000000001</v>
      </c>
      <c r="EC51">
        <v>5.7149699999999998E-2</v>
      </c>
      <c r="ED51">
        <v>6.0805400000000003E-2</v>
      </c>
      <c r="EE51">
        <v>0.14913100000000001</v>
      </c>
      <c r="EF51">
        <v>0.139181</v>
      </c>
      <c r="EG51">
        <v>28533.200000000001</v>
      </c>
      <c r="EH51">
        <v>29015.8</v>
      </c>
      <c r="EI51">
        <v>28158.799999999999</v>
      </c>
      <c r="EJ51">
        <v>29741.1</v>
      </c>
      <c r="EK51">
        <v>32905.1</v>
      </c>
      <c r="EL51">
        <v>35568.400000000001</v>
      </c>
      <c r="EM51">
        <v>39676.400000000001</v>
      </c>
      <c r="EN51">
        <v>42547.7</v>
      </c>
      <c r="EO51">
        <v>1.91465</v>
      </c>
      <c r="EP51">
        <v>1.8933</v>
      </c>
      <c r="EQ51">
        <v>0.13872599999999999</v>
      </c>
      <c r="ER51">
        <v>0</v>
      </c>
      <c r="ES51">
        <v>32.335099999999997</v>
      </c>
      <c r="ET51">
        <v>999.9</v>
      </c>
      <c r="EU51">
        <v>75</v>
      </c>
      <c r="EV51">
        <v>34.9</v>
      </c>
      <c r="EW51">
        <v>41.606000000000002</v>
      </c>
      <c r="EX51">
        <v>28.717400000000001</v>
      </c>
      <c r="EY51">
        <v>2.2596099999999999</v>
      </c>
      <c r="EZ51">
        <v>1</v>
      </c>
      <c r="FA51">
        <v>0.55599600000000005</v>
      </c>
      <c r="FB51">
        <v>0.89836300000000002</v>
      </c>
      <c r="FC51">
        <v>20.271899999999999</v>
      </c>
      <c r="FD51">
        <v>5.2190899999999996</v>
      </c>
      <c r="FE51">
        <v>12.004</v>
      </c>
      <c r="FF51">
        <v>4.9868499999999996</v>
      </c>
      <c r="FG51">
        <v>3.2845</v>
      </c>
      <c r="FH51">
        <v>6813.7</v>
      </c>
      <c r="FI51">
        <v>9999</v>
      </c>
      <c r="FJ51">
        <v>9999</v>
      </c>
      <c r="FK51">
        <v>513.29999999999995</v>
      </c>
      <c r="FL51">
        <v>1.8656900000000001</v>
      </c>
      <c r="FM51">
        <v>1.86205</v>
      </c>
      <c r="FN51">
        <v>1.8641099999999999</v>
      </c>
      <c r="FO51">
        <v>1.8602000000000001</v>
      </c>
      <c r="FP51">
        <v>1.8609599999999999</v>
      </c>
      <c r="FQ51">
        <v>1.86005</v>
      </c>
      <c r="FR51">
        <v>1.86172</v>
      </c>
      <c r="FS51">
        <v>1.85836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-0.40400000000000003</v>
      </c>
      <c r="GH51">
        <v>0.27889999999999998</v>
      </c>
      <c r="GI51">
        <v>-0.45600100707150842</v>
      </c>
      <c r="GJ51">
        <v>1.4630516110468079E-4</v>
      </c>
      <c r="GK51">
        <v>5.5642911680704064E-7</v>
      </c>
      <c r="GL51">
        <v>-2.6618900234199588E-10</v>
      </c>
      <c r="GM51">
        <v>-9.2233099256307377E-2</v>
      </c>
      <c r="GN51">
        <v>8.1235993582925436E-3</v>
      </c>
      <c r="GO51">
        <v>6.4829555091776674E-5</v>
      </c>
      <c r="GP51">
        <v>-4.6489004256989501E-7</v>
      </c>
      <c r="GQ51">
        <v>2</v>
      </c>
      <c r="GR51">
        <v>2085</v>
      </c>
      <c r="GS51">
        <v>3</v>
      </c>
      <c r="GT51">
        <v>37</v>
      </c>
      <c r="GU51">
        <v>94.8</v>
      </c>
      <c r="GV51">
        <v>94.8</v>
      </c>
      <c r="GW51">
        <v>0.68725599999999998</v>
      </c>
      <c r="GX51">
        <v>2.6171899999999999</v>
      </c>
      <c r="GY51">
        <v>1.4489700000000001</v>
      </c>
      <c r="GZ51">
        <v>2.32544</v>
      </c>
      <c r="HA51">
        <v>1.5478499999999999</v>
      </c>
      <c r="HB51">
        <v>2.3754900000000001</v>
      </c>
      <c r="HC51">
        <v>39.366700000000002</v>
      </c>
      <c r="HD51">
        <v>14.893800000000001</v>
      </c>
      <c r="HE51">
        <v>18</v>
      </c>
      <c r="HF51">
        <v>488.09800000000001</v>
      </c>
      <c r="HG51">
        <v>514.20899999999995</v>
      </c>
      <c r="HH51">
        <v>30.9983</v>
      </c>
      <c r="HI51">
        <v>34.3459</v>
      </c>
      <c r="HJ51">
        <v>29.999600000000001</v>
      </c>
      <c r="HK51">
        <v>34.176099999999998</v>
      </c>
      <c r="HL51">
        <v>34.129899999999999</v>
      </c>
      <c r="HM51">
        <v>13.752000000000001</v>
      </c>
      <c r="HN51">
        <v>26.096</v>
      </c>
      <c r="HO51">
        <v>100</v>
      </c>
      <c r="HP51">
        <v>31</v>
      </c>
      <c r="HQ51">
        <v>237.63399999999999</v>
      </c>
      <c r="HR51">
        <v>34.500399999999999</v>
      </c>
      <c r="HS51">
        <v>99.12</v>
      </c>
      <c r="HT51">
        <v>98.628799999999998</v>
      </c>
    </row>
    <row r="52" spans="1:228" x14ac:dyDescent="0.2">
      <c r="A52">
        <v>37</v>
      </c>
      <c r="B52">
        <v>1665588182</v>
      </c>
      <c r="C52">
        <v>246.5</v>
      </c>
      <c r="D52" t="s">
        <v>432</v>
      </c>
      <c r="E52" t="s">
        <v>433</v>
      </c>
      <c r="F52">
        <v>4</v>
      </c>
      <c r="G52">
        <v>1665588179.6875</v>
      </c>
      <c r="H52">
        <f t="shared" si="0"/>
        <v>6.1992368868320899E-3</v>
      </c>
      <c r="I52">
        <f t="shared" si="1"/>
        <v>6.1992368868320895</v>
      </c>
      <c r="J52">
        <f t="shared" si="2"/>
        <v>9.1460834920764995</v>
      </c>
      <c r="K52">
        <f t="shared" si="3"/>
        <v>210.37674999999999</v>
      </c>
      <c r="L52">
        <f t="shared" si="4"/>
        <v>164.51245804089064</v>
      </c>
      <c r="M52">
        <f t="shared" si="5"/>
        <v>16.673033521165575</v>
      </c>
      <c r="N52">
        <f t="shared" si="6"/>
        <v>21.321294731077625</v>
      </c>
      <c r="O52">
        <f t="shared" si="7"/>
        <v>0.38890925152638062</v>
      </c>
      <c r="P52">
        <f t="shared" si="8"/>
        <v>2.256128913804726</v>
      </c>
      <c r="Q52">
        <f t="shared" si="9"/>
        <v>0.35514081794382657</v>
      </c>
      <c r="R52">
        <f t="shared" si="10"/>
        <v>0.22475212317128851</v>
      </c>
      <c r="S52">
        <f t="shared" si="11"/>
        <v>226.11433535903765</v>
      </c>
      <c r="T52">
        <f t="shared" si="12"/>
        <v>34.014394182994238</v>
      </c>
      <c r="U52">
        <f t="shared" si="13"/>
        <v>34.568974999999988</v>
      </c>
      <c r="V52">
        <f t="shared" si="14"/>
        <v>5.5149422227440823</v>
      </c>
      <c r="W52">
        <f t="shared" si="15"/>
        <v>70.184556236398137</v>
      </c>
      <c r="X52">
        <f t="shared" si="16"/>
        <v>3.8273762026925811</v>
      </c>
      <c r="Y52">
        <f t="shared" si="17"/>
        <v>5.4533025610378951</v>
      </c>
      <c r="Z52">
        <f t="shared" si="18"/>
        <v>1.6875660200515012</v>
      </c>
      <c r="AA52">
        <f t="shared" si="19"/>
        <v>-273.38634670929514</v>
      </c>
      <c r="AB52">
        <f t="shared" si="20"/>
        <v>-24.592555323333734</v>
      </c>
      <c r="AC52">
        <f t="shared" si="21"/>
        <v>-2.5325047344437133</v>
      </c>
      <c r="AD52">
        <f t="shared" si="22"/>
        <v>-74.397071408034918</v>
      </c>
      <c r="AE52">
        <f t="shared" si="23"/>
        <v>32.270293419911788</v>
      </c>
      <c r="AF52">
        <f t="shared" si="24"/>
        <v>6.2066902177030627</v>
      </c>
      <c r="AG52">
        <f t="shared" si="25"/>
        <v>9.1460834920764995</v>
      </c>
      <c r="AH52">
        <v>235.7131686363636</v>
      </c>
      <c r="AI52">
        <v>221.67989696969701</v>
      </c>
      <c r="AJ52">
        <v>1.680220779220797</v>
      </c>
      <c r="AK52">
        <v>67.040000000000006</v>
      </c>
      <c r="AL52">
        <f t="shared" si="26"/>
        <v>6.1992368868320895</v>
      </c>
      <c r="AM52">
        <v>34.540057130474729</v>
      </c>
      <c r="AN52">
        <v>37.761142424242422</v>
      </c>
      <c r="AO52">
        <v>-1.2616475262896759E-4</v>
      </c>
      <c r="AP52">
        <v>78.364362429317794</v>
      </c>
      <c r="AQ52">
        <v>19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22313.570621479132</v>
      </c>
      <c r="AV52">
        <f t="shared" si="30"/>
        <v>1200</v>
      </c>
      <c r="AW52">
        <f t="shared" si="31"/>
        <v>1025.9245260927655</v>
      </c>
      <c r="AX52">
        <f t="shared" si="32"/>
        <v>0.85493710507730458</v>
      </c>
      <c r="AY52">
        <f t="shared" si="33"/>
        <v>0.18842861279919804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1665588179.6875</v>
      </c>
      <c r="BF52">
        <v>210.37674999999999</v>
      </c>
      <c r="BG52">
        <v>228.50287499999999</v>
      </c>
      <c r="BH52">
        <v>37.764637499999999</v>
      </c>
      <c r="BI52">
        <v>34.540475000000001</v>
      </c>
      <c r="BJ52">
        <v>210.779875</v>
      </c>
      <c r="BK52">
        <v>37.485750000000003</v>
      </c>
      <c r="BL52">
        <v>500.13612499999999</v>
      </c>
      <c r="BM52">
        <v>101.248125</v>
      </c>
      <c r="BN52">
        <v>0.1000265</v>
      </c>
      <c r="BO52">
        <v>34.366787500000001</v>
      </c>
      <c r="BP52">
        <v>34.568974999999988</v>
      </c>
      <c r="BQ52">
        <v>999.9</v>
      </c>
      <c r="BR52">
        <v>0</v>
      </c>
      <c r="BS52">
        <v>0</v>
      </c>
      <c r="BT52">
        <v>4505.15625</v>
      </c>
      <c r="BU52">
        <v>0</v>
      </c>
      <c r="BV52">
        <v>79.727674999999991</v>
      </c>
      <c r="BW52">
        <v>-18.126012500000002</v>
      </c>
      <c r="BX52">
        <v>218.633375</v>
      </c>
      <c r="BY52">
        <v>236.677875</v>
      </c>
      <c r="BZ52">
        <v>3.2241512499999998</v>
      </c>
      <c r="CA52">
        <v>228.50287499999999</v>
      </c>
      <c r="CB52">
        <v>34.540475000000001</v>
      </c>
      <c r="CC52">
        <v>3.8235987499999999</v>
      </c>
      <c r="CD52">
        <v>3.49716125</v>
      </c>
      <c r="CE52">
        <v>28.129574999999999</v>
      </c>
      <c r="CF52">
        <v>26.605987500000001</v>
      </c>
      <c r="CG52">
        <v>1200</v>
      </c>
      <c r="CH52">
        <v>0.50001312499999995</v>
      </c>
      <c r="CI52">
        <v>0.499986875</v>
      </c>
      <c r="CJ52">
        <v>0</v>
      </c>
      <c r="CK52">
        <v>1192.5362500000001</v>
      </c>
      <c r="CL52">
        <v>4.9990899999999998</v>
      </c>
      <c r="CM52">
        <v>12998.762500000001</v>
      </c>
      <c r="CN52">
        <v>9557.8924999999999</v>
      </c>
      <c r="CO52">
        <v>44.375</v>
      </c>
      <c r="CP52">
        <v>46.5</v>
      </c>
      <c r="CQ52">
        <v>45.25</v>
      </c>
      <c r="CR52">
        <v>45.375</v>
      </c>
      <c r="CS52">
        <v>45.875</v>
      </c>
      <c r="CT52">
        <v>597.51625000000001</v>
      </c>
      <c r="CU52">
        <v>597.48374999999999</v>
      </c>
      <c r="CV52">
        <v>0</v>
      </c>
      <c r="CW52">
        <v>1665588188.8</v>
      </c>
      <c r="CX52">
        <v>0</v>
      </c>
      <c r="CY52">
        <v>1665582491.0999999</v>
      </c>
      <c r="CZ52" t="s">
        <v>356</v>
      </c>
      <c r="DA52">
        <v>1665582491.0999999</v>
      </c>
      <c r="DB52">
        <v>1665582488.0999999</v>
      </c>
      <c r="DC52">
        <v>9</v>
      </c>
      <c r="DD52">
        <v>-0.56499999999999995</v>
      </c>
      <c r="DE52">
        <v>-5.0000000000000001E-3</v>
      </c>
      <c r="DF52">
        <v>-0.49399999999999999</v>
      </c>
      <c r="DG52">
        <v>0.19</v>
      </c>
      <c r="DH52">
        <v>412</v>
      </c>
      <c r="DI52">
        <v>31</v>
      </c>
      <c r="DJ52">
        <v>0.44</v>
      </c>
      <c r="DK52">
        <v>0.2</v>
      </c>
      <c r="DL52">
        <v>-17.55249024390244</v>
      </c>
      <c r="DM52">
        <v>-3.894813240418141</v>
      </c>
      <c r="DN52">
        <v>0.3847001929313319</v>
      </c>
      <c r="DO52">
        <v>0</v>
      </c>
      <c r="DP52">
        <v>3.1993914634146341</v>
      </c>
      <c r="DQ52">
        <v>0.32587442508711523</v>
      </c>
      <c r="DR52">
        <v>3.8468232098515381E-2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2.9466100000000002</v>
      </c>
      <c r="EB52">
        <v>2.5974499999999998</v>
      </c>
      <c r="EC52">
        <v>5.8706000000000001E-2</v>
      </c>
      <c r="ED52">
        <v>6.2399400000000001E-2</v>
      </c>
      <c r="EE52">
        <v>0.149114</v>
      </c>
      <c r="EF52">
        <v>0.139183</v>
      </c>
      <c r="EG52">
        <v>28486.5</v>
      </c>
      <c r="EH52">
        <v>28967.7</v>
      </c>
      <c r="EI52">
        <v>28159.200000000001</v>
      </c>
      <c r="EJ52">
        <v>29742.3</v>
      </c>
      <c r="EK52">
        <v>32905.599999999999</v>
      </c>
      <c r="EL52">
        <v>35569.800000000003</v>
      </c>
      <c r="EM52">
        <v>39676</v>
      </c>
      <c r="EN52">
        <v>42549.2</v>
      </c>
      <c r="EO52">
        <v>1.91472</v>
      </c>
      <c r="EP52">
        <v>1.8932</v>
      </c>
      <c r="EQ52">
        <v>0.13767199999999999</v>
      </c>
      <c r="ER52">
        <v>0</v>
      </c>
      <c r="ES52">
        <v>32.328000000000003</v>
      </c>
      <c r="ET52">
        <v>999.9</v>
      </c>
      <c r="EU52">
        <v>75</v>
      </c>
      <c r="EV52">
        <v>34.9</v>
      </c>
      <c r="EW52">
        <v>41.606200000000001</v>
      </c>
      <c r="EX52">
        <v>28.627400000000002</v>
      </c>
      <c r="EY52">
        <v>3.1129799999999999</v>
      </c>
      <c r="EZ52">
        <v>1</v>
      </c>
      <c r="FA52">
        <v>0.55559999999999998</v>
      </c>
      <c r="FB52">
        <v>0.89342900000000003</v>
      </c>
      <c r="FC52">
        <v>20.271999999999998</v>
      </c>
      <c r="FD52">
        <v>5.2187900000000003</v>
      </c>
      <c r="FE52">
        <v>12.004</v>
      </c>
      <c r="FF52">
        <v>4.9869000000000003</v>
      </c>
      <c r="FG52">
        <v>3.2844799999999998</v>
      </c>
      <c r="FH52">
        <v>6814</v>
      </c>
      <c r="FI52">
        <v>9999</v>
      </c>
      <c r="FJ52">
        <v>9999</v>
      </c>
      <c r="FK52">
        <v>513.29999999999995</v>
      </c>
      <c r="FL52">
        <v>1.8656900000000001</v>
      </c>
      <c r="FM52">
        <v>1.8620300000000001</v>
      </c>
      <c r="FN52">
        <v>1.86409</v>
      </c>
      <c r="FO52">
        <v>1.8602000000000001</v>
      </c>
      <c r="FP52">
        <v>1.8609599999999999</v>
      </c>
      <c r="FQ52">
        <v>1.86005</v>
      </c>
      <c r="FR52">
        <v>1.86172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-0.40100000000000002</v>
      </c>
      <c r="GH52">
        <v>0.27879999999999999</v>
      </c>
      <c r="GI52">
        <v>-0.45600100707150842</v>
      </c>
      <c r="GJ52">
        <v>1.4630516110468079E-4</v>
      </c>
      <c r="GK52">
        <v>5.5642911680704064E-7</v>
      </c>
      <c r="GL52">
        <v>-2.6618900234199588E-10</v>
      </c>
      <c r="GM52">
        <v>-9.2233099256307377E-2</v>
      </c>
      <c r="GN52">
        <v>8.1235993582925436E-3</v>
      </c>
      <c r="GO52">
        <v>6.4829555091776674E-5</v>
      </c>
      <c r="GP52">
        <v>-4.6489004256989501E-7</v>
      </c>
      <c r="GQ52">
        <v>2</v>
      </c>
      <c r="GR52">
        <v>2085</v>
      </c>
      <c r="GS52">
        <v>3</v>
      </c>
      <c r="GT52">
        <v>37</v>
      </c>
      <c r="GU52">
        <v>94.8</v>
      </c>
      <c r="GV52">
        <v>94.9</v>
      </c>
      <c r="GW52">
        <v>0.70068399999999997</v>
      </c>
      <c r="GX52">
        <v>2.6293899999999999</v>
      </c>
      <c r="GY52">
        <v>1.4489700000000001</v>
      </c>
      <c r="GZ52">
        <v>2.32544</v>
      </c>
      <c r="HA52">
        <v>1.5478499999999999</v>
      </c>
      <c r="HB52">
        <v>2.3059099999999999</v>
      </c>
      <c r="HC52">
        <v>39.3917</v>
      </c>
      <c r="HD52">
        <v>14.893800000000001</v>
      </c>
      <c r="HE52">
        <v>18</v>
      </c>
      <c r="HF52">
        <v>488.12900000000002</v>
      </c>
      <c r="HG52">
        <v>514.13499999999999</v>
      </c>
      <c r="HH52">
        <v>30.9985</v>
      </c>
      <c r="HI52">
        <v>34.342799999999997</v>
      </c>
      <c r="HJ52">
        <v>29.999600000000001</v>
      </c>
      <c r="HK52">
        <v>34.1738</v>
      </c>
      <c r="HL52">
        <v>34.1297</v>
      </c>
      <c r="HM52">
        <v>14.0558</v>
      </c>
      <c r="HN52">
        <v>26.096</v>
      </c>
      <c r="HO52">
        <v>100</v>
      </c>
      <c r="HP52">
        <v>31</v>
      </c>
      <c r="HQ52">
        <v>244.31200000000001</v>
      </c>
      <c r="HR52">
        <v>34.499699999999997</v>
      </c>
      <c r="HS52">
        <v>99.12</v>
      </c>
      <c r="HT52">
        <v>98.632499999999993</v>
      </c>
    </row>
    <row r="53" spans="1:228" x14ac:dyDescent="0.2">
      <c r="A53">
        <v>38</v>
      </c>
      <c r="B53">
        <v>1665588186</v>
      </c>
      <c r="C53">
        <v>250.5</v>
      </c>
      <c r="D53" t="s">
        <v>434</v>
      </c>
      <c r="E53" t="s">
        <v>435</v>
      </c>
      <c r="F53">
        <v>4</v>
      </c>
      <c r="G53">
        <v>1665588184</v>
      </c>
      <c r="H53">
        <f t="shared" si="0"/>
        <v>6.1918111395036024E-3</v>
      </c>
      <c r="I53">
        <f t="shared" si="1"/>
        <v>6.1918111395036028</v>
      </c>
      <c r="J53">
        <f t="shared" si="2"/>
        <v>10.136234250673805</v>
      </c>
      <c r="K53">
        <f t="shared" si="3"/>
        <v>217.2932857142857</v>
      </c>
      <c r="L53">
        <f t="shared" si="4"/>
        <v>166.93063640275139</v>
      </c>
      <c r="M53">
        <f t="shared" si="5"/>
        <v>16.918464980071192</v>
      </c>
      <c r="N53">
        <f t="shared" si="6"/>
        <v>22.022733058370786</v>
      </c>
      <c r="O53">
        <f t="shared" si="7"/>
        <v>0.38918299137946405</v>
      </c>
      <c r="P53">
        <f t="shared" si="8"/>
        <v>2.2541986554923059</v>
      </c>
      <c r="Q53">
        <f t="shared" si="9"/>
        <v>0.35534295474096078</v>
      </c>
      <c r="R53">
        <f t="shared" si="10"/>
        <v>0.22488402389494511</v>
      </c>
      <c r="S53">
        <f t="shared" si="11"/>
        <v>226.11689451965134</v>
      </c>
      <c r="T53">
        <f t="shared" si="12"/>
        <v>34.013822972838973</v>
      </c>
      <c r="U53">
        <f t="shared" si="13"/>
        <v>34.557857142857138</v>
      </c>
      <c r="V53">
        <f t="shared" si="14"/>
        <v>5.5115371213210009</v>
      </c>
      <c r="W53">
        <f t="shared" si="15"/>
        <v>70.186237665193346</v>
      </c>
      <c r="X53">
        <f t="shared" si="16"/>
        <v>3.8268804808492796</v>
      </c>
      <c r="Y53">
        <f t="shared" si="17"/>
        <v>5.4524656231104691</v>
      </c>
      <c r="Z53">
        <f t="shared" si="18"/>
        <v>1.6846566404717214</v>
      </c>
      <c r="AA53">
        <f t="shared" si="19"/>
        <v>-273.05887125210887</v>
      </c>
      <c r="AB53">
        <f t="shared" si="20"/>
        <v>-23.555668002705048</v>
      </c>
      <c r="AC53">
        <f t="shared" si="21"/>
        <v>-2.4276403827308579</v>
      </c>
      <c r="AD53">
        <f t="shared" si="22"/>
        <v>-72.925285117893438</v>
      </c>
      <c r="AE53">
        <f t="shared" si="23"/>
        <v>32.945605073824936</v>
      </c>
      <c r="AF53">
        <f t="shared" si="24"/>
        <v>6.1977992680064355</v>
      </c>
      <c r="AG53">
        <f t="shared" si="25"/>
        <v>10.136234250673805</v>
      </c>
      <c r="AH53">
        <v>242.77249970779221</v>
      </c>
      <c r="AI53">
        <v>228.30639393939381</v>
      </c>
      <c r="AJ53">
        <v>1.65734251082248</v>
      </c>
      <c r="AK53">
        <v>67.040000000000006</v>
      </c>
      <c r="AL53">
        <f t="shared" si="26"/>
        <v>6.1918111395036028</v>
      </c>
      <c r="AM53">
        <v>34.540062397511029</v>
      </c>
      <c r="AN53">
        <v>37.758563636363647</v>
      </c>
      <c r="AO53">
        <v>-3.1711448585911473E-4</v>
      </c>
      <c r="AP53">
        <v>78.364362429317794</v>
      </c>
      <c r="AQ53">
        <v>20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22280.524268371555</v>
      </c>
      <c r="AV53">
        <f t="shared" si="30"/>
        <v>1200.014285714286</v>
      </c>
      <c r="AW53">
        <f t="shared" si="31"/>
        <v>1025.9366707355707</v>
      </c>
      <c r="AX53">
        <f t="shared" si="32"/>
        <v>0.8549370477909779</v>
      </c>
      <c r="AY53">
        <f t="shared" si="33"/>
        <v>0.18842850223658755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1665588184</v>
      </c>
      <c r="BF53">
        <v>217.2932857142857</v>
      </c>
      <c r="BG53">
        <v>235.80657142857149</v>
      </c>
      <c r="BH53">
        <v>37.758957142857142</v>
      </c>
      <c r="BI53">
        <v>34.539314285714291</v>
      </c>
      <c r="BJ53">
        <v>217.6938571428571</v>
      </c>
      <c r="BK53">
        <v>37.4801</v>
      </c>
      <c r="BL53">
        <v>500.1237142857143</v>
      </c>
      <c r="BM53">
        <v>101.2502857142857</v>
      </c>
      <c r="BN53">
        <v>9.9983742857142871E-2</v>
      </c>
      <c r="BO53">
        <v>34.36402857142857</v>
      </c>
      <c r="BP53">
        <v>34.557857142857138</v>
      </c>
      <c r="BQ53">
        <v>999.89999999999986</v>
      </c>
      <c r="BR53">
        <v>0</v>
      </c>
      <c r="BS53">
        <v>0</v>
      </c>
      <c r="BT53">
        <v>4499.4642857142853</v>
      </c>
      <c r="BU53">
        <v>0</v>
      </c>
      <c r="BV53">
        <v>77.080085714285715</v>
      </c>
      <c r="BW53">
        <v>-18.513000000000002</v>
      </c>
      <c r="BX53">
        <v>225.82</v>
      </c>
      <c r="BY53">
        <v>244.24257142857141</v>
      </c>
      <c r="BZ53">
        <v>3.2196514285714279</v>
      </c>
      <c r="CA53">
        <v>235.80657142857149</v>
      </c>
      <c r="CB53">
        <v>34.539314285714291</v>
      </c>
      <c r="CC53">
        <v>3.8231028571428571</v>
      </c>
      <c r="CD53">
        <v>3.497114285714285</v>
      </c>
      <c r="CE53">
        <v>28.127357142857139</v>
      </c>
      <c r="CF53">
        <v>26.605728571428571</v>
      </c>
      <c r="CG53">
        <v>1200.014285714286</v>
      </c>
      <c r="CH53">
        <v>0.50001499999999999</v>
      </c>
      <c r="CI53">
        <v>0.49998500000000012</v>
      </c>
      <c r="CJ53">
        <v>0</v>
      </c>
      <c r="CK53">
        <v>1190.9271428571431</v>
      </c>
      <c r="CL53">
        <v>4.9990899999999998</v>
      </c>
      <c r="CM53">
        <v>12982.914285714291</v>
      </c>
      <c r="CN53">
        <v>9558.0257142857135</v>
      </c>
      <c r="CO53">
        <v>44.375</v>
      </c>
      <c r="CP53">
        <v>46.5</v>
      </c>
      <c r="CQ53">
        <v>45.25</v>
      </c>
      <c r="CR53">
        <v>45.339000000000013</v>
      </c>
      <c r="CS53">
        <v>45.875</v>
      </c>
      <c r="CT53">
        <v>597.52571428571423</v>
      </c>
      <c r="CU53">
        <v>597.48857142857128</v>
      </c>
      <c r="CV53">
        <v>0</v>
      </c>
      <c r="CW53">
        <v>1665588192.4000001</v>
      </c>
      <c r="CX53">
        <v>0</v>
      </c>
      <c r="CY53">
        <v>1665582491.0999999</v>
      </c>
      <c r="CZ53" t="s">
        <v>356</v>
      </c>
      <c r="DA53">
        <v>1665582491.0999999</v>
      </c>
      <c r="DB53">
        <v>1665582488.0999999</v>
      </c>
      <c r="DC53">
        <v>9</v>
      </c>
      <c r="DD53">
        <v>-0.56499999999999995</v>
      </c>
      <c r="DE53">
        <v>-5.0000000000000001E-3</v>
      </c>
      <c r="DF53">
        <v>-0.49399999999999999</v>
      </c>
      <c r="DG53">
        <v>0.19</v>
      </c>
      <c r="DH53">
        <v>412</v>
      </c>
      <c r="DI53">
        <v>31</v>
      </c>
      <c r="DJ53">
        <v>0.44</v>
      </c>
      <c r="DK53">
        <v>0.2</v>
      </c>
      <c r="DL53">
        <v>-17.833100000000002</v>
      </c>
      <c r="DM53">
        <v>-4.214393728223035</v>
      </c>
      <c r="DN53">
        <v>0.41724883550671221</v>
      </c>
      <c r="DO53">
        <v>0</v>
      </c>
      <c r="DP53">
        <v>3.214019756097561</v>
      </c>
      <c r="DQ53">
        <v>0.15929101045296279</v>
      </c>
      <c r="DR53">
        <v>2.776140086503729E-2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2.9469799999999999</v>
      </c>
      <c r="EB53">
        <v>2.5973899999999999</v>
      </c>
      <c r="EC53">
        <v>6.0229199999999997E-2</v>
      </c>
      <c r="ED53">
        <v>6.3944899999999999E-2</v>
      </c>
      <c r="EE53">
        <v>0.149114</v>
      </c>
      <c r="EF53">
        <v>0.139185</v>
      </c>
      <c r="EG53">
        <v>28440.1</v>
      </c>
      <c r="EH53">
        <v>28920.1</v>
      </c>
      <c r="EI53">
        <v>28158.9</v>
      </c>
      <c r="EJ53">
        <v>29742.400000000001</v>
      </c>
      <c r="EK53">
        <v>32905.599999999999</v>
      </c>
      <c r="EL53">
        <v>35569.800000000003</v>
      </c>
      <c r="EM53">
        <v>39675.9</v>
      </c>
      <c r="EN53">
        <v>42549.2</v>
      </c>
      <c r="EO53">
        <v>1.9147799999999999</v>
      </c>
      <c r="EP53">
        <v>1.89333</v>
      </c>
      <c r="EQ53">
        <v>0.13789899999999999</v>
      </c>
      <c r="ER53">
        <v>0</v>
      </c>
      <c r="ES53">
        <v>32.320999999999998</v>
      </c>
      <c r="ET53">
        <v>999.9</v>
      </c>
      <c r="EU53">
        <v>75</v>
      </c>
      <c r="EV53">
        <v>34.9</v>
      </c>
      <c r="EW53">
        <v>41.606299999999997</v>
      </c>
      <c r="EX53">
        <v>28.567399999999999</v>
      </c>
      <c r="EY53">
        <v>2.4078499999999998</v>
      </c>
      <c r="EZ53">
        <v>1</v>
      </c>
      <c r="FA53">
        <v>0.55526399999999998</v>
      </c>
      <c r="FB53">
        <v>0.88695299999999999</v>
      </c>
      <c r="FC53">
        <v>20.271999999999998</v>
      </c>
      <c r="FD53">
        <v>5.2187900000000003</v>
      </c>
      <c r="FE53">
        <v>12.004</v>
      </c>
      <c r="FF53">
        <v>4.98665</v>
      </c>
      <c r="FG53">
        <v>3.2846500000000001</v>
      </c>
      <c r="FH53">
        <v>6814</v>
      </c>
      <c r="FI53">
        <v>9999</v>
      </c>
      <c r="FJ53">
        <v>9999</v>
      </c>
      <c r="FK53">
        <v>513.29999999999995</v>
      </c>
      <c r="FL53">
        <v>1.8656999999999999</v>
      </c>
      <c r="FM53">
        <v>1.8620399999999999</v>
      </c>
      <c r="FN53">
        <v>1.86412</v>
      </c>
      <c r="FO53">
        <v>1.8602000000000001</v>
      </c>
      <c r="FP53">
        <v>1.8609599999999999</v>
      </c>
      <c r="FQ53">
        <v>1.86005</v>
      </c>
      <c r="FR53">
        <v>1.86172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-0.39900000000000002</v>
      </c>
      <c r="GH53">
        <v>0.27879999999999999</v>
      </c>
      <c r="GI53">
        <v>-0.45600100707150842</v>
      </c>
      <c r="GJ53">
        <v>1.4630516110468079E-4</v>
      </c>
      <c r="GK53">
        <v>5.5642911680704064E-7</v>
      </c>
      <c r="GL53">
        <v>-2.6618900234199588E-10</v>
      </c>
      <c r="GM53">
        <v>-9.2233099256307377E-2</v>
      </c>
      <c r="GN53">
        <v>8.1235993582925436E-3</v>
      </c>
      <c r="GO53">
        <v>6.4829555091776674E-5</v>
      </c>
      <c r="GP53">
        <v>-4.6489004256989501E-7</v>
      </c>
      <c r="GQ53">
        <v>2</v>
      </c>
      <c r="GR53">
        <v>2085</v>
      </c>
      <c r="GS53">
        <v>3</v>
      </c>
      <c r="GT53">
        <v>37</v>
      </c>
      <c r="GU53">
        <v>94.9</v>
      </c>
      <c r="GV53">
        <v>95</v>
      </c>
      <c r="GW53">
        <v>0.71533199999999997</v>
      </c>
      <c r="GX53">
        <v>2.6074199999999998</v>
      </c>
      <c r="GY53">
        <v>1.4489700000000001</v>
      </c>
      <c r="GZ53">
        <v>2.32544</v>
      </c>
      <c r="HA53">
        <v>1.5478499999999999</v>
      </c>
      <c r="HB53">
        <v>2.3718300000000001</v>
      </c>
      <c r="HC53">
        <v>39.366700000000002</v>
      </c>
      <c r="HD53">
        <v>14.893800000000001</v>
      </c>
      <c r="HE53">
        <v>18</v>
      </c>
      <c r="HF53">
        <v>488.15</v>
      </c>
      <c r="HG53">
        <v>514.202</v>
      </c>
      <c r="HH53">
        <v>30.9983</v>
      </c>
      <c r="HI53">
        <v>34.339700000000001</v>
      </c>
      <c r="HJ53">
        <v>29.999700000000001</v>
      </c>
      <c r="HK53">
        <v>34.1723</v>
      </c>
      <c r="HL53">
        <v>34.126800000000003</v>
      </c>
      <c r="HM53">
        <v>14.360200000000001</v>
      </c>
      <c r="HN53">
        <v>26.096</v>
      </c>
      <c r="HO53">
        <v>100</v>
      </c>
      <c r="HP53">
        <v>31</v>
      </c>
      <c r="HQ53">
        <v>250.994</v>
      </c>
      <c r="HR53">
        <v>34.488900000000001</v>
      </c>
      <c r="HS53">
        <v>99.119500000000002</v>
      </c>
      <c r="HT53">
        <v>98.6327</v>
      </c>
    </row>
    <row r="54" spans="1:228" x14ac:dyDescent="0.2">
      <c r="A54">
        <v>39</v>
      </c>
      <c r="B54">
        <v>1665588190</v>
      </c>
      <c r="C54">
        <v>254.5</v>
      </c>
      <c r="D54" t="s">
        <v>436</v>
      </c>
      <c r="E54" t="s">
        <v>437</v>
      </c>
      <c r="F54">
        <v>4</v>
      </c>
      <c r="G54">
        <v>1665588187.6875</v>
      </c>
      <c r="H54">
        <f t="shared" si="0"/>
        <v>6.2074295423305064E-3</v>
      </c>
      <c r="I54">
        <f t="shared" si="1"/>
        <v>6.2074295423305061</v>
      </c>
      <c r="J54">
        <f t="shared" si="2"/>
        <v>10.531820723474144</v>
      </c>
      <c r="K54">
        <f t="shared" si="3"/>
        <v>223.1875</v>
      </c>
      <c r="L54">
        <f t="shared" si="4"/>
        <v>171.15863681902496</v>
      </c>
      <c r="M54">
        <f t="shared" si="5"/>
        <v>17.34697724868818</v>
      </c>
      <c r="N54">
        <f t="shared" si="6"/>
        <v>22.620117550861718</v>
      </c>
      <c r="O54">
        <f t="shared" si="7"/>
        <v>0.39114454559361078</v>
      </c>
      <c r="P54">
        <f t="shared" si="8"/>
        <v>2.2561615260081158</v>
      </c>
      <c r="Q54">
        <f t="shared" si="9"/>
        <v>0.35700549900150336</v>
      </c>
      <c r="R54">
        <f t="shared" si="10"/>
        <v>0.22594686746048165</v>
      </c>
      <c r="S54">
        <f t="shared" si="11"/>
        <v>226.11598610868197</v>
      </c>
      <c r="T54">
        <f t="shared" si="12"/>
        <v>34.009854727079571</v>
      </c>
      <c r="U54">
        <f t="shared" si="13"/>
        <v>34.5467625</v>
      </c>
      <c r="V54">
        <f t="shared" si="14"/>
        <v>5.5081409519530284</v>
      </c>
      <c r="W54">
        <f t="shared" si="15"/>
        <v>70.18624584607528</v>
      </c>
      <c r="X54">
        <f t="shared" si="16"/>
        <v>3.8270717807627546</v>
      </c>
      <c r="Y54">
        <f t="shared" si="17"/>
        <v>5.4527375479746638</v>
      </c>
      <c r="Z54">
        <f t="shared" si="18"/>
        <v>1.6810691711902739</v>
      </c>
      <c r="AA54">
        <f t="shared" si="19"/>
        <v>-273.74764281677534</v>
      </c>
      <c r="AB54">
        <f t="shared" si="20"/>
        <v>-22.117655240326357</v>
      </c>
      <c r="AC54">
        <f t="shared" si="21"/>
        <v>-2.2773427409000346</v>
      </c>
      <c r="AD54">
        <f t="shared" si="22"/>
        <v>-72.026654689319756</v>
      </c>
      <c r="AE54">
        <f t="shared" si="23"/>
        <v>33.420872048848018</v>
      </c>
      <c r="AF54">
        <f t="shared" si="24"/>
        <v>6.2009209086331047</v>
      </c>
      <c r="AG54">
        <f t="shared" si="25"/>
        <v>10.531820723474144</v>
      </c>
      <c r="AH54">
        <v>249.70467419913419</v>
      </c>
      <c r="AI54">
        <v>234.9682</v>
      </c>
      <c r="AJ54">
        <v>1.6666590476190339</v>
      </c>
      <c r="AK54">
        <v>67.040000000000006</v>
      </c>
      <c r="AL54">
        <f t="shared" si="26"/>
        <v>6.2074295423305061</v>
      </c>
      <c r="AM54">
        <v>34.5392752701866</v>
      </c>
      <c r="AN54">
        <v>37.763239999999989</v>
      </c>
      <c r="AO54">
        <v>9.8025959001970471E-5</v>
      </c>
      <c r="AP54">
        <v>78.364362429317794</v>
      </c>
      <c r="AQ54">
        <v>19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22314.174153191867</v>
      </c>
      <c r="AV54">
        <f t="shared" si="30"/>
        <v>1200.01125</v>
      </c>
      <c r="AW54">
        <f t="shared" si="31"/>
        <v>1025.9339010925812</v>
      </c>
      <c r="AX54">
        <f t="shared" si="32"/>
        <v>0.8549369025436897</v>
      </c>
      <c r="AY54">
        <f t="shared" si="33"/>
        <v>0.18842822190932124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1665588187.6875</v>
      </c>
      <c r="BF54">
        <v>223.1875</v>
      </c>
      <c r="BG54">
        <v>241.977125</v>
      </c>
      <c r="BH54">
        <v>37.760837500000001</v>
      </c>
      <c r="BI54">
        <v>34.539637499999998</v>
      </c>
      <c r="BJ54">
        <v>223.58587499999999</v>
      </c>
      <c r="BK54">
        <v>37.481962499999987</v>
      </c>
      <c r="BL54">
        <v>500.13274999999999</v>
      </c>
      <c r="BM54">
        <v>101.25024999999999</v>
      </c>
      <c r="BN54">
        <v>0.1000386625</v>
      </c>
      <c r="BO54">
        <v>34.364924999999999</v>
      </c>
      <c r="BP54">
        <v>34.5467625</v>
      </c>
      <c r="BQ54">
        <v>999.9</v>
      </c>
      <c r="BR54">
        <v>0</v>
      </c>
      <c r="BS54">
        <v>0</v>
      </c>
      <c r="BT54">
        <v>4505.15625</v>
      </c>
      <c r="BU54">
        <v>0</v>
      </c>
      <c r="BV54">
        <v>75.071737499999998</v>
      </c>
      <c r="BW54">
        <v>-18.789525000000001</v>
      </c>
      <c r="BX54">
        <v>231.945875</v>
      </c>
      <c r="BY54">
        <v>250.63362499999999</v>
      </c>
      <c r="BZ54">
        <v>3.22119</v>
      </c>
      <c r="CA54">
        <v>241.977125</v>
      </c>
      <c r="CB54">
        <v>34.539637499999998</v>
      </c>
      <c r="CC54">
        <v>3.8233012500000001</v>
      </c>
      <c r="CD54">
        <v>3.4971562500000002</v>
      </c>
      <c r="CE54">
        <v>28.128250000000001</v>
      </c>
      <c r="CF54">
        <v>26.60595</v>
      </c>
      <c r="CG54">
        <v>1200.01125</v>
      </c>
      <c r="CH54">
        <v>0.50002024999999994</v>
      </c>
      <c r="CI54">
        <v>0.49997975</v>
      </c>
      <c r="CJ54">
        <v>0</v>
      </c>
      <c r="CK54">
        <v>1189.5562500000001</v>
      </c>
      <c r="CL54">
        <v>4.9990899999999998</v>
      </c>
      <c r="CM54">
        <v>12969.987499999999</v>
      </c>
      <c r="CN54">
        <v>9558.0212499999998</v>
      </c>
      <c r="CO54">
        <v>44.375</v>
      </c>
      <c r="CP54">
        <v>46.5</v>
      </c>
      <c r="CQ54">
        <v>45.234250000000003</v>
      </c>
      <c r="CR54">
        <v>45.311999999999998</v>
      </c>
      <c r="CS54">
        <v>45.851374999999997</v>
      </c>
      <c r="CT54">
        <v>597.53</v>
      </c>
      <c r="CU54">
        <v>597.48125000000005</v>
      </c>
      <c r="CV54">
        <v>0</v>
      </c>
      <c r="CW54">
        <v>1665588196.5999999</v>
      </c>
      <c r="CX54">
        <v>0</v>
      </c>
      <c r="CY54">
        <v>1665582491.0999999</v>
      </c>
      <c r="CZ54" t="s">
        <v>356</v>
      </c>
      <c r="DA54">
        <v>1665582491.0999999</v>
      </c>
      <c r="DB54">
        <v>1665582488.0999999</v>
      </c>
      <c r="DC54">
        <v>9</v>
      </c>
      <c r="DD54">
        <v>-0.56499999999999995</v>
      </c>
      <c r="DE54">
        <v>-5.0000000000000001E-3</v>
      </c>
      <c r="DF54">
        <v>-0.49399999999999999</v>
      </c>
      <c r="DG54">
        <v>0.19</v>
      </c>
      <c r="DH54">
        <v>412</v>
      </c>
      <c r="DI54">
        <v>31</v>
      </c>
      <c r="DJ54">
        <v>0.44</v>
      </c>
      <c r="DK54">
        <v>0.2</v>
      </c>
      <c r="DL54">
        <v>-18.124343902439019</v>
      </c>
      <c r="DM54">
        <v>-4.4335944250871124</v>
      </c>
      <c r="DN54">
        <v>0.43899319570746648</v>
      </c>
      <c r="DO54">
        <v>0</v>
      </c>
      <c r="DP54">
        <v>3.2255597560975611</v>
      </c>
      <c r="DQ54">
        <v>-4.2952682926821473E-2</v>
      </c>
      <c r="DR54">
        <v>7.7843333871292532E-3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385</v>
      </c>
      <c r="EA54">
        <v>2.9467599999999998</v>
      </c>
      <c r="EB54">
        <v>2.5974699999999999</v>
      </c>
      <c r="EC54">
        <v>6.1746700000000002E-2</v>
      </c>
      <c r="ED54">
        <v>6.54719E-2</v>
      </c>
      <c r="EE54">
        <v>0.14913399999999999</v>
      </c>
      <c r="EF54">
        <v>0.13918900000000001</v>
      </c>
      <c r="EG54">
        <v>28394.6</v>
      </c>
      <c r="EH54">
        <v>28873.3</v>
      </c>
      <c r="EI54">
        <v>28159.3</v>
      </c>
      <c r="EJ54">
        <v>29742.7</v>
      </c>
      <c r="EK54">
        <v>32905.699999999997</v>
      </c>
      <c r="EL54">
        <v>35570</v>
      </c>
      <c r="EM54">
        <v>39676.9</v>
      </c>
      <c r="EN54">
        <v>42549.599999999999</v>
      </c>
      <c r="EO54">
        <v>1.91492</v>
      </c>
      <c r="EP54">
        <v>1.8932800000000001</v>
      </c>
      <c r="EQ54">
        <v>0.137713</v>
      </c>
      <c r="ER54">
        <v>0</v>
      </c>
      <c r="ES54">
        <v>32.313600000000001</v>
      </c>
      <c r="ET54">
        <v>999.9</v>
      </c>
      <c r="EU54">
        <v>75</v>
      </c>
      <c r="EV54">
        <v>34.9</v>
      </c>
      <c r="EW54">
        <v>41.610599999999998</v>
      </c>
      <c r="EX54">
        <v>28.567399999999999</v>
      </c>
      <c r="EY54">
        <v>2.7844500000000001</v>
      </c>
      <c r="EZ54">
        <v>1</v>
      </c>
      <c r="FA54">
        <v>0.554809</v>
      </c>
      <c r="FB54">
        <v>0.88062399999999996</v>
      </c>
      <c r="FC54">
        <v>20.271999999999998</v>
      </c>
      <c r="FD54">
        <v>5.2199900000000001</v>
      </c>
      <c r="FE54">
        <v>12.004</v>
      </c>
      <c r="FF54">
        <v>4.9873500000000002</v>
      </c>
      <c r="FG54">
        <v>3.2846500000000001</v>
      </c>
      <c r="FH54">
        <v>6814</v>
      </c>
      <c r="FI54">
        <v>9999</v>
      </c>
      <c r="FJ54">
        <v>9999</v>
      </c>
      <c r="FK54">
        <v>513.29999999999995</v>
      </c>
      <c r="FL54">
        <v>1.86571</v>
      </c>
      <c r="FM54">
        <v>1.86205</v>
      </c>
      <c r="FN54">
        <v>1.8641399999999999</v>
      </c>
      <c r="FO54">
        <v>1.8602000000000001</v>
      </c>
      <c r="FP54">
        <v>1.8609500000000001</v>
      </c>
      <c r="FQ54">
        <v>1.86005</v>
      </c>
      <c r="FR54">
        <v>1.86172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-0.39700000000000002</v>
      </c>
      <c r="GH54">
        <v>0.27889999999999998</v>
      </c>
      <c r="GI54">
        <v>-0.45600100707150842</v>
      </c>
      <c r="GJ54">
        <v>1.4630516110468079E-4</v>
      </c>
      <c r="GK54">
        <v>5.5642911680704064E-7</v>
      </c>
      <c r="GL54">
        <v>-2.6618900234199588E-10</v>
      </c>
      <c r="GM54">
        <v>-9.2233099256307377E-2</v>
      </c>
      <c r="GN54">
        <v>8.1235993582925436E-3</v>
      </c>
      <c r="GO54">
        <v>6.4829555091776674E-5</v>
      </c>
      <c r="GP54">
        <v>-4.6489004256989501E-7</v>
      </c>
      <c r="GQ54">
        <v>2</v>
      </c>
      <c r="GR54">
        <v>2085</v>
      </c>
      <c r="GS54">
        <v>3</v>
      </c>
      <c r="GT54">
        <v>37</v>
      </c>
      <c r="GU54">
        <v>95</v>
      </c>
      <c r="GV54">
        <v>95</v>
      </c>
      <c r="GW54">
        <v>0.73120099999999999</v>
      </c>
      <c r="GX54">
        <v>2.6269499999999999</v>
      </c>
      <c r="GY54">
        <v>1.4489700000000001</v>
      </c>
      <c r="GZ54">
        <v>2.32544</v>
      </c>
      <c r="HA54">
        <v>1.5478499999999999</v>
      </c>
      <c r="HB54">
        <v>2.2546400000000002</v>
      </c>
      <c r="HC54">
        <v>39.366700000000002</v>
      </c>
      <c r="HD54">
        <v>14.885</v>
      </c>
      <c r="HE54">
        <v>18</v>
      </c>
      <c r="HF54">
        <v>488.226</v>
      </c>
      <c r="HG54">
        <v>514.15899999999999</v>
      </c>
      <c r="HH54">
        <v>30.9983</v>
      </c>
      <c r="HI54">
        <v>34.336599999999997</v>
      </c>
      <c r="HJ54">
        <v>29.999700000000001</v>
      </c>
      <c r="HK54">
        <v>34.169800000000002</v>
      </c>
      <c r="HL54">
        <v>34.125999999999998</v>
      </c>
      <c r="HM54">
        <v>14.665800000000001</v>
      </c>
      <c r="HN54">
        <v>26.096</v>
      </c>
      <c r="HO54">
        <v>100</v>
      </c>
      <c r="HP54">
        <v>31</v>
      </c>
      <c r="HQ54">
        <v>257.67</v>
      </c>
      <c r="HR54">
        <v>34.466500000000003</v>
      </c>
      <c r="HS54">
        <v>99.121499999999997</v>
      </c>
      <c r="HT54">
        <v>98.633600000000001</v>
      </c>
    </row>
    <row r="55" spans="1:228" x14ac:dyDescent="0.2">
      <c r="A55">
        <v>40</v>
      </c>
      <c r="B55">
        <v>1665588194</v>
      </c>
      <c r="C55">
        <v>258.5</v>
      </c>
      <c r="D55" t="s">
        <v>438</v>
      </c>
      <c r="E55" t="s">
        <v>439</v>
      </c>
      <c r="F55">
        <v>4</v>
      </c>
      <c r="G55">
        <v>1665588192</v>
      </c>
      <c r="H55">
        <f t="shared" si="0"/>
        <v>6.2239036857151282E-3</v>
      </c>
      <c r="I55">
        <f t="shared" si="1"/>
        <v>6.2239036857151282</v>
      </c>
      <c r="J55">
        <f t="shared" si="2"/>
        <v>10.886985526177028</v>
      </c>
      <c r="K55">
        <f t="shared" si="3"/>
        <v>230.11228571428569</v>
      </c>
      <c r="L55">
        <f t="shared" si="4"/>
        <v>176.63063354844411</v>
      </c>
      <c r="M55">
        <f t="shared" si="5"/>
        <v>17.901341690336071</v>
      </c>
      <c r="N55">
        <f t="shared" si="6"/>
        <v>23.321654749009721</v>
      </c>
      <c r="O55">
        <f t="shared" si="7"/>
        <v>0.39360359075471618</v>
      </c>
      <c r="P55">
        <f t="shared" si="8"/>
        <v>2.2525460812654541</v>
      </c>
      <c r="Q55">
        <f t="shared" si="9"/>
        <v>0.3590039898402001</v>
      </c>
      <c r="R55">
        <f t="shared" si="10"/>
        <v>0.22723213309980417</v>
      </c>
      <c r="S55">
        <f t="shared" si="11"/>
        <v>226.11353993086334</v>
      </c>
      <c r="T55">
        <f t="shared" si="12"/>
        <v>34.003471008928713</v>
      </c>
      <c r="U55">
        <f t="shared" si="13"/>
        <v>34.533385714285707</v>
      </c>
      <c r="V55">
        <f t="shared" si="14"/>
        <v>5.504048617465517</v>
      </c>
      <c r="W55">
        <f t="shared" si="15"/>
        <v>70.202995501674138</v>
      </c>
      <c r="X55">
        <f t="shared" si="16"/>
        <v>3.8278945884007469</v>
      </c>
      <c r="Y55">
        <f t="shared" si="17"/>
        <v>5.4526086259516697</v>
      </c>
      <c r="Z55">
        <f t="shared" si="18"/>
        <v>1.6761540290647701</v>
      </c>
      <c r="AA55">
        <f t="shared" si="19"/>
        <v>-274.47415254003715</v>
      </c>
      <c r="AB55">
        <f t="shared" si="20"/>
        <v>-20.509356899240473</v>
      </c>
      <c r="AC55">
        <f t="shared" si="21"/>
        <v>-2.114991426409814</v>
      </c>
      <c r="AD55">
        <f t="shared" si="22"/>
        <v>-70.984960934824088</v>
      </c>
      <c r="AE55">
        <f t="shared" si="23"/>
        <v>33.811118543747483</v>
      </c>
      <c r="AF55">
        <f t="shared" si="24"/>
        <v>6.2126521584454846</v>
      </c>
      <c r="AG55">
        <f t="shared" si="25"/>
        <v>10.886985526177028</v>
      </c>
      <c r="AH55">
        <v>256.57732507575753</v>
      </c>
      <c r="AI55">
        <v>241.64213333333331</v>
      </c>
      <c r="AJ55">
        <v>1.6668780952380611</v>
      </c>
      <c r="AK55">
        <v>67.040000000000006</v>
      </c>
      <c r="AL55">
        <f t="shared" si="26"/>
        <v>6.2239036857151282</v>
      </c>
      <c r="AM55">
        <v>34.541021389761667</v>
      </c>
      <c r="AN55">
        <v>37.772093939393933</v>
      </c>
      <c r="AO55">
        <v>2.933349335856584E-4</v>
      </c>
      <c r="AP55">
        <v>78.364362429317794</v>
      </c>
      <c r="AQ55">
        <v>19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22252.162457449591</v>
      </c>
      <c r="AV55">
        <f t="shared" si="30"/>
        <v>1200</v>
      </c>
      <c r="AW55">
        <f t="shared" si="31"/>
        <v>1025.9241139538151</v>
      </c>
      <c r="AX55">
        <f t="shared" si="32"/>
        <v>0.85493676162817933</v>
      </c>
      <c r="AY55">
        <f t="shared" si="33"/>
        <v>0.18842794994238612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1665588192</v>
      </c>
      <c r="BF55">
        <v>230.11228571428569</v>
      </c>
      <c r="BG55">
        <v>249.136</v>
      </c>
      <c r="BH55">
        <v>37.769428571428577</v>
      </c>
      <c r="BI55">
        <v>34.542371428571428</v>
      </c>
      <c r="BJ55">
        <v>230.5084285714286</v>
      </c>
      <c r="BK55">
        <v>37.490485714285718</v>
      </c>
      <c r="BL55">
        <v>500.16500000000002</v>
      </c>
      <c r="BM55">
        <v>101.249</v>
      </c>
      <c r="BN55">
        <v>0.1000204428571429</v>
      </c>
      <c r="BO55">
        <v>34.3645</v>
      </c>
      <c r="BP55">
        <v>34.533385714285707</v>
      </c>
      <c r="BQ55">
        <v>999.89999999999986</v>
      </c>
      <c r="BR55">
        <v>0</v>
      </c>
      <c r="BS55">
        <v>0</v>
      </c>
      <c r="BT55">
        <v>4494.7314285714283</v>
      </c>
      <c r="BU55">
        <v>0</v>
      </c>
      <c r="BV55">
        <v>72.796885714285722</v>
      </c>
      <c r="BW55">
        <v>-19.023842857142849</v>
      </c>
      <c r="BX55">
        <v>239.1445714285714</v>
      </c>
      <c r="BY55">
        <v>258.05</v>
      </c>
      <c r="BZ55">
        <v>3.227042857142858</v>
      </c>
      <c r="CA55">
        <v>249.136</v>
      </c>
      <c r="CB55">
        <v>34.542371428571428</v>
      </c>
      <c r="CC55">
        <v>3.8241142857142849</v>
      </c>
      <c r="CD55">
        <v>3.4973814285714289</v>
      </c>
      <c r="CE55">
        <v>28.131885714285719</v>
      </c>
      <c r="CF55">
        <v>26.607042857142851</v>
      </c>
      <c r="CG55">
        <v>1200</v>
      </c>
      <c r="CH55">
        <v>0.50002500000000005</v>
      </c>
      <c r="CI55">
        <v>0.499975</v>
      </c>
      <c r="CJ55">
        <v>0</v>
      </c>
      <c r="CK55">
        <v>1188.1957142857141</v>
      </c>
      <c r="CL55">
        <v>4.9990899999999998</v>
      </c>
      <c r="CM55">
        <v>12955.9</v>
      </c>
      <c r="CN55">
        <v>9557.9471428571433</v>
      </c>
      <c r="CO55">
        <v>44.366</v>
      </c>
      <c r="CP55">
        <v>46.491</v>
      </c>
      <c r="CQ55">
        <v>45.25</v>
      </c>
      <c r="CR55">
        <v>45.311999999999998</v>
      </c>
      <c r="CS55">
        <v>45.838999999999999</v>
      </c>
      <c r="CT55">
        <v>597.5328571428571</v>
      </c>
      <c r="CU55">
        <v>597.47285714285715</v>
      </c>
      <c r="CV55">
        <v>0</v>
      </c>
      <c r="CW55">
        <v>1665588200.8</v>
      </c>
      <c r="CX55">
        <v>0</v>
      </c>
      <c r="CY55">
        <v>1665582491.0999999</v>
      </c>
      <c r="CZ55" t="s">
        <v>356</v>
      </c>
      <c r="DA55">
        <v>1665582491.0999999</v>
      </c>
      <c r="DB55">
        <v>1665582488.0999999</v>
      </c>
      <c r="DC55">
        <v>9</v>
      </c>
      <c r="DD55">
        <v>-0.56499999999999995</v>
      </c>
      <c r="DE55">
        <v>-5.0000000000000001E-3</v>
      </c>
      <c r="DF55">
        <v>-0.49399999999999999</v>
      </c>
      <c r="DG55">
        <v>0.19</v>
      </c>
      <c r="DH55">
        <v>412</v>
      </c>
      <c r="DI55">
        <v>31</v>
      </c>
      <c r="DJ55">
        <v>0.44</v>
      </c>
      <c r="DK55">
        <v>0.2</v>
      </c>
      <c r="DL55">
        <v>-18.386195000000001</v>
      </c>
      <c r="DM55">
        <v>-4.4916405253282967</v>
      </c>
      <c r="DN55">
        <v>0.43380475501658589</v>
      </c>
      <c r="DO55">
        <v>0</v>
      </c>
      <c r="DP55">
        <v>3.2244275</v>
      </c>
      <c r="DQ55">
        <v>-2.2872495309572399E-2</v>
      </c>
      <c r="DR55">
        <v>4.4041195204036036E-3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385</v>
      </c>
      <c r="EA55">
        <v>2.9468399999999999</v>
      </c>
      <c r="EB55">
        <v>2.59741</v>
      </c>
      <c r="EC55">
        <v>6.3248399999999996E-2</v>
      </c>
      <c r="ED55">
        <v>6.6990999999999995E-2</v>
      </c>
      <c r="EE55">
        <v>0.149143</v>
      </c>
      <c r="EF55">
        <v>0.13919500000000001</v>
      </c>
      <c r="EG55">
        <v>28349.4</v>
      </c>
      <c r="EH55">
        <v>28826.400000000001</v>
      </c>
      <c r="EI55">
        <v>28159.5</v>
      </c>
      <c r="EJ55">
        <v>29742.799999999999</v>
      </c>
      <c r="EK55">
        <v>32905.5</v>
      </c>
      <c r="EL55">
        <v>35570.1</v>
      </c>
      <c r="EM55">
        <v>39677</v>
      </c>
      <c r="EN55">
        <v>42549.9</v>
      </c>
      <c r="EO55">
        <v>1.9149</v>
      </c>
      <c r="EP55">
        <v>1.8934500000000001</v>
      </c>
      <c r="EQ55">
        <v>0.136964</v>
      </c>
      <c r="ER55">
        <v>0</v>
      </c>
      <c r="ES55">
        <v>32.308599999999998</v>
      </c>
      <c r="ET55">
        <v>999.9</v>
      </c>
      <c r="EU55">
        <v>75</v>
      </c>
      <c r="EV55">
        <v>34.9</v>
      </c>
      <c r="EW55">
        <v>41.608400000000003</v>
      </c>
      <c r="EX55">
        <v>28.6874</v>
      </c>
      <c r="EY55">
        <v>2.8565700000000001</v>
      </c>
      <c r="EZ55">
        <v>1</v>
      </c>
      <c r="FA55">
        <v>0.554728</v>
      </c>
      <c r="FB55">
        <v>0.87352700000000005</v>
      </c>
      <c r="FC55">
        <v>20.272099999999998</v>
      </c>
      <c r="FD55">
        <v>5.2196899999999999</v>
      </c>
      <c r="FE55">
        <v>12.004</v>
      </c>
      <c r="FF55">
        <v>4.9871999999999996</v>
      </c>
      <c r="FG55">
        <v>3.2846500000000001</v>
      </c>
      <c r="FH55">
        <v>6814.2</v>
      </c>
      <c r="FI55">
        <v>9999</v>
      </c>
      <c r="FJ55">
        <v>9999</v>
      </c>
      <c r="FK55">
        <v>513.29999999999995</v>
      </c>
      <c r="FL55">
        <v>1.86571</v>
      </c>
      <c r="FM55">
        <v>1.86206</v>
      </c>
      <c r="FN55">
        <v>1.86415</v>
      </c>
      <c r="FO55">
        <v>1.8602000000000001</v>
      </c>
      <c r="FP55">
        <v>1.8609599999999999</v>
      </c>
      <c r="FQ55">
        <v>1.86005</v>
      </c>
      <c r="FR55">
        <v>1.86172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-0.39400000000000002</v>
      </c>
      <c r="GH55">
        <v>0.27900000000000003</v>
      </c>
      <c r="GI55">
        <v>-0.45600100707150842</v>
      </c>
      <c r="GJ55">
        <v>1.4630516110468079E-4</v>
      </c>
      <c r="GK55">
        <v>5.5642911680704064E-7</v>
      </c>
      <c r="GL55">
        <v>-2.6618900234199588E-10</v>
      </c>
      <c r="GM55">
        <v>-9.2233099256307377E-2</v>
      </c>
      <c r="GN55">
        <v>8.1235993582925436E-3</v>
      </c>
      <c r="GO55">
        <v>6.4829555091776674E-5</v>
      </c>
      <c r="GP55">
        <v>-4.6489004256989501E-7</v>
      </c>
      <c r="GQ55">
        <v>2</v>
      </c>
      <c r="GR55">
        <v>2085</v>
      </c>
      <c r="GS55">
        <v>3</v>
      </c>
      <c r="GT55">
        <v>37</v>
      </c>
      <c r="GU55">
        <v>95</v>
      </c>
      <c r="GV55">
        <v>95.1</v>
      </c>
      <c r="GW55">
        <v>0.74829100000000004</v>
      </c>
      <c r="GX55">
        <v>2.6257299999999999</v>
      </c>
      <c r="GY55">
        <v>1.4489700000000001</v>
      </c>
      <c r="GZ55">
        <v>2.32544</v>
      </c>
      <c r="HA55">
        <v>1.5478499999999999</v>
      </c>
      <c r="HB55">
        <v>2.2790499999999998</v>
      </c>
      <c r="HC55">
        <v>39.3917</v>
      </c>
      <c r="HD55">
        <v>14.885</v>
      </c>
      <c r="HE55">
        <v>18</v>
      </c>
      <c r="HF55">
        <v>488.2</v>
      </c>
      <c r="HG55">
        <v>514.26499999999999</v>
      </c>
      <c r="HH55">
        <v>30.998200000000001</v>
      </c>
      <c r="HI55">
        <v>34.332799999999999</v>
      </c>
      <c r="HJ55">
        <v>29.9998</v>
      </c>
      <c r="HK55">
        <v>34.168399999999998</v>
      </c>
      <c r="HL55">
        <v>34.1235</v>
      </c>
      <c r="HM55">
        <v>14.967700000000001</v>
      </c>
      <c r="HN55">
        <v>26.096</v>
      </c>
      <c r="HO55">
        <v>100</v>
      </c>
      <c r="HP55">
        <v>31</v>
      </c>
      <c r="HQ55">
        <v>264.34899999999999</v>
      </c>
      <c r="HR55">
        <v>34.458199999999998</v>
      </c>
      <c r="HS55">
        <v>99.122</v>
      </c>
      <c r="HT55">
        <v>98.634</v>
      </c>
    </row>
    <row r="56" spans="1:228" x14ac:dyDescent="0.2">
      <c r="A56">
        <v>41</v>
      </c>
      <c r="B56">
        <v>1665588198</v>
      </c>
      <c r="C56">
        <v>262.5</v>
      </c>
      <c r="D56" t="s">
        <v>440</v>
      </c>
      <c r="E56" t="s">
        <v>441</v>
      </c>
      <c r="F56">
        <v>4</v>
      </c>
      <c r="G56">
        <v>1665588195.6875</v>
      </c>
      <c r="H56">
        <f t="shared" si="0"/>
        <v>6.2172109258082312E-3</v>
      </c>
      <c r="I56">
        <f t="shared" si="1"/>
        <v>6.2172109258082315</v>
      </c>
      <c r="J56">
        <f t="shared" si="2"/>
        <v>11.408993796498228</v>
      </c>
      <c r="K56">
        <f t="shared" si="3"/>
        <v>236.041875</v>
      </c>
      <c r="L56">
        <f t="shared" si="4"/>
        <v>180.1256444194623</v>
      </c>
      <c r="M56">
        <f t="shared" si="5"/>
        <v>18.255756327693724</v>
      </c>
      <c r="N56">
        <f t="shared" si="6"/>
        <v>23.922873208976274</v>
      </c>
      <c r="O56">
        <f t="shared" si="7"/>
        <v>0.3934669335547587</v>
      </c>
      <c r="P56">
        <f t="shared" si="8"/>
        <v>2.2544349026198729</v>
      </c>
      <c r="Q56">
        <f t="shared" si="9"/>
        <v>0.35891647267322996</v>
      </c>
      <c r="R56">
        <f t="shared" si="10"/>
        <v>0.22717365403507989</v>
      </c>
      <c r="S56">
        <f t="shared" si="11"/>
        <v>226.11395756003324</v>
      </c>
      <c r="T56">
        <f t="shared" si="12"/>
        <v>34.001386109084152</v>
      </c>
      <c r="U56">
        <f t="shared" si="13"/>
        <v>34.530050000000003</v>
      </c>
      <c r="V56">
        <f t="shared" si="14"/>
        <v>5.5030285406108739</v>
      </c>
      <c r="W56">
        <f t="shared" si="15"/>
        <v>70.2272223233999</v>
      </c>
      <c r="X56">
        <f t="shared" si="16"/>
        <v>3.828243743523521</v>
      </c>
      <c r="Y56">
        <f t="shared" si="17"/>
        <v>5.4512247770448132</v>
      </c>
      <c r="Z56">
        <f t="shared" si="18"/>
        <v>1.6747847970873528</v>
      </c>
      <c r="AA56">
        <f t="shared" si="19"/>
        <v>-274.17900182814299</v>
      </c>
      <c r="AB56">
        <f t="shared" si="20"/>
        <v>-20.675659433035349</v>
      </c>
      <c r="AC56">
        <f t="shared" si="21"/>
        <v>-2.1302726344322997</v>
      </c>
      <c r="AD56">
        <f t="shared" si="22"/>
        <v>-70.870976335577382</v>
      </c>
      <c r="AE56">
        <f t="shared" si="23"/>
        <v>34.328038896257496</v>
      </c>
      <c r="AF56">
        <f t="shared" si="24"/>
        <v>6.2123629661089268</v>
      </c>
      <c r="AG56">
        <f t="shared" si="25"/>
        <v>11.408993796498228</v>
      </c>
      <c r="AH56">
        <v>263.56955095238112</v>
      </c>
      <c r="AI56">
        <v>248.32936363636361</v>
      </c>
      <c r="AJ56">
        <v>1.669077922077902</v>
      </c>
      <c r="AK56">
        <v>67.040000000000006</v>
      </c>
      <c r="AL56">
        <f t="shared" si="26"/>
        <v>6.2172109258082315</v>
      </c>
      <c r="AM56">
        <v>34.544463503685478</v>
      </c>
      <c r="AN56">
        <v>37.773944242424243</v>
      </c>
      <c r="AO56">
        <v>2.943725649751092E-5</v>
      </c>
      <c r="AP56">
        <v>78.364362429317794</v>
      </c>
      <c r="AQ56">
        <v>19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22284.885476035139</v>
      </c>
      <c r="AV56">
        <f t="shared" si="30"/>
        <v>1200.0037500000001</v>
      </c>
      <c r="AW56">
        <f t="shared" si="31"/>
        <v>1025.9271702383592</v>
      </c>
      <c r="AX56">
        <f t="shared" si="32"/>
        <v>0.85493663685497578</v>
      </c>
      <c r="AY56">
        <f t="shared" si="33"/>
        <v>0.18842770913010332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1665588195.6875</v>
      </c>
      <c r="BF56">
        <v>236.041875</v>
      </c>
      <c r="BG56">
        <v>255.36600000000001</v>
      </c>
      <c r="BH56">
        <v>37.772462500000003</v>
      </c>
      <c r="BI56">
        <v>34.545312500000001</v>
      </c>
      <c r="BJ56">
        <v>236.43575000000001</v>
      </c>
      <c r="BK56">
        <v>37.493462500000007</v>
      </c>
      <c r="BL56">
        <v>500.12574999999998</v>
      </c>
      <c r="BM56">
        <v>101.250125</v>
      </c>
      <c r="BN56">
        <v>9.99986125E-2</v>
      </c>
      <c r="BO56">
        <v>34.359937500000001</v>
      </c>
      <c r="BP56">
        <v>34.530050000000003</v>
      </c>
      <c r="BQ56">
        <v>999.9</v>
      </c>
      <c r="BR56">
        <v>0</v>
      </c>
      <c r="BS56">
        <v>0</v>
      </c>
      <c r="BT56">
        <v>4500.15625</v>
      </c>
      <c r="BU56">
        <v>0</v>
      </c>
      <c r="BV56">
        <v>70.902824999999993</v>
      </c>
      <c r="BW56">
        <v>-19.324087500000001</v>
      </c>
      <c r="BX56">
        <v>245.307875</v>
      </c>
      <c r="BY56">
        <v>264.50337500000001</v>
      </c>
      <c r="BZ56">
        <v>3.2271225000000001</v>
      </c>
      <c r="CA56">
        <v>255.36600000000001</v>
      </c>
      <c r="CB56">
        <v>34.545312500000001</v>
      </c>
      <c r="CC56">
        <v>3.824465</v>
      </c>
      <c r="CD56">
        <v>3.4977162499999999</v>
      </c>
      <c r="CE56">
        <v>28.13345</v>
      </c>
      <c r="CF56">
        <v>26.608662500000001</v>
      </c>
      <c r="CG56">
        <v>1200.0037500000001</v>
      </c>
      <c r="CH56">
        <v>0.50002899999999995</v>
      </c>
      <c r="CI56">
        <v>0.499971</v>
      </c>
      <c r="CJ56">
        <v>0</v>
      </c>
      <c r="CK56">
        <v>1186.9475</v>
      </c>
      <c r="CL56">
        <v>4.9990899999999998</v>
      </c>
      <c r="CM56">
        <v>12943.375</v>
      </c>
      <c r="CN56">
        <v>9557.9837500000012</v>
      </c>
      <c r="CO56">
        <v>44.343499999999999</v>
      </c>
      <c r="CP56">
        <v>46.444875000000003</v>
      </c>
      <c r="CQ56">
        <v>45.194875000000003</v>
      </c>
      <c r="CR56">
        <v>45.304250000000003</v>
      </c>
      <c r="CS56">
        <v>45.819875000000003</v>
      </c>
      <c r="CT56">
        <v>597.54</v>
      </c>
      <c r="CU56">
        <v>597.47</v>
      </c>
      <c r="CV56">
        <v>0</v>
      </c>
      <c r="CW56">
        <v>1665588204.4000001</v>
      </c>
      <c r="CX56">
        <v>0</v>
      </c>
      <c r="CY56">
        <v>1665582491.0999999</v>
      </c>
      <c r="CZ56" t="s">
        <v>356</v>
      </c>
      <c r="DA56">
        <v>1665582491.0999999</v>
      </c>
      <c r="DB56">
        <v>1665582488.0999999</v>
      </c>
      <c r="DC56">
        <v>9</v>
      </c>
      <c r="DD56">
        <v>-0.56499999999999995</v>
      </c>
      <c r="DE56">
        <v>-5.0000000000000001E-3</v>
      </c>
      <c r="DF56">
        <v>-0.49399999999999999</v>
      </c>
      <c r="DG56">
        <v>0.19</v>
      </c>
      <c r="DH56">
        <v>412</v>
      </c>
      <c r="DI56">
        <v>31</v>
      </c>
      <c r="DJ56">
        <v>0.44</v>
      </c>
      <c r="DK56">
        <v>0.2</v>
      </c>
      <c r="DL56">
        <v>-18.694539024390242</v>
      </c>
      <c r="DM56">
        <v>-4.4388000000000112</v>
      </c>
      <c r="DN56">
        <v>0.43943219121067928</v>
      </c>
      <c r="DO56">
        <v>0</v>
      </c>
      <c r="DP56">
        <v>3.2238704878048772</v>
      </c>
      <c r="DQ56">
        <v>1.2866132404179539E-2</v>
      </c>
      <c r="DR56">
        <v>3.2964281861488551E-3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385</v>
      </c>
      <c r="EA56">
        <v>2.9469799999999999</v>
      </c>
      <c r="EB56">
        <v>2.5974699999999999</v>
      </c>
      <c r="EC56">
        <v>6.4746899999999996E-2</v>
      </c>
      <c r="ED56">
        <v>6.85061E-2</v>
      </c>
      <c r="EE56">
        <v>0.14915800000000001</v>
      </c>
      <c r="EF56">
        <v>0.139205</v>
      </c>
      <c r="EG56">
        <v>28304.400000000001</v>
      </c>
      <c r="EH56">
        <v>28780.5</v>
      </c>
      <c r="EI56">
        <v>28159.9</v>
      </c>
      <c r="EJ56">
        <v>29743.7</v>
      </c>
      <c r="EK56">
        <v>32905.5</v>
      </c>
      <c r="EL56">
        <v>35570.699999999997</v>
      </c>
      <c r="EM56">
        <v>39677.5</v>
      </c>
      <c r="EN56">
        <v>42550.9</v>
      </c>
      <c r="EO56">
        <v>1.9151</v>
      </c>
      <c r="EP56">
        <v>1.8935200000000001</v>
      </c>
      <c r="EQ56">
        <v>0.13796600000000001</v>
      </c>
      <c r="ER56">
        <v>0</v>
      </c>
      <c r="ES56">
        <v>32.303600000000003</v>
      </c>
      <c r="ET56">
        <v>999.9</v>
      </c>
      <c r="EU56">
        <v>75</v>
      </c>
      <c r="EV56">
        <v>34.9</v>
      </c>
      <c r="EW56">
        <v>41.607599999999998</v>
      </c>
      <c r="EX56">
        <v>28.627400000000002</v>
      </c>
      <c r="EY56">
        <v>2.3677899999999998</v>
      </c>
      <c r="EZ56">
        <v>1</v>
      </c>
      <c r="FA56">
        <v>0.55424499999999999</v>
      </c>
      <c r="FB56">
        <v>0.86663400000000002</v>
      </c>
      <c r="FC56">
        <v>20.272300000000001</v>
      </c>
      <c r="FD56">
        <v>5.2198399999999996</v>
      </c>
      <c r="FE56">
        <v>12.004</v>
      </c>
      <c r="FF56">
        <v>4.9871999999999996</v>
      </c>
      <c r="FG56">
        <v>3.2846500000000001</v>
      </c>
      <c r="FH56">
        <v>6814.2</v>
      </c>
      <c r="FI56">
        <v>9999</v>
      </c>
      <c r="FJ56">
        <v>9999</v>
      </c>
      <c r="FK56">
        <v>513.29999999999995</v>
      </c>
      <c r="FL56">
        <v>1.86572</v>
      </c>
      <c r="FM56">
        <v>1.86205</v>
      </c>
      <c r="FN56">
        <v>1.86415</v>
      </c>
      <c r="FO56">
        <v>1.8602000000000001</v>
      </c>
      <c r="FP56">
        <v>1.8609599999999999</v>
      </c>
      <c r="FQ56">
        <v>1.86005</v>
      </c>
      <c r="FR56">
        <v>1.86172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-0.39300000000000002</v>
      </c>
      <c r="GH56">
        <v>0.27900000000000003</v>
      </c>
      <c r="GI56">
        <v>-0.45600100707150842</v>
      </c>
      <c r="GJ56">
        <v>1.4630516110468079E-4</v>
      </c>
      <c r="GK56">
        <v>5.5642911680704064E-7</v>
      </c>
      <c r="GL56">
        <v>-2.6618900234199588E-10</v>
      </c>
      <c r="GM56">
        <v>-9.2233099256307377E-2</v>
      </c>
      <c r="GN56">
        <v>8.1235993582925436E-3</v>
      </c>
      <c r="GO56">
        <v>6.4829555091776674E-5</v>
      </c>
      <c r="GP56">
        <v>-4.6489004256989501E-7</v>
      </c>
      <c r="GQ56">
        <v>2</v>
      </c>
      <c r="GR56">
        <v>2085</v>
      </c>
      <c r="GS56">
        <v>3</v>
      </c>
      <c r="GT56">
        <v>37</v>
      </c>
      <c r="GU56">
        <v>95.1</v>
      </c>
      <c r="GV56">
        <v>95.2</v>
      </c>
      <c r="GW56">
        <v>0.76049800000000001</v>
      </c>
      <c r="GX56">
        <v>2.6171899999999999</v>
      </c>
      <c r="GY56">
        <v>1.4489700000000001</v>
      </c>
      <c r="GZ56">
        <v>2.32544</v>
      </c>
      <c r="HA56">
        <v>1.5478499999999999</v>
      </c>
      <c r="HB56">
        <v>2.2741699999999998</v>
      </c>
      <c r="HC56">
        <v>39.3917</v>
      </c>
      <c r="HD56">
        <v>14.885</v>
      </c>
      <c r="HE56">
        <v>18</v>
      </c>
      <c r="HF56">
        <v>488.31</v>
      </c>
      <c r="HG56">
        <v>514.30200000000002</v>
      </c>
      <c r="HH56">
        <v>30.998100000000001</v>
      </c>
      <c r="HI56">
        <v>34.329599999999999</v>
      </c>
      <c r="HJ56">
        <v>29.999700000000001</v>
      </c>
      <c r="HK56">
        <v>34.1661</v>
      </c>
      <c r="HL56">
        <v>34.121499999999997</v>
      </c>
      <c r="HM56">
        <v>15.2699</v>
      </c>
      <c r="HN56">
        <v>26.096</v>
      </c>
      <c r="HO56">
        <v>100</v>
      </c>
      <c r="HP56">
        <v>31</v>
      </c>
      <c r="HQ56">
        <v>271.02699999999999</v>
      </c>
      <c r="HR56">
        <v>34.438099999999999</v>
      </c>
      <c r="HS56">
        <v>99.1233</v>
      </c>
      <c r="HT56">
        <v>98.636700000000005</v>
      </c>
    </row>
    <row r="57" spans="1:228" x14ac:dyDescent="0.2">
      <c r="A57">
        <v>42</v>
      </c>
      <c r="B57">
        <v>1665588202</v>
      </c>
      <c r="C57">
        <v>266.5</v>
      </c>
      <c r="D57" t="s">
        <v>442</v>
      </c>
      <c r="E57" t="s">
        <v>443</v>
      </c>
      <c r="F57">
        <v>4</v>
      </c>
      <c r="G57">
        <v>1665588200</v>
      </c>
      <c r="H57">
        <f t="shared" si="0"/>
        <v>6.2312329936363127E-3</v>
      </c>
      <c r="I57">
        <f t="shared" si="1"/>
        <v>6.2312329936363131</v>
      </c>
      <c r="J57">
        <f t="shared" si="2"/>
        <v>11.685412653285553</v>
      </c>
      <c r="K57">
        <f t="shared" si="3"/>
        <v>242.97057142857139</v>
      </c>
      <c r="L57">
        <f t="shared" si="4"/>
        <v>185.74015051245388</v>
      </c>
      <c r="M57">
        <f t="shared" si="5"/>
        <v>18.8246649630596</v>
      </c>
      <c r="N57">
        <f t="shared" si="6"/>
        <v>24.624937529160245</v>
      </c>
      <c r="O57">
        <f t="shared" si="7"/>
        <v>0.39413264134555975</v>
      </c>
      <c r="P57">
        <f t="shared" si="8"/>
        <v>2.2533846399443216</v>
      </c>
      <c r="Q57">
        <f t="shared" si="9"/>
        <v>0.35945604442651458</v>
      </c>
      <c r="R57">
        <f t="shared" si="10"/>
        <v>0.22752079475376991</v>
      </c>
      <c r="S57">
        <f t="shared" si="11"/>
        <v>226.11650358301807</v>
      </c>
      <c r="T57">
        <f t="shared" si="12"/>
        <v>34.002174525838562</v>
      </c>
      <c r="U57">
        <f t="shared" si="13"/>
        <v>34.536185714285708</v>
      </c>
      <c r="V57">
        <f t="shared" si="14"/>
        <v>5.5049049973139761</v>
      </c>
      <c r="W57">
        <f t="shared" si="15"/>
        <v>70.217565141364275</v>
      </c>
      <c r="X57">
        <f t="shared" si="16"/>
        <v>3.8288959329210619</v>
      </c>
      <c r="Y57">
        <f t="shared" si="17"/>
        <v>5.4529033087555874</v>
      </c>
      <c r="Z57">
        <f t="shared" si="18"/>
        <v>1.6760090643929142</v>
      </c>
      <c r="AA57">
        <f t="shared" si="19"/>
        <v>-274.79737501936137</v>
      </c>
      <c r="AB57">
        <f t="shared" si="20"/>
        <v>-20.739134983839147</v>
      </c>
      <c r="AC57">
        <f t="shared" si="21"/>
        <v>-2.13793035366428</v>
      </c>
      <c r="AD57">
        <f t="shared" si="22"/>
        <v>-71.55793677384672</v>
      </c>
      <c r="AE57">
        <f t="shared" si="23"/>
        <v>34.82224350326814</v>
      </c>
      <c r="AF57">
        <f t="shared" si="24"/>
        <v>6.2222552767380241</v>
      </c>
      <c r="AG57">
        <f t="shared" si="25"/>
        <v>11.685412653285553</v>
      </c>
      <c r="AH57">
        <v>270.51345354978361</v>
      </c>
      <c r="AI57">
        <v>255.04434545454549</v>
      </c>
      <c r="AJ57">
        <v>1.6832349783549829</v>
      </c>
      <c r="AK57">
        <v>67.040000000000006</v>
      </c>
      <c r="AL57">
        <f t="shared" si="26"/>
        <v>6.2312329936363131</v>
      </c>
      <c r="AM57">
        <v>34.547362210290849</v>
      </c>
      <c r="AN57">
        <v>37.78355090909092</v>
      </c>
      <c r="AO57">
        <v>9.7147278469713255E-5</v>
      </c>
      <c r="AP57">
        <v>78.364362429317794</v>
      </c>
      <c r="AQ57">
        <v>19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22266.475865762026</v>
      </c>
      <c r="AV57">
        <f t="shared" si="30"/>
        <v>1200.018571428571</v>
      </c>
      <c r="AW57">
        <f t="shared" si="31"/>
        <v>1025.9397137735841</v>
      </c>
      <c r="AX57">
        <f t="shared" si="32"/>
        <v>0.8549365303173988</v>
      </c>
      <c r="AY57">
        <f t="shared" si="33"/>
        <v>0.18842750351257981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1665588200</v>
      </c>
      <c r="BF57">
        <v>242.97057142857139</v>
      </c>
      <c r="BG57">
        <v>262.5852857142857</v>
      </c>
      <c r="BH57">
        <v>37.779142857142858</v>
      </c>
      <c r="BI57">
        <v>34.546999999999997</v>
      </c>
      <c r="BJ57">
        <v>243.3617142857143</v>
      </c>
      <c r="BK57">
        <v>37.500071428571417</v>
      </c>
      <c r="BL57">
        <v>500.14485714285712</v>
      </c>
      <c r="BM57">
        <v>101.2494285714286</v>
      </c>
      <c r="BN57">
        <v>0.10003685714285709</v>
      </c>
      <c r="BO57">
        <v>34.365471428571418</v>
      </c>
      <c r="BP57">
        <v>34.536185714285708</v>
      </c>
      <c r="BQ57">
        <v>999.89999999999986</v>
      </c>
      <c r="BR57">
        <v>0</v>
      </c>
      <c r="BS57">
        <v>0</v>
      </c>
      <c r="BT57">
        <v>4497.1428571428569</v>
      </c>
      <c r="BU57">
        <v>0</v>
      </c>
      <c r="BV57">
        <v>68.991571428571433</v>
      </c>
      <c r="BW57">
        <v>-19.614814285714289</v>
      </c>
      <c r="BX57">
        <v>252.51028571428569</v>
      </c>
      <c r="BY57">
        <v>271.98157142857139</v>
      </c>
      <c r="BZ57">
        <v>3.2321214285714279</v>
      </c>
      <c r="CA57">
        <v>262.5852857142857</v>
      </c>
      <c r="CB57">
        <v>34.546999999999997</v>
      </c>
      <c r="CC57">
        <v>3.8251185714285709</v>
      </c>
      <c r="CD57">
        <v>3.497868571428572</v>
      </c>
      <c r="CE57">
        <v>28.136371428571429</v>
      </c>
      <c r="CF57">
        <v>26.609400000000001</v>
      </c>
      <c r="CG57">
        <v>1200.018571428571</v>
      </c>
      <c r="CH57">
        <v>0.50003328571428562</v>
      </c>
      <c r="CI57">
        <v>0.49996671428571432</v>
      </c>
      <c r="CJ57">
        <v>0</v>
      </c>
      <c r="CK57">
        <v>1185.4785714285711</v>
      </c>
      <c r="CL57">
        <v>4.9990899999999998</v>
      </c>
      <c r="CM57">
        <v>12929.95714285714</v>
      </c>
      <c r="CN57">
        <v>9558.1428571428569</v>
      </c>
      <c r="CO57">
        <v>44.311999999999998</v>
      </c>
      <c r="CP57">
        <v>46.436999999999998</v>
      </c>
      <c r="CQ57">
        <v>45.186999999999998</v>
      </c>
      <c r="CR57">
        <v>45.25</v>
      </c>
      <c r="CS57">
        <v>45.811999999999998</v>
      </c>
      <c r="CT57">
        <v>597.55000000000007</v>
      </c>
      <c r="CU57">
        <v>597.47142857142865</v>
      </c>
      <c r="CV57">
        <v>0</v>
      </c>
      <c r="CW57">
        <v>1665588208.5999999</v>
      </c>
      <c r="CX57">
        <v>0</v>
      </c>
      <c r="CY57">
        <v>1665582491.0999999</v>
      </c>
      <c r="CZ57" t="s">
        <v>356</v>
      </c>
      <c r="DA57">
        <v>1665582491.0999999</v>
      </c>
      <c r="DB57">
        <v>1665582488.0999999</v>
      </c>
      <c r="DC57">
        <v>9</v>
      </c>
      <c r="DD57">
        <v>-0.56499999999999995</v>
      </c>
      <c r="DE57">
        <v>-5.0000000000000001E-3</v>
      </c>
      <c r="DF57">
        <v>-0.49399999999999999</v>
      </c>
      <c r="DG57">
        <v>0.19</v>
      </c>
      <c r="DH57">
        <v>412</v>
      </c>
      <c r="DI57">
        <v>31</v>
      </c>
      <c r="DJ57">
        <v>0.44</v>
      </c>
      <c r="DK57">
        <v>0.2</v>
      </c>
      <c r="DL57">
        <v>-18.97701</v>
      </c>
      <c r="DM57">
        <v>-4.1845598499061643</v>
      </c>
      <c r="DN57">
        <v>0.40339985176001231</v>
      </c>
      <c r="DO57">
        <v>0</v>
      </c>
      <c r="DP57">
        <v>3.2245067500000011</v>
      </c>
      <c r="DQ57">
        <v>3.7551557223260791E-2</v>
      </c>
      <c r="DR57">
        <v>3.8886516863175062E-3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385</v>
      </c>
      <c r="EA57">
        <v>2.9466199999999998</v>
      </c>
      <c r="EB57">
        <v>2.5973700000000002</v>
      </c>
      <c r="EC57">
        <v>6.6232299999999994E-2</v>
      </c>
      <c r="ED57">
        <v>6.9995299999999996E-2</v>
      </c>
      <c r="EE57">
        <v>0.14918500000000001</v>
      </c>
      <c r="EF57">
        <v>0.13919100000000001</v>
      </c>
      <c r="EG57">
        <v>28259.3</v>
      </c>
      <c r="EH57">
        <v>28734.6</v>
      </c>
      <c r="EI57">
        <v>28159.7</v>
      </c>
      <c r="EJ57">
        <v>29743.8</v>
      </c>
      <c r="EK57">
        <v>32904.1</v>
      </c>
      <c r="EL57">
        <v>35571.5</v>
      </c>
      <c r="EM57">
        <v>39676.9</v>
      </c>
      <c r="EN57">
        <v>42551.1</v>
      </c>
      <c r="EO57">
        <v>1.9150199999999999</v>
      </c>
      <c r="EP57">
        <v>1.8934200000000001</v>
      </c>
      <c r="EQ57">
        <v>0.137962</v>
      </c>
      <c r="ER57">
        <v>0</v>
      </c>
      <c r="ES57">
        <v>32.299900000000001</v>
      </c>
      <c r="ET57">
        <v>999.9</v>
      </c>
      <c r="EU57">
        <v>75</v>
      </c>
      <c r="EV57">
        <v>34.9</v>
      </c>
      <c r="EW57">
        <v>41.608400000000003</v>
      </c>
      <c r="EX57">
        <v>28.627400000000002</v>
      </c>
      <c r="EY57">
        <v>3.125</v>
      </c>
      <c r="EZ57">
        <v>1</v>
      </c>
      <c r="FA57">
        <v>0.55401699999999998</v>
      </c>
      <c r="FB57">
        <v>0.85958299999999999</v>
      </c>
      <c r="FC57">
        <v>20.272300000000001</v>
      </c>
      <c r="FD57">
        <v>5.2198399999999996</v>
      </c>
      <c r="FE57">
        <v>12.004</v>
      </c>
      <c r="FF57">
        <v>4.9873000000000003</v>
      </c>
      <c r="FG57">
        <v>3.2846500000000001</v>
      </c>
      <c r="FH57">
        <v>6814.2</v>
      </c>
      <c r="FI57">
        <v>9999</v>
      </c>
      <c r="FJ57">
        <v>9999</v>
      </c>
      <c r="FK57">
        <v>513.29999999999995</v>
      </c>
      <c r="FL57">
        <v>1.8657300000000001</v>
      </c>
      <c r="FM57">
        <v>1.8620399999999999</v>
      </c>
      <c r="FN57">
        <v>1.86416</v>
      </c>
      <c r="FO57">
        <v>1.8602000000000001</v>
      </c>
      <c r="FP57">
        <v>1.8609599999999999</v>
      </c>
      <c r="FQ57">
        <v>1.86005</v>
      </c>
      <c r="FR57">
        <v>1.86172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-0.39</v>
      </c>
      <c r="GH57">
        <v>0.2792</v>
      </c>
      <c r="GI57">
        <v>-0.45600100707150842</v>
      </c>
      <c r="GJ57">
        <v>1.4630516110468079E-4</v>
      </c>
      <c r="GK57">
        <v>5.5642911680704064E-7</v>
      </c>
      <c r="GL57">
        <v>-2.6618900234199588E-10</v>
      </c>
      <c r="GM57">
        <v>-9.2233099256307377E-2</v>
      </c>
      <c r="GN57">
        <v>8.1235993582925436E-3</v>
      </c>
      <c r="GO57">
        <v>6.4829555091776674E-5</v>
      </c>
      <c r="GP57">
        <v>-4.6489004256989501E-7</v>
      </c>
      <c r="GQ57">
        <v>2</v>
      </c>
      <c r="GR57">
        <v>2085</v>
      </c>
      <c r="GS57">
        <v>3</v>
      </c>
      <c r="GT57">
        <v>37</v>
      </c>
      <c r="GU57">
        <v>95.2</v>
      </c>
      <c r="GV57">
        <v>95.2</v>
      </c>
      <c r="GW57">
        <v>0.77758799999999995</v>
      </c>
      <c r="GX57">
        <v>2.6269499999999999</v>
      </c>
      <c r="GY57">
        <v>1.4489700000000001</v>
      </c>
      <c r="GZ57">
        <v>2.32544</v>
      </c>
      <c r="HA57">
        <v>1.5478499999999999</v>
      </c>
      <c r="HB57">
        <v>2.2338900000000002</v>
      </c>
      <c r="HC57">
        <v>39.3917</v>
      </c>
      <c r="HD57">
        <v>14.885</v>
      </c>
      <c r="HE57">
        <v>18</v>
      </c>
      <c r="HF57">
        <v>488.24400000000003</v>
      </c>
      <c r="HG57">
        <v>514.21100000000001</v>
      </c>
      <c r="HH57">
        <v>30.998100000000001</v>
      </c>
      <c r="HI57">
        <v>34.325699999999998</v>
      </c>
      <c r="HJ57">
        <v>29.999700000000001</v>
      </c>
      <c r="HK57">
        <v>34.163699999999999</v>
      </c>
      <c r="HL57">
        <v>34.119100000000003</v>
      </c>
      <c r="HM57">
        <v>15.5716</v>
      </c>
      <c r="HN57">
        <v>26.376899999999999</v>
      </c>
      <c r="HO57">
        <v>100</v>
      </c>
      <c r="HP57">
        <v>31</v>
      </c>
      <c r="HQ57">
        <v>277.70499999999998</v>
      </c>
      <c r="HR57">
        <v>34.409700000000001</v>
      </c>
      <c r="HS57">
        <v>99.122200000000007</v>
      </c>
      <c r="HT57">
        <v>98.637100000000004</v>
      </c>
    </row>
    <row r="58" spans="1:228" x14ac:dyDescent="0.2">
      <c r="A58">
        <v>43</v>
      </c>
      <c r="B58">
        <v>1665588206</v>
      </c>
      <c r="C58">
        <v>270.5</v>
      </c>
      <c r="D58" t="s">
        <v>444</v>
      </c>
      <c r="E58" t="s">
        <v>445</v>
      </c>
      <c r="F58">
        <v>4</v>
      </c>
      <c r="G58">
        <v>1665588203.6875</v>
      </c>
      <c r="H58">
        <f t="shared" si="0"/>
        <v>6.3318913729623434E-3</v>
      </c>
      <c r="I58">
        <f t="shared" si="1"/>
        <v>6.3318913729623434</v>
      </c>
      <c r="J58">
        <f t="shared" si="2"/>
        <v>12.32501616183132</v>
      </c>
      <c r="K58">
        <f t="shared" si="3"/>
        <v>248.92699999999999</v>
      </c>
      <c r="L58">
        <f t="shared" si="4"/>
        <v>189.75554534223735</v>
      </c>
      <c r="M58">
        <f t="shared" si="5"/>
        <v>19.231514093395695</v>
      </c>
      <c r="N58">
        <f t="shared" si="6"/>
        <v>25.228475405514939</v>
      </c>
      <c r="O58">
        <f t="shared" si="7"/>
        <v>0.40209331101597878</v>
      </c>
      <c r="P58">
        <f t="shared" si="8"/>
        <v>2.2538767093506826</v>
      </c>
      <c r="Q58">
        <f t="shared" si="9"/>
        <v>0.36607736903007837</v>
      </c>
      <c r="R58">
        <f t="shared" si="10"/>
        <v>0.23176481554003933</v>
      </c>
      <c r="S58">
        <f t="shared" si="11"/>
        <v>226.11419435750184</v>
      </c>
      <c r="T58">
        <f t="shared" si="12"/>
        <v>33.960483475899359</v>
      </c>
      <c r="U58">
        <f t="shared" si="13"/>
        <v>34.527812500000003</v>
      </c>
      <c r="V58">
        <f t="shared" si="14"/>
        <v>5.5023443948630595</v>
      </c>
      <c r="W58">
        <f t="shared" si="15"/>
        <v>70.272670624797868</v>
      </c>
      <c r="X58">
        <f t="shared" si="16"/>
        <v>3.8300632735315547</v>
      </c>
      <c r="Y58">
        <f t="shared" si="17"/>
        <v>5.4502884826750826</v>
      </c>
      <c r="Z58">
        <f t="shared" si="18"/>
        <v>1.6722811213315047</v>
      </c>
      <c r="AA58">
        <f t="shared" si="19"/>
        <v>-279.23640954763937</v>
      </c>
      <c r="AB58">
        <f t="shared" si="20"/>
        <v>-20.773824534877942</v>
      </c>
      <c r="AC58">
        <f t="shared" si="21"/>
        <v>-2.14086133412227</v>
      </c>
      <c r="AD58">
        <f t="shared" si="22"/>
        <v>-76.036901059137733</v>
      </c>
      <c r="AE58">
        <f t="shared" si="23"/>
        <v>35.189222942069804</v>
      </c>
      <c r="AF58">
        <f t="shared" si="24"/>
        <v>6.287793620179718</v>
      </c>
      <c r="AG58">
        <f t="shared" si="25"/>
        <v>12.32501616183132</v>
      </c>
      <c r="AH58">
        <v>277.4512898268398</v>
      </c>
      <c r="AI58">
        <v>261.71846060606049</v>
      </c>
      <c r="AJ58">
        <v>1.6653501298701381</v>
      </c>
      <c r="AK58">
        <v>67.040000000000006</v>
      </c>
      <c r="AL58">
        <f t="shared" si="26"/>
        <v>6.3318913729623434</v>
      </c>
      <c r="AM58">
        <v>34.536290731959653</v>
      </c>
      <c r="AN58">
        <v>37.794016969696962</v>
      </c>
      <c r="AO58">
        <v>5.079494831618455E-3</v>
      </c>
      <c r="AP58">
        <v>78.364362429317794</v>
      </c>
      <c r="AQ58">
        <v>19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22275.576011976827</v>
      </c>
      <c r="AV58">
        <f t="shared" si="30"/>
        <v>1200.01</v>
      </c>
      <c r="AW58">
        <f t="shared" si="31"/>
        <v>1025.9320260919699</v>
      </c>
      <c r="AX58">
        <f t="shared" si="32"/>
        <v>0.85493623060805313</v>
      </c>
      <c r="AY58">
        <f t="shared" si="33"/>
        <v>0.18842692507354258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1665588203.6875</v>
      </c>
      <c r="BF58">
        <v>248.92699999999999</v>
      </c>
      <c r="BG58">
        <v>268.76987500000001</v>
      </c>
      <c r="BH58">
        <v>37.790875</v>
      </c>
      <c r="BI58">
        <v>34.524524999999997</v>
      </c>
      <c r="BJ58">
        <v>249.316125</v>
      </c>
      <c r="BK58">
        <v>37.511674999999997</v>
      </c>
      <c r="BL58">
        <v>500.11374999999998</v>
      </c>
      <c r="BM58">
        <v>101.248875</v>
      </c>
      <c r="BN58">
        <v>0.1000160625</v>
      </c>
      <c r="BO58">
        <v>34.356850000000009</v>
      </c>
      <c r="BP58">
        <v>34.527812500000003</v>
      </c>
      <c r="BQ58">
        <v>999.9</v>
      </c>
      <c r="BR58">
        <v>0</v>
      </c>
      <c r="BS58">
        <v>0</v>
      </c>
      <c r="BT58">
        <v>4498.59375</v>
      </c>
      <c r="BU58">
        <v>0</v>
      </c>
      <c r="BV58">
        <v>67.6270375</v>
      </c>
      <c r="BW58">
        <v>-19.842662499999999</v>
      </c>
      <c r="BX58">
        <v>258.70350000000002</v>
      </c>
      <c r="BY58">
        <v>278.38062500000001</v>
      </c>
      <c r="BZ58">
        <v>3.2663574999999998</v>
      </c>
      <c r="CA58">
        <v>268.76987500000001</v>
      </c>
      <c r="CB58">
        <v>34.524524999999997</v>
      </c>
      <c r="CC58">
        <v>3.8262849999999999</v>
      </c>
      <c r="CD58">
        <v>3.4955712499999998</v>
      </c>
      <c r="CE58">
        <v>28.141637500000002</v>
      </c>
      <c r="CF58">
        <v>26.5982375</v>
      </c>
      <c r="CG58">
        <v>1200.01</v>
      </c>
      <c r="CH58">
        <v>0.50004400000000004</v>
      </c>
      <c r="CI58">
        <v>0.49995600000000001</v>
      </c>
      <c r="CJ58">
        <v>0</v>
      </c>
      <c r="CK58">
        <v>1184.5074999999999</v>
      </c>
      <c r="CL58">
        <v>4.9990899999999998</v>
      </c>
      <c r="CM58">
        <v>12918.862499999999</v>
      </c>
      <c r="CN58">
        <v>9558.088749999999</v>
      </c>
      <c r="CO58">
        <v>44.311999999999998</v>
      </c>
      <c r="CP58">
        <v>46.436999999999998</v>
      </c>
      <c r="CQ58">
        <v>45.186999999999998</v>
      </c>
      <c r="CR58">
        <v>45.25</v>
      </c>
      <c r="CS58">
        <v>45.811999999999998</v>
      </c>
      <c r="CT58">
        <v>597.55624999999986</v>
      </c>
      <c r="CU58">
        <v>597.45375000000013</v>
      </c>
      <c r="CV58">
        <v>0</v>
      </c>
      <c r="CW58">
        <v>1665588212.8</v>
      </c>
      <c r="CX58">
        <v>0</v>
      </c>
      <c r="CY58">
        <v>1665582491.0999999</v>
      </c>
      <c r="CZ58" t="s">
        <v>356</v>
      </c>
      <c r="DA58">
        <v>1665582491.0999999</v>
      </c>
      <c r="DB58">
        <v>1665582488.0999999</v>
      </c>
      <c r="DC58">
        <v>9</v>
      </c>
      <c r="DD58">
        <v>-0.56499999999999995</v>
      </c>
      <c r="DE58">
        <v>-5.0000000000000001E-3</v>
      </c>
      <c r="DF58">
        <v>-0.49399999999999999</v>
      </c>
      <c r="DG58">
        <v>0.19</v>
      </c>
      <c r="DH58">
        <v>412</v>
      </c>
      <c r="DI58">
        <v>31</v>
      </c>
      <c r="DJ58">
        <v>0.44</v>
      </c>
      <c r="DK58">
        <v>0.2</v>
      </c>
      <c r="DL58">
        <v>-19.31738</v>
      </c>
      <c r="DM58">
        <v>-4.0410956848029826</v>
      </c>
      <c r="DN58">
        <v>0.38958158850233138</v>
      </c>
      <c r="DO58">
        <v>0</v>
      </c>
      <c r="DP58">
        <v>3.2347394999999999</v>
      </c>
      <c r="DQ58">
        <v>0.14713778611632439</v>
      </c>
      <c r="DR58">
        <v>1.7798471416107631E-2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2.94712</v>
      </c>
      <c r="EB58">
        <v>2.5974599999999999</v>
      </c>
      <c r="EC58">
        <v>6.76953E-2</v>
      </c>
      <c r="ED58">
        <v>7.1475300000000005E-2</v>
      </c>
      <c r="EE58">
        <v>0.14920700000000001</v>
      </c>
      <c r="EF58">
        <v>0.13909099999999999</v>
      </c>
      <c r="EG58">
        <v>28215</v>
      </c>
      <c r="EH58">
        <v>28688.799999999999</v>
      </c>
      <c r="EI58">
        <v>28159.7</v>
      </c>
      <c r="EJ58">
        <v>29743.7</v>
      </c>
      <c r="EK58">
        <v>32903.5</v>
      </c>
      <c r="EL58">
        <v>35575.800000000003</v>
      </c>
      <c r="EM58">
        <v>39677.1</v>
      </c>
      <c r="EN58">
        <v>42551.1</v>
      </c>
      <c r="EO58">
        <v>1.9155800000000001</v>
      </c>
      <c r="EP58">
        <v>1.89358</v>
      </c>
      <c r="EQ58">
        <v>0.13800000000000001</v>
      </c>
      <c r="ER58">
        <v>0</v>
      </c>
      <c r="ES58">
        <v>32.296999999999997</v>
      </c>
      <c r="ET58">
        <v>999.9</v>
      </c>
      <c r="EU58">
        <v>75</v>
      </c>
      <c r="EV58">
        <v>34.9</v>
      </c>
      <c r="EW58">
        <v>41.6113</v>
      </c>
      <c r="EX58">
        <v>28.5974</v>
      </c>
      <c r="EY58">
        <v>2.2315700000000001</v>
      </c>
      <c r="EZ58">
        <v>1</v>
      </c>
      <c r="FA58">
        <v>0.55341700000000005</v>
      </c>
      <c r="FB58">
        <v>0.85213499999999998</v>
      </c>
      <c r="FC58">
        <v>20.272200000000002</v>
      </c>
      <c r="FD58">
        <v>5.2178899999999997</v>
      </c>
      <c r="FE58">
        <v>12.004</v>
      </c>
      <c r="FF58">
        <v>4.9875499999999997</v>
      </c>
      <c r="FG58">
        <v>3.2846500000000001</v>
      </c>
      <c r="FH58">
        <v>6814.4</v>
      </c>
      <c r="FI58">
        <v>9999</v>
      </c>
      <c r="FJ58">
        <v>9999</v>
      </c>
      <c r="FK58">
        <v>513.29999999999995</v>
      </c>
      <c r="FL58">
        <v>1.86571</v>
      </c>
      <c r="FM58">
        <v>1.86205</v>
      </c>
      <c r="FN58">
        <v>1.86415</v>
      </c>
      <c r="FO58">
        <v>1.8602000000000001</v>
      </c>
      <c r="FP58">
        <v>1.8609500000000001</v>
      </c>
      <c r="FQ58">
        <v>1.86005</v>
      </c>
      <c r="FR58">
        <v>1.86172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-0.38800000000000001</v>
      </c>
      <c r="GH58">
        <v>0.2792</v>
      </c>
      <c r="GI58">
        <v>-0.45600100707150842</v>
      </c>
      <c r="GJ58">
        <v>1.4630516110468079E-4</v>
      </c>
      <c r="GK58">
        <v>5.5642911680704064E-7</v>
      </c>
      <c r="GL58">
        <v>-2.6618900234199588E-10</v>
      </c>
      <c r="GM58">
        <v>-9.2233099256307377E-2</v>
      </c>
      <c r="GN58">
        <v>8.1235993582925436E-3</v>
      </c>
      <c r="GO58">
        <v>6.4829555091776674E-5</v>
      </c>
      <c r="GP58">
        <v>-4.6489004256989501E-7</v>
      </c>
      <c r="GQ58">
        <v>2</v>
      </c>
      <c r="GR58">
        <v>2085</v>
      </c>
      <c r="GS58">
        <v>3</v>
      </c>
      <c r="GT58">
        <v>37</v>
      </c>
      <c r="GU58">
        <v>95.2</v>
      </c>
      <c r="GV58">
        <v>95.3</v>
      </c>
      <c r="GW58">
        <v>0.79223600000000005</v>
      </c>
      <c r="GX58">
        <v>2.6098599999999998</v>
      </c>
      <c r="GY58">
        <v>1.4489700000000001</v>
      </c>
      <c r="GZ58">
        <v>2.32544</v>
      </c>
      <c r="HA58">
        <v>1.5478499999999999</v>
      </c>
      <c r="HB58">
        <v>2.3547400000000001</v>
      </c>
      <c r="HC58">
        <v>39.366700000000002</v>
      </c>
      <c r="HD58">
        <v>14.893800000000001</v>
      </c>
      <c r="HE58">
        <v>18</v>
      </c>
      <c r="HF58">
        <v>488.572</v>
      </c>
      <c r="HG58">
        <v>514.29999999999995</v>
      </c>
      <c r="HH58">
        <v>30.998000000000001</v>
      </c>
      <c r="HI58">
        <v>34.321199999999997</v>
      </c>
      <c r="HJ58">
        <v>29.999600000000001</v>
      </c>
      <c r="HK58">
        <v>34.160699999999999</v>
      </c>
      <c r="HL58">
        <v>34.116799999999998</v>
      </c>
      <c r="HM58">
        <v>15.872</v>
      </c>
      <c r="HN58">
        <v>26.376899999999999</v>
      </c>
      <c r="HO58">
        <v>100</v>
      </c>
      <c r="HP58">
        <v>31</v>
      </c>
      <c r="HQ58">
        <v>284.38299999999998</v>
      </c>
      <c r="HR58">
        <v>34.395899999999997</v>
      </c>
      <c r="HS58">
        <v>99.122399999999999</v>
      </c>
      <c r="HT58">
        <v>98.637</v>
      </c>
    </row>
    <row r="59" spans="1:228" x14ac:dyDescent="0.2">
      <c r="A59">
        <v>44</v>
      </c>
      <c r="B59">
        <v>1665588210</v>
      </c>
      <c r="C59">
        <v>274.5</v>
      </c>
      <c r="D59" t="s">
        <v>446</v>
      </c>
      <c r="E59" t="s">
        <v>447</v>
      </c>
      <c r="F59">
        <v>4</v>
      </c>
      <c r="G59">
        <v>1665588208</v>
      </c>
      <c r="H59">
        <f t="shared" si="0"/>
        <v>6.3311022812995391E-3</v>
      </c>
      <c r="I59">
        <f t="shared" si="1"/>
        <v>6.3311022812995388</v>
      </c>
      <c r="J59">
        <f t="shared" si="2"/>
        <v>12.849485521711969</v>
      </c>
      <c r="K59">
        <f t="shared" si="3"/>
        <v>255.83628571428579</v>
      </c>
      <c r="L59">
        <f t="shared" si="4"/>
        <v>194.21900990236026</v>
      </c>
      <c r="M59">
        <f t="shared" si="5"/>
        <v>19.68411184707989</v>
      </c>
      <c r="N59">
        <f t="shared" si="6"/>
        <v>25.92902757085</v>
      </c>
      <c r="O59">
        <f t="shared" si="7"/>
        <v>0.40185811463658899</v>
      </c>
      <c r="P59">
        <f t="shared" si="8"/>
        <v>2.2562291714943923</v>
      </c>
      <c r="Q59">
        <f t="shared" si="9"/>
        <v>0.36591619920076646</v>
      </c>
      <c r="R59">
        <f t="shared" si="10"/>
        <v>0.23165838456857021</v>
      </c>
      <c r="S59">
        <f t="shared" si="11"/>
        <v>226.11366651801987</v>
      </c>
      <c r="T59">
        <f t="shared" si="12"/>
        <v>33.95057416208239</v>
      </c>
      <c r="U59">
        <f t="shared" si="13"/>
        <v>34.5306</v>
      </c>
      <c r="V59">
        <f t="shared" si="14"/>
        <v>5.5031967218380586</v>
      </c>
      <c r="W59">
        <f t="shared" si="15"/>
        <v>70.31963636915566</v>
      </c>
      <c r="X59">
        <f t="shared" si="16"/>
        <v>3.8303770772480323</v>
      </c>
      <c r="Y59">
        <f t="shared" si="17"/>
        <v>5.4470945457393647</v>
      </c>
      <c r="Z59">
        <f t="shared" si="18"/>
        <v>1.6728196445900263</v>
      </c>
      <c r="AA59">
        <f t="shared" si="19"/>
        <v>-279.20161060530967</v>
      </c>
      <c r="AB59">
        <f t="shared" si="20"/>
        <v>-22.416113850106456</v>
      </c>
      <c r="AC59">
        <f t="shared" si="21"/>
        <v>-2.3076127849555945</v>
      </c>
      <c r="AD59">
        <f t="shared" si="22"/>
        <v>-77.811670722351835</v>
      </c>
      <c r="AE59">
        <f t="shared" si="23"/>
        <v>35.700656549378841</v>
      </c>
      <c r="AF59">
        <f t="shared" si="24"/>
        <v>6.3334191638376156</v>
      </c>
      <c r="AG59">
        <f t="shared" si="25"/>
        <v>12.849485521711969</v>
      </c>
      <c r="AH59">
        <v>284.38209450216448</v>
      </c>
      <c r="AI59">
        <v>268.37350303030303</v>
      </c>
      <c r="AJ59">
        <v>1.662028744588713</v>
      </c>
      <c r="AK59">
        <v>67.040000000000006</v>
      </c>
      <c r="AL59">
        <f t="shared" si="26"/>
        <v>6.3311022812995388</v>
      </c>
      <c r="AM59">
        <v>34.504335411446419</v>
      </c>
      <c r="AN59">
        <v>37.793387878787883</v>
      </c>
      <c r="AO59">
        <v>-3.8875321125787097E-5</v>
      </c>
      <c r="AP59">
        <v>78.364362429317794</v>
      </c>
      <c r="AQ59">
        <v>19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22316.691900488713</v>
      </c>
      <c r="AV59">
        <f t="shared" si="30"/>
        <v>1200.008571428571</v>
      </c>
      <c r="AW59">
        <f t="shared" si="31"/>
        <v>1025.930670734725</v>
      </c>
      <c r="AX59">
        <f t="shared" si="32"/>
        <v>0.85493611892570742</v>
      </c>
      <c r="AY59">
        <f t="shared" si="33"/>
        <v>0.18842670952661525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1665588208</v>
      </c>
      <c r="BF59">
        <v>255.83628571428579</v>
      </c>
      <c r="BG59">
        <v>275.98485714285709</v>
      </c>
      <c r="BH59">
        <v>37.793528571428567</v>
      </c>
      <c r="BI59">
        <v>34.503514285714282</v>
      </c>
      <c r="BJ59">
        <v>256.22271428571429</v>
      </c>
      <c r="BK59">
        <v>37.514314285714292</v>
      </c>
      <c r="BL59">
        <v>500.11799999999999</v>
      </c>
      <c r="BM59">
        <v>101.25014285714281</v>
      </c>
      <c r="BN59">
        <v>9.9935371428571437E-2</v>
      </c>
      <c r="BO59">
        <v>34.346314285714293</v>
      </c>
      <c r="BP59">
        <v>34.5306</v>
      </c>
      <c r="BQ59">
        <v>999.89999999999986</v>
      </c>
      <c r="BR59">
        <v>0</v>
      </c>
      <c r="BS59">
        <v>0</v>
      </c>
      <c r="BT59">
        <v>4505.3571428571431</v>
      </c>
      <c r="BU59">
        <v>0</v>
      </c>
      <c r="BV59">
        <v>66.36805714285714</v>
      </c>
      <c r="BW59">
        <v>-20.148571428571429</v>
      </c>
      <c r="BX59">
        <v>265.88514285714291</v>
      </c>
      <c r="BY59">
        <v>285.84771428571429</v>
      </c>
      <c r="BZ59">
        <v>3.2900485714285712</v>
      </c>
      <c r="CA59">
        <v>275.98485714285709</v>
      </c>
      <c r="CB59">
        <v>34.503514285714282</v>
      </c>
      <c r="CC59">
        <v>3.8265957142857139</v>
      </c>
      <c r="CD59">
        <v>3.4934799999999999</v>
      </c>
      <c r="CE59">
        <v>28.143042857142859</v>
      </c>
      <c r="CF59">
        <v>26.588085714285711</v>
      </c>
      <c r="CG59">
        <v>1200.008571428571</v>
      </c>
      <c r="CH59">
        <v>0.50004800000000005</v>
      </c>
      <c r="CI59">
        <v>0.49995200000000001</v>
      </c>
      <c r="CJ59">
        <v>0</v>
      </c>
      <c r="CK59">
        <v>1183.1757142857141</v>
      </c>
      <c r="CL59">
        <v>4.9990899999999998</v>
      </c>
      <c r="CM59">
        <v>12906.21428571429</v>
      </c>
      <c r="CN59">
        <v>9558.074285714285</v>
      </c>
      <c r="CO59">
        <v>44.311999999999998</v>
      </c>
      <c r="CP59">
        <v>46.436999999999998</v>
      </c>
      <c r="CQ59">
        <v>45.186999999999998</v>
      </c>
      <c r="CR59">
        <v>45.25</v>
      </c>
      <c r="CS59">
        <v>45.811999999999998</v>
      </c>
      <c r="CT59">
        <v>597.56000000000006</v>
      </c>
      <c r="CU59">
        <v>597.44857142857143</v>
      </c>
      <c r="CV59">
        <v>0</v>
      </c>
      <c r="CW59">
        <v>1665588216.4000001</v>
      </c>
      <c r="CX59">
        <v>0</v>
      </c>
      <c r="CY59">
        <v>1665582491.0999999</v>
      </c>
      <c r="CZ59" t="s">
        <v>356</v>
      </c>
      <c r="DA59">
        <v>1665582491.0999999</v>
      </c>
      <c r="DB59">
        <v>1665582488.0999999</v>
      </c>
      <c r="DC59">
        <v>9</v>
      </c>
      <c r="DD59">
        <v>-0.56499999999999995</v>
      </c>
      <c r="DE59">
        <v>-5.0000000000000001E-3</v>
      </c>
      <c r="DF59">
        <v>-0.49399999999999999</v>
      </c>
      <c r="DG59">
        <v>0.19</v>
      </c>
      <c r="DH59">
        <v>412</v>
      </c>
      <c r="DI59">
        <v>31</v>
      </c>
      <c r="DJ59">
        <v>0.44</v>
      </c>
      <c r="DK59">
        <v>0.2</v>
      </c>
      <c r="DL59">
        <v>-19.584967500000001</v>
      </c>
      <c r="DM59">
        <v>-4.1355298311444217</v>
      </c>
      <c r="DN59">
        <v>0.39851354330028732</v>
      </c>
      <c r="DO59">
        <v>0</v>
      </c>
      <c r="DP59">
        <v>3.248472</v>
      </c>
      <c r="DQ59">
        <v>0.24715834896810279</v>
      </c>
      <c r="DR59">
        <v>2.6435898055485092E-2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2.94658</v>
      </c>
      <c r="EB59">
        <v>2.5973700000000002</v>
      </c>
      <c r="EC59">
        <v>6.9150799999999998E-2</v>
      </c>
      <c r="ED59">
        <v>7.2932800000000006E-2</v>
      </c>
      <c r="EE59">
        <v>0.14921400000000001</v>
      </c>
      <c r="EF59">
        <v>0.13909099999999999</v>
      </c>
      <c r="EG59">
        <v>28170.9</v>
      </c>
      <c r="EH59">
        <v>28643.8</v>
      </c>
      <c r="EI59">
        <v>28159.599999999999</v>
      </c>
      <c r="EJ59">
        <v>29743.8</v>
      </c>
      <c r="EK59">
        <v>32903.4</v>
      </c>
      <c r="EL59">
        <v>35576.199999999997</v>
      </c>
      <c r="EM59">
        <v>39677.199999999997</v>
      </c>
      <c r="EN59">
        <v>42551.4</v>
      </c>
      <c r="EO59">
        <v>1.9153</v>
      </c>
      <c r="EP59">
        <v>1.89368</v>
      </c>
      <c r="EQ59">
        <v>0.13780600000000001</v>
      </c>
      <c r="ER59">
        <v>0</v>
      </c>
      <c r="ES59">
        <v>32.2941</v>
      </c>
      <c r="ET59">
        <v>999.9</v>
      </c>
      <c r="EU59">
        <v>75</v>
      </c>
      <c r="EV59">
        <v>34.9</v>
      </c>
      <c r="EW59">
        <v>41.608899999999998</v>
      </c>
      <c r="EX59">
        <v>28.627400000000002</v>
      </c>
      <c r="EY59">
        <v>3.1089699999999998</v>
      </c>
      <c r="EZ59">
        <v>1</v>
      </c>
      <c r="FA59">
        <v>0.55320100000000005</v>
      </c>
      <c r="FB59">
        <v>0.84400600000000003</v>
      </c>
      <c r="FC59">
        <v>20.272200000000002</v>
      </c>
      <c r="FD59">
        <v>5.2171399999999997</v>
      </c>
      <c r="FE59">
        <v>12.004</v>
      </c>
      <c r="FF59">
        <v>4.9874000000000001</v>
      </c>
      <c r="FG59">
        <v>3.2844799999999998</v>
      </c>
      <c r="FH59">
        <v>6814.4</v>
      </c>
      <c r="FI59">
        <v>9999</v>
      </c>
      <c r="FJ59">
        <v>9999</v>
      </c>
      <c r="FK59">
        <v>513.29999999999995</v>
      </c>
      <c r="FL59">
        <v>1.86571</v>
      </c>
      <c r="FM59">
        <v>1.86205</v>
      </c>
      <c r="FN59">
        <v>1.86415</v>
      </c>
      <c r="FO59">
        <v>1.8602000000000001</v>
      </c>
      <c r="FP59">
        <v>1.8609599999999999</v>
      </c>
      <c r="FQ59">
        <v>1.86005</v>
      </c>
      <c r="FR59">
        <v>1.8617300000000001</v>
      </c>
      <c r="FS59">
        <v>1.85836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-0.38500000000000001</v>
      </c>
      <c r="GH59">
        <v>0.27929999999999999</v>
      </c>
      <c r="GI59">
        <v>-0.45600100707150842</v>
      </c>
      <c r="GJ59">
        <v>1.4630516110468079E-4</v>
      </c>
      <c r="GK59">
        <v>5.5642911680704064E-7</v>
      </c>
      <c r="GL59">
        <v>-2.6618900234199588E-10</v>
      </c>
      <c r="GM59">
        <v>-9.2233099256307377E-2</v>
      </c>
      <c r="GN59">
        <v>8.1235993582925436E-3</v>
      </c>
      <c r="GO59">
        <v>6.4829555091776674E-5</v>
      </c>
      <c r="GP59">
        <v>-4.6489004256989501E-7</v>
      </c>
      <c r="GQ59">
        <v>2</v>
      </c>
      <c r="GR59">
        <v>2085</v>
      </c>
      <c r="GS59">
        <v>3</v>
      </c>
      <c r="GT59">
        <v>37</v>
      </c>
      <c r="GU59">
        <v>95.3</v>
      </c>
      <c r="GV59">
        <v>95.4</v>
      </c>
      <c r="GW59">
        <v>0.80688499999999996</v>
      </c>
      <c r="GX59">
        <v>2.6232899999999999</v>
      </c>
      <c r="GY59">
        <v>1.4489700000000001</v>
      </c>
      <c r="GZ59">
        <v>2.32544</v>
      </c>
      <c r="HA59">
        <v>1.5478499999999999</v>
      </c>
      <c r="HB59">
        <v>2.2900399999999999</v>
      </c>
      <c r="HC59">
        <v>39.366700000000002</v>
      </c>
      <c r="HD59">
        <v>14.876300000000001</v>
      </c>
      <c r="HE59">
        <v>18</v>
      </c>
      <c r="HF59">
        <v>488.38</v>
      </c>
      <c r="HG59">
        <v>514.351</v>
      </c>
      <c r="HH59">
        <v>30.997900000000001</v>
      </c>
      <c r="HI59">
        <v>34.3172</v>
      </c>
      <c r="HJ59">
        <v>29.999600000000001</v>
      </c>
      <c r="HK59">
        <v>34.1584</v>
      </c>
      <c r="HL59">
        <v>34.1143</v>
      </c>
      <c r="HM59">
        <v>16.174499999999998</v>
      </c>
      <c r="HN59">
        <v>26.6587</v>
      </c>
      <c r="HO59">
        <v>100</v>
      </c>
      <c r="HP59">
        <v>31</v>
      </c>
      <c r="HQ59">
        <v>291.06</v>
      </c>
      <c r="HR59">
        <v>34.370399999999997</v>
      </c>
      <c r="HS59">
        <v>99.122399999999999</v>
      </c>
      <c r="HT59">
        <v>98.637600000000006</v>
      </c>
    </row>
    <row r="60" spans="1:228" x14ac:dyDescent="0.2">
      <c r="A60">
        <v>45</v>
      </c>
      <c r="B60">
        <v>1665588214</v>
      </c>
      <c r="C60">
        <v>278.5</v>
      </c>
      <c r="D60" t="s">
        <v>448</v>
      </c>
      <c r="E60" t="s">
        <v>449</v>
      </c>
      <c r="F60">
        <v>4</v>
      </c>
      <c r="G60">
        <v>1665588211.6875</v>
      </c>
      <c r="H60">
        <f t="shared" si="0"/>
        <v>6.3472095834825118E-3</v>
      </c>
      <c r="I60">
        <f t="shared" si="1"/>
        <v>6.3472095834825115</v>
      </c>
      <c r="J60">
        <f t="shared" si="2"/>
        <v>13.095207040927061</v>
      </c>
      <c r="K60">
        <f t="shared" si="3"/>
        <v>261.73824999999999</v>
      </c>
      <c r="L60">
        <f t="shared" si="4"/>
        <v>199.12642632818444</v>
      </c>
      <c r="M60">
        <f t="shared" si="5"/>
        <v>20.181480254020375</v>
      </c>
      <c r="N60">
        <f t="shared" si="6"/>
        <v>26.527193911425073</v>
      </c>
      <c r="O60">
        <f t="shared" si="7"/>
        <v>0.40347352011859927</v>
      </c>
      <c r="P60">
        <f t="shared" si="8"/>
        <v>2.2551623342990168</v>
      </c>
      <c r="Q60">
        <f t="shared" si="9"/>
        <v>0.36724050381613277</v>
      </c>
      <c r="R60">
        <f t="shared" si="10"/>
        <v>0.23250895010457268</v>
      </c>
      <c r="S60">
        <f t="shared" si="11"/>
        <v>226.11058760708872</v>
      </c>
      <c r="T60">
        <f t="shared" si="12"/>
        <v>33.94270641428583</v>
      </c>
      <c r="U60">
        <f t="shared" si="13"/>
        <v>34.525075000000001</v>
      </c>
      <c r="V60">
        <f t="shared" si="14"/>
        <v>5.5015074679582376</v>
      </c>
      <c r="W60">
        <f t="shared" si="15"/>
        <v>70.33056281757473</v>
      </c>
      <c r="X60">
        <f t="shared" si="16"/>
        <v>3.8304656563034403</v>
      </c>
      <c r="Y60">
        <f t="shared" si="17"/>
        <v>5.4463742402275432</v>
      </c>
      <c r="Z60">
        <f t="shared" si="18"/>
        <v>1.6710418116547974</v>
      </c>
      <c r="AA60">
        <f t="shared" si="19"/>
        <v>-279.91194263157877</v>
      </c>
      <c r="AB60">
        <f t="shared" si="20"/>
        <v>-22.022753722645607</v>
      </c>
      <c r="AC60">
        <f t="shared" si="21"/>
        <v>-2.2681036151764173</v>
      </c>
      <c r="AD60">
        <f t="shared" si="22"/>
        <v>-78.092212362312068</v>
      </c>
      <c r="AE60">
        <f t="shared" si="23"/>
        <v>36.150485533432885</v>
      </c>
      <c r="AF60">
        <f t="shared" si="24"/>
        <v>6.3927219709642742</v>
      </c>
      <c r="AG60">
        <f t="shared" si="25"/>
        <v>13.095207040927061</v>
      </c>
      <c r="AH60">
        <v>291.2962681168832</v>
      </c>
      <c r="AI60">
        <v>275.06619393939388</v>
      </c>
      <c r="AJ60">
        <v>1.6777634632034559</v>
      </c>
      <c r="AK60">
        <v>67.040000000000006</v>
      </c>
      <c r="AL60">
        <f t="shared" si="26"/>
        <v>6.3472095834825115</v>
      </c>
      <c r="AM60">
        <v>34.497223896978959</v>
      </c>
      <c r="AN60">
        <v>37.793072727272722</v>
      </c>
      <c r="AO60">
        <v>2.3766154174434081E-4</v>
      </c>
      <c r="AP60">
        <v>78.364362429317794</v>
      </c>
      <c r="AQ60">
        <v>19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22298.540419578021</v>
      </c>
      <c r="AV60">
        <f t="shared" si="30"/>
        <v>1199.9937500000001</v>
      </c>
      <c r="AW60">
        <f t="shared" si="31"/>
        <v>1025.9178510917559</v>
      </c>
      <c r="AX60">
        <f t="shared" si="32"/>
        <v>0.85493599536810572</v>
      </c>
      <c r="AY60">
        <f t="shared" si="33"/>
        <v>0.18842647106044402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1665588211.6875</v>
      </c>
      <c r="BF60">
        <v>261.73824999999999</v>
      </c>
      <c r="BG60">
        <v>282.15912500000002</v>
      </c>
      <c r="BH60">
        <v>37.794400000000003</v>
      </c>
      <c r="BI60">
        <v>34.473437500000003</v>
      </c>
      <c r="BJ60">
        <v>262.12249999999989</v>
      </c>
      <c r="BK60">
        <v>37.515162500000002</v>
      </c>
      <c r="BL60">
        <v>500.09612499999997</v>
      </c>
      <c r="BM60">
        <v>101.250125</v>
      </c>
      <c r="BN60">
        <v>9.9960099999999996E-2</v>
      </c>
      <c r="BO60">
        <v>34.343937500000003</v>
      </c>
      <c r="BP60">
        <v>34.525075000000001</v>
      </c>
      <c r="BQ60">
        <v>999.9</v>
      </c>
      <c r="BR60">
        <v>0</v>
      </c>
      <c r="BS60">
        <v>0</v>
      </c>
      <c r="BT60">
        <v>4502.2649999999994</v>
      </c>
      <c r="BU60">
        <v>0</v>
      </c>
      <c r="BV60">
        <v>65.531774999999996</v>
      </c>
      <c r="BW60">
        <v>-20.4208125</v>
      </c>
      <c r="BX60">
        <v>272.01887499999998</v>
      </c>
      <c r="BY60">
        <v>292.23337500000002</v>
      </c>
      <c r="BZ60">
        <v>3.3209662500000001</v>
      </c>
      <c r="CA60">
        <v>282.15912500000002</v>
      </c>
      <c r="CB60">
        <v>34.473437500000003</v>
      </c>
      <c r="CC60">
        <v>3.8266800000000001</v>
      </c>
      <c r="CD60">
        <v>3.4904324999999998</v>
      </c>
      <c r="CE60">
        <v>28.1434125</v>
      </c>
      <c r="CF60">
        <v>26.573274999999999</v>
      </c>
      <c r="CG60">
        <v>1199.9937500000001</v>
      </c>
      <c r="CH60">
        <v>0.50004925</v>
      </c>
      <c r="CI60">
        <v>0.49995075</v>
      </c>
      <c r="CJ60">
        <v>0</v>
      </c>
      <c r="CK60">
        <v>1182.20875</v>
      </c>
      <c r="CL60">
        <v>4.9990899999999998</v>
      </c>
      <c r="CM60">
        <v>12896.075000000001</v>
      </c>
      <c r="CN60">
        <v>9557.9749999999985</v>
      </c>
      <c r="CO60">
        <v>44.311999999999998</v>
      </c>
      <c r="CP60">
        <v>46.436999999999998</v>
      </c>
      <c r="CQ60">
        <v>45.186999999999998</v>
      </c>
      <c r="CR60">
        <v>45.25</v>
      </c>
      <c r="CS60">
        <v>45.788749999999993</v>
      </c>
      <c r="CT60">
        <v>597.55749999999989</v>
      </c>
      <c r="CU60">
        <v>597.43624999999997</v>
      </c>
      <c r="CV60">
        <v>0</v>
      </c>
      <c r="CW60">
        <v>1665588220.5999999</v>
      </c>
      <c r="CX60">
        <v>0</v>
      </c>
      <c r="CY60">
        <v>1665582491.0999999</v>
      </c>
      <c r="CZ60" t="s">
        <v>356</v>
      </c>
      <c r="DA60">
        <v>1665582491.0999999</v>
      </c>
      <c r="DB60">
        <v>1665582488.0999999</v>
      </c>
      <c r="DC60">
        <v>9</v>
      </c>
      <c r="DD60">
        <v>-0.56499999999999995</v>
      </c>
      <c r="DE60">
        <v>-5.0000000000000001E-3</v>
      </c>
      <c r="DF60">
        <v>-0.49399999999999999</v>
      </c>
      <c r="DG60">
        <v>0.19</v>
      </c>
      <c r="DH60">
        <v>412</v>
      </c>
      <c r="DI60">
        <v>31</v>
      </c>
      <c r="DJ60">
        <v>0.44</v>
      </c>
      <c r="DK60">
        <v>0.2</v>
      </c>
      <c r="DL60">
        <v>-19.795860000000001</v>
      </c>
      <c r="DM60">
        <v>-4.0889155722326178</v>
      </c>
      <c r="DN60">
        <v>0.39393242618499941</v>
      </c>
      <c r="DO60">
        <v>0</v>
      </c>
      <c r="DP60">
        <v>3.2610452500000009</v>
      </c>
      <c r="DQ60">
        <v>0.32390735459662562</v>
      </c>
      <c r="DR60">
        <v>3.281650308819483E-2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2.9469799999999999</v>
      </c>
      <c r="EB60">
        <v>2.5974200000000001</v>
      </c>
      <c r="EC60">
        <v>7.0591000000000001E-2</v>
      </c>
      <c r="ED60">
        <v>7.4398699999999998E-2</v>
      </c>
      <c r="EE60">
        <v>0.149205</v>
      </c>
      <c r="EF60">
        <v>0.13886799999999999</v>
      </c>
      <c r="EG60">
        <v>28127.4</v>
      </c>
      <c r="EH60">
        <v>28599</v>
      </c>
      <c r="EI60">
        <v>28159.7</v>
      </c>
      <c r="EJ60">
        <v>29744.3</v>
      </c>
      <c r="EK60">
        <v>32903.800000000003</v>
      </c>
      <c r="EL60">
        <v>35585.9</v>
      </c>
      <c r="EM60">
        <v>39677.1</v>
      </c>
      <c r="EN60">
        <v>42551.9</v>
      </c>
      <c r="EO60">
        <v>1.9153</v>
      </c>
      <c r="EP60">
        <v>1.8936999999999999</v>
      </c>
      <c r="EQ60">
        <v>0.138104</v>
      </c>
      <c r="ER60">
        <v>0</v>
      </c>
      <c r="ES60">
        <v>32.291800000000002</v>
      </c>
      <c r="ET60">
        <v>999.9</v>
      </c>
      <c r="EU60">
        <v>75</v>
      </c>
      <c r="EV60">
        <v>34.9</v>
      </c>
      <c r="EW60">
        <v>41.613700000000001</v>
      </c>
      <c r="EX60">
        <v>28.717400000000001</v>
      </c>
      <c r="EY60">
        <v>2.5</v>
      </c>
      <c r="EZ60">
        <v>1</v>
      </c>
      <c r="FA60">
        <v>0.55258399999999996</v>
      </c>
      <c r="FB60">
        <v>0.83652499999999996</v>
      </c>
      <c r="FC60">
        <v>20.272200000000002</v>
      </c>
      <c r="FD60">
        <v>5.2171399999999997</v>
      </c>
      <c r="FE60">
        <v>12.004</v>
      </c>
      <c r="FF60">
        <v>4.98705</v>
      </c>
      <c r="FG60">
        <v>3.2845</v>
      </c>
      <c r="FH60">
        <v>6814.7</v>
      </c>
      <c r="FI60">
        <v>9999</v>
      </c>
      <c r="FJ60">
        <v>9999</v>
      </c>
      <c r="FK60">
        <v>513.29999999999995</v>
      </c>
      <c r="FL60">
        <v>1.8656999999999999</v>
      </c>
      <c r="FM60">
        <v>1.8620300000000001</v>
      </c>
      <c r="FN60">
        <v>1.86415</v>
      </c>
      <c r="FO60">
        <v>1.8602000000000001</v>
      </c>
      <c r="FP60">
        <v>1.8609599999999999</v>
      </c>
      <c r="FQ60">
        <v>1.86005</v>
      </c>
      <c r="FR60">
        <v>1.86172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-0.38300000000000001</v>
      </c>
      <c r="GH60">
        <v>0.27910000000000001</v>
      </c>
      <c r="GI60">
        <v>-0.45600100707150842</v>
      </c>
      <c r="GJ60">
        <v>1.4630516110468079E-4</v>
      </c>
      <c r="GK60">
        <v>5.5642911680704064E-7</v>
      </c>
      <c r="GL60">
        <v>-2.6618900234199588E-10</v>
      </c>
      <c r="GM60">
        <v>-9.2233099256307377E-2</v>
      </c>
      <c r="GN60">
        <v>8.1235993582925436E-3</v>
      </c>
      <c r="GO60">
        <v>6.4829555091776674E-5</v>
      </c>
      <c r="GP60">
        <v>-4.6489004256989501E-7</v>
      </c>
      <c r="GQ60">
        <v>2</v>
      </c>
      <c r="GR60">
        <v>2085</v>
      </c>
      <c r="GS60">
        <v>3</v>
      </c>
      <c r="GT60">
        <v>37</v>
      </c>
      <c r="GU60">
        <v>95.4</v>
      </c>
      <c r="GV60">
        <v>95.4</v>
      </c>
      <c r="GW60">
        <v>0.82275399999999999</v>
      </c>
      <c r="GX60">
        <v>2.6245099999999999</v>
      </c>
      <c r="GY60">
        <v>1.4489700000000001</v>
      </c>
      <c r="GZ60">
        <v>2.32544</v>
      </c>
      <c r="HA60">
        <v>1.5478499999999999</v>
      </c>
      <c r="HB60">
        <v>2.3095699999999999</v>
      </c>
      <c r="HC60">
        <v>39.3917</v>
      </c>
      <c r="HD60">
        <v>14.885</v>
      </c>
      <c r="HE60">
        <v>18</v>
      </c>
      <c r="HF60">
        <v>488.358</v>
      </c>
      <c r="HG60">
        <v>514.346</v>
      </c>
      <c r="HH60">
        <v>30.997900000000001</v>
      </c>
      <c r="HI60">
        <v>34.312600000000003</v>
      </c>
      <c r="HJ60">
        <v>29.999500000000001</v>
      </c>
      <c r="HK60">
        <v>34.155299999999997</v>
      </c>
      <c r="HL60">
        <v>34.111499999999999</v>
      </c>
      <c r="HM60">
        <v>16.472300000000001</v>
      </c>
      <c r="HN60">
        <v>26.6587</v>
      </c>
      <c r="HO60">
        <v>100</v>
      </c>
      <c r="HP60">
        <v>31</v>
      </c>
      <c r="HQ60">
        <v>297.73899999999998</v>
      </c>
      <c r="HR60">
        <v>34.364899999999999</v>
      </c>
      <c r="HS60">
        <v>99.122399999999999</v>
      </c>
      <c r="HT60">
        <v>98.638800000000003</v>
      </c>
    </row>
    <row r="61" spans="1:228" x14ac:dyDescent="0.2">
      <c r="A61">
        <v>46</v>
      </c>
      <c r="B61">
        <v>1665588218</v>
      </c>
      <c r="C61">
        <v>282.5</v>
      </c>
      <c r="D61" t="s">
        <v>450</v>
      </c>
      <c r="E61" t="s">
        <v>451</v>
      </c>
      <c r="F61">
        <v>4</v>
      </c>
      <c r="G61">
        <v>1665588216</v>
      </c>
      <c r="H61">
        <f t="shared" si="0"/>
        <v>6.4654570260573143E-3</v>
      </c>
      <c r="I61">
        <f t="shared" si="1"/>
        <v>6.4654570260573143</v>
      </c>
      <c r="J61">
        <f t="shared" si="2"/>
        <v>13.622182930223254</v>
      </c>
      <c r="K61">
        <f t="shared" si="3"/>
        <v>268.70985714285717</v>
      </c>
      <c r="L61">
        <f t="shared" si="4"/>
        <v>204.76383604426809</v>
      </c>
      <c r="M61">
        <f t="shared" si="5"/>
        <v>20.752820168375461</v>
      </c>
      <c r="N61">
        <f t="shared" si="6"/>
        <v>27.233751088497815</v>
      </c>
      <c r="O61">
        <f t="shared" si="7"/>
        <v>0.41184643446612135</v>
      </c>
      <c r="P61">
        <f t="shared" si="8"/>
        <v>2.2562885694405259</v>
      </c>
      <c r="Q61">
        <f t="shared" si="9"/>
        <v>0.37418606162114659</v>
      </c>
      <c r="R61">
        <f t="shared" si="10"/>
        <v>0.23696227815326243</v>
      </c>
      <c r="S61">
        <f t="shared" si="11"/>
        <v>226.11113837528697</v>
      </c>
      <c r="T61">
        <f t="shared" si="12"/>
        <v>33.90092439706612</v>
      </c>
      <c r="U61">
        <f t="shared" si="13"/>
        <v>34.519685714285707</v>
      </c>
      <c r="V61">
        <f t="shared" si="14"/>
        <v>5.4998601426882603</v>
      </c>
      <c r="W61">
        <f t="shared" si="15"/>
        <v>70.320511722416811</v>
      </c>
      <c r="X61">
        <f t="shared" si="16"/>
        <v>3.8292588165372692</v>
      </c>
      <c r="Y61">
        <f t="shared" si="17"/>
        <v>5.4454365059982575</v>
      </c>
      <c r="Z61">
        <f t="shared" si="18"/>
        <v>1.6706013261509911</v>
      </c>
      <c r="AA61">
        <f t="shared" si="19"/>
        <v>-285.12665484912753</v>
      </c>
      <c r="AB61">
        <f t="shared" si="20"/>
        <v>-21.754629235766298</v>
      </c>
      <c r="AC61">
        <f t="shared" si="21"/>
        <v>-2.2392786663641946</v>
      </c>
      <c r="AD61">
        <f t="shared" si="22"/>
        <v>-83.009424375971051</v>
      </c>
      <c r="AE61">
        <f t="shared" si="23"/>
        <v>36.633709803912794</v>
      </c>
      <c r="AF61">
        <f t="shared" si="24"/>
        <v>6.5029908498703053</v>
      </c>
      <c r="AG61">
        <f t="shared" si="25"/>
        <v>13.622182930223254</v>
      </c>
      <c r="AH61">
        <v>298.26345803030318</v>
      </c>
      <c r="AI61">
        <v>281.76516363636358</v>
      </c>
      <c r="AJ61">
        <v>1.672950303030311</v>
      </c>
      <c r="AK61">
        <v>67.040000000000006</v>
      </c>
      <c r="AL61">
        <f t="shared" si="26"/>
        <v>6.4654570260573143</v>
      </c>
      <c r="AM61">
        <v>34.413956095952308</v>
      </c>
      <c r="AN61">
        <v>37.776841212121212</v>
      </c>
      <c r="AO61">
        <v>-6.7089683106039751E-4</v>
      </c>
      <c r="AP61">
        <v>78.364362429317794</v>
      </c>
      <c r="AQ61">
        <v>19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22318.115647811177</v>
      </c>
      <c r="AV61">
        <f t="shared" si="30"/>
        <v>1199.994285714286</v>
      </c>
      <c r="AW61">
        <f t="shared" si="31"/>
        <v>1025.9185421633615</v>
      </c>
      <c r="AX61">
        <f t="shared" si="32"/>
        <v>0.85493618959418005</v>
      </c>
      <c r="AY61">
        <f t="shared" si="33"/>
        <v>0.18842684591676728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1665588216</v>
      </c>
      <c r="BF61">
        <v>268.70985714285717</v>
      </c>
      <c r="BG61">
        <v>289.43114285714279</v>
      </c>
      <c r="BH61">
        <v>37.782514285714292</v>
      </c>
      <c r="BI61">
        <v>34.404314285714278</v>
      </c>
      <c r="BJ61">
        <v>269.09142857142859</v>
      </c>
      <c r="BK61">
        <v>37.503428571428572</v>
      </c>
      <c r="BL61">
        <v>500.1091428571429</v>
      </c>
      <c r="BM61">
        <v>101.25</v>
      </c>
      <c r="BN61">
        <v>0.1000263</v>
      </c>
      <c r="BO61">
        <v>34.34084285714286</v>
      </c>
      <c r="BP61">
        <v>34.519685714285707</v>
      </c>
      <c r="BQ61">
        <v>999.89999999999986</v>
      </c>
      <c r="BR61">
        <v>0</v>
      </c>
      <c r="BS61">
        <v>0</v>
      </c>
      <c r="BT61">
        <v>4505.5357142857147</v>
      </c>
      <c r="BU61">
        <v>0</v>
      </c>
      <c r="BV61">
        <v>64.770899999999997</v>
      </c>
      <c r="BW61">
        <v>-20.721314285714289</v>
      </c>
      <c r="BX61">
        <v>279.26100000000002</v>
      </c>
      <c r="BY61">
        <v>299.7437142857143</v>
      </c>
      <c r="BZ61">
        <v>3.3782157142857141</v>
      </c>
      <c r="CA61">
        <v>289.43114285714279</v>
      </c>
      <c r="CB61">
        <v>34.404314285714278</v>
      </c>
      <c r="CC61">
        <v>3.8254828571428572</v>
      </c>
      <c r="CD61">
        <v>3.4834357142857151</v>
      </c>
      <c r="CE61">
        <v>28.138000000000002</v>
      </c>
      <c r="CF61">
        <v>26.53922857142857</v>
      </c>
      <c r="CG61">
        <v>1199.994285714286</v>
      </c>
      <c r="CH61">
        <v>0.50004400000000004</v>
      </c>
      <c r="CI61">
        <v>0.49995600000000001</v>
      </c>
      <c r="CJ61">
        <v>0</v>
      </c>
      <c r="CK61">
        <v>1180.9457142857141</v>
      </c>
      <c r="CL61">
        <v>4.9990899999999998</v>
      </c>
      <c r="CM61">
        <v>12884.87142857143</v>
      </c>
      <c r="CN61">
        <v>9557.9585714285731</v>
      </c>
      <c r="CO61">
        <v>44.276571428571437</v>
      </c>
      <c r="CP61">
        <v>46.401571428571437</v>
      </c>
      <c r="CQ61">
        <v>45.186999999999998</v>
      </c>
      <c r="CR61">
        <v>45.196000000000012</v>
      </c>
      <c r="CS61">
        <v>45.785428571428568</v>
      </c>
      <c r="CT61">
        <v>597.55000000000007</v>
      </c>
      <c r="CU61">
        <v>597.4442857142858</v>
      </c>
      <c r="CV61">
        <v>0</v>
      </c>
      <c r="CW61">
        <v>1665588224.8</v>
      </c>
      <c r="CX61">
        <v>0</v>
      </c>
      <c r="CY61">
        <v>1665582491.0999999</v>
      </c>
      <c r="CZ61" t="s">
        <v>356</v>
      </c>
      <c r="DA61">
        <v>1665582491.0999999</v>
      </c>
      <c r="DB61">
        <v>1665582488.0999999</v>
      </c>
      <c r="DC61">
        <v>9</v>
      </c>
      <c r="DD61">
        <v>-0.56499999999999995</v>
      </c>
      <c r="DE61">
        <v>-5.0000000000000001E-3</v>
      </c>
      <c r="DF61">
        <v>-0.49399999999999999</v>
      </c>
      <c r="DG61">
        <v>0.19</v>
      </c>
      <c r="DH61">
        <v>412</v>
      </c>
      <c r="DI61">
        <v>31</v>
      </c>
      <c r="DJ61">
        <v>0.44</v>
      </c>
      <c r="DK61">
        <v>0.2</v>
      </c>
      <c r="DL61">
        <v>-20.142019999999999</v>
      </c>
      <c r="DM61">
        <v>-4.1769050656660518</v>
      </c>
      <c r="DN61">
        <v>0.40229932276850783</v>
      </c>
      <c r="DO61">
        <v>0</v>
      </c>
      <c r="DP61">
        <v>3.2973512500000002</v>
      </c>
      <c r="DQ61">
        <v>0.51457699812382141</v>
      </c>
      <c r="DR61">
        <v>5.0995198949876641E-2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2.94685</v>
      </c>
      <c r="EB61">
        <v>2.5974699999999999</v>
      </c>
      <c r="EC61">
        <v>7.2028599999999998E-2</v>
      </c>
      <c r="ED61">
        <v>7.5844099999999998E-2</v>
      </c>
      <c r="EE61">
        <v>0.14915400000000001</v>
      </c>
      <c r="EF61">
        <v>0.13880899999999999</v>
      </c>
      <c r="EG61">
        <v>28084.2</v>
      </c>
      <c r="EH61">
        <v>28554.5</v>
      </c>
      <c r="EI61">
        <v>28160</v>
      </c>
      <c r="EJ61">
        <v>29744.400000000001</v>
      </c>
      <c r="EK61">
        <v>32906.300000000003</v>
      </c>
      <c r="EL61">
        <v>35588.800000000003</v>
      </c>
      <c r="EM61">
        <v>39677.599999999999</v>
      </c>
      <c r="EN61">
        <v>42552.3</v>
      </c>
      <c r="EO61">
        <v>1.9156</v>
      </c>
      <c r="EP61">
        <v>1.89368</v>
      </c>
      <c r="EQ61">
        <v>0.137266</v>
      </c>
      <c r="ER61">
        <v>0</v>
      </c>
      <c r="ES61">
        <v>32.290599999999998</v>
      </c>
      <c r="ET61">
        <v>999.9</v>
      </c>
      <c r="EU61">
        <v>75</v>
      </c>
      <c r="EV61">
        <v>34.9</v>
      </c>
      <c r="EW61">
        <v>41.609699999999997</v>
      </c>
      <c r="EX61">
        <v>28.717400000000001</v>
      </c>
      <c r="EY61">
        <v>2.7203499999999998</v>
      </c>
      <c r="EZ61">
        <v>1</v>
      </c>
      <c r="FA61">
        <v>0.55221799999999999</v>
      </c>
      <c r="FB61">
        <v>0.83071099999999998</v>
      </c>
      <c r="FC61">
        <v>20.272500000000001</v>
      </c>
      <c r="FD61">
        <v>5.2172900000000002</v>
      </c>
      <c r="FE61">
        <v>12.004</v>
      </c>
      <c r="FF61">
        <v>4.9868499999999996</v>
      </c>
      <c r="FG61">
        <v>3.2845</v>
      </c>
      <c r="FH61">
        <v>6814.7</v>
      </c>
      <c r="FI61">
        <v>9999</v>
      </c>
      <c r="FJ61">
        <v>9999</v>
      </c>
      <c r="FK61">
        <v>513.29999999999995</v>
      </c>
      <c r="FL61">
        <v>1.8656999999999999</v>
      </c>
      <c r="FM61">
        <v>1.8620399999999999</v>
      </c>
      <c r="FN61">
        <v>1.86416</v>
      </c>
      <c r="FO61">
        <v>1.8602000000000001</v>
      </c>
      <c r="FP61">
        <v>1.8609599999999999</v>
      </c>
      <c r="FQ61">
        <v>1.86005</v>
      </c>
      <c r="FR61">
        <v>1.86172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-0.38</v>
      </c>
      <c r="GH61">
        <v>0.27900000000000003</v>
      </c>
      <c r="GI61">
        <v>-0.45600100707150842</v>
      </c>
      <c r="GJ61">
        <v>1.4630516110468079E-4</v>
      </c>
      <c r="GK61">
        <v>5.5642911680704064E-7</v>
      </c>
      <c r="GL61">
        <v>-2.6618900234199588E-10</v>
      </c>
      <c r="GM61">
        <v>-9.2233099256307377E-2</v>
      </c>
      <c r="GN61">
        <v>8.1235993582925436E-3</v>
      </c>
      <c r="GO61">
        <v>6.4829555091776674E-5</v>
      </c>
      <c r="GP61">
        <v>-4.6489004256989501E-7</v>
      </c>
      <c r="GQ61">
        <v>2</v>
      </c>
      <c r="GR61">
        <v>2085</v>
      </c>
      <c r="GS61">
        <v>3</v>
      </c>
      <c r="GT61">
        <v>37</v>
      </c>
      <c r="GU61">
        <v>95.4</v>
      </c>
      <c r="GV61">
        <v>95.5</v>
      </c>
      <c r="GW61">
        <v>0.83618199999999998</v>
      </c>
      <c r="GX61">
        <v>2.5964399999999999</v>
      </c>
      <c r="GY61">
        <v>1.4489700000000001</v>
      </c>
      <c r="GZ61">
        <v>2.32544</v>
      </c>
      <c r="HA61">
        <v>1.5478499999999999</v>
      </c>
      <c r="HB61">
        <v>2.32544</v>
      </c>
      <c r="HC61">
        <v>39.3917</v>
      </c>
      <c r="HD61">
        <v>14.893800000000001</v>
      </c>
      <c r="HE61">
        <v>18</v>
      </c>
      <c r="HF61">
        <v>488.53100000000001</v>
      </c>
      <c r="HG61">
        <v>514.30200000000002</v>
      </c>
      <c r="HH61">
        <v>30.998200000000001</v>
      </c>
      <c r="HI61">
        <v>34.307899999999997</v>
      </c>
      <c r="HJ61">
        <v>29.999700000000001</v>
      </c>
      <c r="HK61">
        <v>34.152999999999999</v>
      </c>
      <c r="HL61">
        <v>34.108400000000003</v>
      </c>
      <c r="HM61">
        <v>16.768699999999999</v>
      </c>
      <c r="HN61">
        <v>26.6587</v>
      </c>
      <c r="HO61">
        <v>100</v>
      </c>
      <c r="HP61">
        <v>31</v>
      </c>
      <c r="HQ61">
        <v>304.416</v>
      </c>
      <c r="HR61">
        <v>34.369799999999998</v>
      </c>
      <c r="HS61">
        <v>99.123599999999996</v>
      </c>
      <c r="HT61">
        <v>98.639600000000002</v>
      </c>
    </row>
    <row r="62" spans="1:228" x14ac:dyDescent="0.2">
      <c r="A62">
        <v>47</v>
      </c>
      <c r="B62">
        <v>1665588222</v>
      </c>
      <c r="C62">
        <v>286.5</v>
      </c>
      <c r="D62" t="s">
        <v>452</v>
      </c>
      <c r="E62" t="s">
        <v>453</v>
      </c>
      <c r="F62">
        <v>4</v>
      </c>
      <c r="G62">
        <v>1665588219.6875</v>
      </c>
      <c r="H62">
        <f t="shared" si="0"/>
        <v>6.3798415416068182E-3</v>
      </c>
      <c r="I62">
        <f t="shared" si="1"/>
        <v>6.3798415416068179</v>
      </c>
      <c r="J62">
        <f t="shared" si="2"/>
        <v>13.943789891667512</v>
      </c>
      <c r="K62">
        <f t="shared" si="3"/>
        <v>274.66550000000001</v>
      </c>
      <c r="L62">
        <f t="shared" si="4"/>
        <v>208.53486527258937</v>
      </c>
      <c r="M62">
        <f t="shared" si="5"/>
        <v>21.134824451270841</v>
      </c>
      <c r="N62">
        <f t="shared" si="6"/>
        <v>27.837105885063547</v>
      </c>
      <c r="O62">
        <f t="shared" si="7"/>
        <v>0.40655704761567962</v>
      </c>
      <c r="P62">
        <f t="shared" si="8"/>
        <v>2.256763350017895</v>
      </c>
      <c r="Q62">
        <f t="shared" si="9"/>
        <v>0.36981864321335606</v>
      </c>
      <c r="R62">
        <f t="shared" si="10"/>
        <v>0.23416017156254304</v>
      </c>
      <c r="S62">
        <f t="shared" si="11"/>
        <v>226.10982485758186</v>
      </c>
      <c r="T62">
        <f t="shared" si="12"/>
        <v>33.927219301134784</v>
      </c>
      <c r="U62">
        <f t="shared" si="13"/>
        <v>34.504849999999998</v>
      </c>
      <c r="V62">
        <f t="shared" si="14"/>
        <v>5.4953275734477245</v>
      </c>
      <c r="W62">
        <f t="shared" si="15"/>
        <v>70.292783727560959</v>
      </c>
      <c r="X62">
        <f t="shared" si="16"/>
        <v>3.827340451788078</v>
      </c>
      <c r="Y62">
        <f t="shared" si="17"/>
        <v>5.4448554301420042</v>
      </c>
      <c r="Z62">
        <f t="shared" si="18"/>
        <v>1.6679871216596465</v>
      </c>
      <c r="AA62">
        <f t="shared" si="19"/>
        <v>-281.35101198486069</v>
      </c>
      <c r="AB62">
        <f t="shared" si="20"/>
        <v>-20.187534873613199</v>
      </c>
      <c r="AC62">
        <f t="shared" si="21"/>
        <v>-2.07736525350056</v>
      </c>
      <c r="AD62">
        <f t="shared" si="22"/>
        <v>-77.506087254392611</v>
      </c>
      <c r="AE62">
        <f t="shared" si="23"/>
        <v>37.023031315787463</v>
      </c>
      <c r="AF62">
        <f t="shared" si="24"/>
        <v>6.4778119850412992</v>
      </c>
      <c r="AG62">
        <f t="shared" si="25"/>
        <v>13.943789891667512</v>
      </c>
      <c r="AH62">
        <v>305.21762737012989</v>
      </c>
      <c r="AI62">
        <v>288.49454545454552</v>
      </c>
      <c r="AJ62">
        <v>1.681699740259736</v>
      </c>
      <c r="AK62">
        <v>67.040000000000006</v>
      </c>
      <c r="AL62">
        <f t="shared" si="26"/>
        <v>6.3798415416068179</v>
      </c>
      <c r="AM62">
        <v>34.399819159271317</v>
      </c>
      <c r="AN62">
        <v>37.756252121212107</v>
      </c>
      <c r="AO62">
        <v>-6.8323373638838961E-3</v>
      </c>
      <c r="AP62">
        <v>78.364362429317794</v>
      </c>
      <c r="AQ62">
        <v>19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22326.448124022587</v>
      </c>
      <c r="AV62">
        <f t="shared" si="30"/>
        <v>1199.9862499999999</v>
      </c>
      <c r="AW62">
        <f t="shared" si="31"/>
        <v>1025.9117760920112</v>
      </c>
      <c r="AX62">
        <f t="shared" si="32"/>
        <v>0.8549362762215077</v>
      </c>
      <c r="AY62">
        <f t="shared" si="33"/>
        <v>0.18842701310751009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1665588219.6875</v>
      </c>
      <c r="BF62">
        <v>274.66550000000001</v>
      </c>
      <c r="BG62">
        <v>295.61237499999999</v>
      </c>
      <c r="BH62">
        <v>37.763925</v>
      </c>
      <c r="BI62">
        <v>34.399024999999988</v>
      </c>
      <c r="BJ62">
        <v>275.04475000000002</v>
      </c>
      <c r="BK62">
        <v>37.485037499999997</v>
      </c>
      <c r="BL62">
        <v>500.1515</v>
      </c>
      <c r="BM62">
        <v>101.24912500000001</v>
      </c>
      <c r="BN62">
        <v>9.9991962500000003E-2</v>
      </c>
      <c r="BO62">
        <v>34.338925000000003</v>
      </c>
      <c r="BP62">
        <v>34.504849999999998</v>
      </c>
      <c r="BQ62">
        <v>999.9</v>
      </c>
      <c r="BR62">
        <v>0</v>
      </c>
      <c r="BS62">
        <v>0</v>
      </c>
      <c r="BT62">
        <v>4506.9512500000001</v>
      </c>
      <c r="BU62">
        <v>0</v>
      </c>
      <c r="BV62">
        <v>64.264674999999997</v>
      </c>
      <c r="BW62">
        <v>-20.9468125</v>
      </c>
      <c r="BX62">
        <v>285.44499999999999</v>
      </c>
      <c r="BY62">
        <v>306.14325000000002</v>
      </c>
      <c r="BZ62">
        <v>3.3649024999999999</v>
      </c>
      <c r="CA62">
        <v>295.61237499999999</v>
      </c>
      <c r="CB62">
        <v>34.399024999999988</v>
      </c>
      <c r="CC62">
        <v>3.8235625</v>
      </c>
      <c r="CD62">
        <v>3.4828674999999998</v>
      </c>
      <c r="CE62">
        <v>28.1294</v>
      </c>
      <c r="CF62">
        <v>26.536449999999999</v>
      </c>
      <c r="CG62">
        <v>1199.9862499999999</v>
      </c>
      <c r="CH62">
        <v>0.500042125</v>
      </c>
      <c r="CI62">
        <v>0.499957875</v>
      </c>
      <c r="CJ62">
        <v>0</v>
      </c>
      <c r="CK62">
        <v>1180.07125</v>
      </c>
      <c r="CL62">
        <v>4.9990899999999998</v>
      </c>
      <c r="CM62">
        <v>12875.5625</v>
      </c>
      <c r="CN62">
        <v>9557.8837500000009</v>
      </c>
      <c r="CO62">
        <v>44.257750000000001</v>
      </c>
      <c r="CP62">
        <v>46.382750000000001</v>
      </c>
      <c r="CQ62">
        <v>45.140500000000003</v>
      </c>
      <c r="CR62">
        <v>45.186999999999998</v>
      </c>
      <c r="CS62">
        <v>45.75</v>
      </c>
      <c r="CT62">
        <v>597.54250000000002</v>
      </c>
      <c r="CU62">
        <v>597.44375000000002</v>
      </c>
      <c r="CV62">
        <v>0</v>
      </c>
      <c r="CW62">
        <v>1665588228.4000001</v>
      </c>
      <c r="CX62">
        <v>0</v>
      </c>
      <c r="CY62">
        <v>1665582491.0999999</v>
      </c>
      <c r="CZ62" t="s">
        <v>356</v>
      </c>
      <c r="DA62">
        <v>1665582491.0999999</v>
      </c>
      <c r="DB62">
        <v>1665582488.0999999</v>
      </c>
      <c r="DC62">
        <v>9</v>
      </c>
      <c r="DD62">
        <v>-0.56499999999999995</v>
      </c>
      <c r="DE62">
        <v>-5.0000000000000001E-3</v>
      </c>
      <c r="DF62">
        <v>-0.49399999999999999</v>
      </c>
      <c r="DG62">
        <v>0.19</v>
      </c>
      <c r="DH62">
        <v>412</v>
      </c>
      <c r="DI62">
        <v>31</v>
      </c>
      <c r="DJ62">
        <v>0.44</v>
      </c>
      <c r="DK62">
        <v>0.2</v>
      </c>
      <c r="DL62">
        <v>-20.360880487804881</v>
      </c>
      <c r="DM62">
        <v>-4.1920954703832409</v>
      </c>
      <c r="DN62">
        <v>0.41381975587323228</v>
      </c>
      <c r="DO62">
        <v>0</v>
      </c>
      <c r="DP62">
        <v>3.3188407317073172</v>
      </c>
      <c r="DQ62">
        <v>0.44710599303135778</v>
      </c>
      <c r="DR62">
        <v>4.6957428274941877E-2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357</v>
      </c>
      <c r="EA62">
        <v>2.94686</v>
      </c>
      <c r="EB62">
        <v>2.5974400000000002</v>
      </c>
      <c r="EC62">
        <v>7.3450699999999994E-2</v>
      </c>
      <c r="ED62">
        <v>7.7265299999999995E-2</v>
      </c>
      <c r="EE62">
        <v>0.149117</v>
      </c>
      <c r="EF62">
        <v>0.13880500000000001</v>
      </c>
      <c r="EG62">
        <v>28041.8</v>
      </c>
      <c r="EH62">
        <v>28510.9</v>
      </c>
      <c r="EI62">
        <v>28160.6</v>
      </c>
      <c r="EJ62">
        <v>29744.799999999999</v>
      </c>
      <c r="EK62">
        <v>32908.400000000001</v>
      </c>
      <c r="EL62">
        <v>35589.5</v>
      </c>
      <c r="EM62">
        <v>39678.199999999997</v>
      </c>
      <c r="EN62">
        <v>42552.800000000003</v>
      </c>
      <c r="EO62">
        <v>1.9155</v>
      </c>
      <c r="EP62">
        <v>1.89398</v>
      </c>
      <c r="EQ62">
        <v>0.13622600000000001</v>
      </c>
      <c r="ER62">
        <v>0</v>
      </c>
      <c r="ES62">
        <v>32.289400000000001</v>
      </c>
      <c r="ET62">
        <v>999.9</v>
      </c>
      <c r="EU62">
        <v>75</v>
      </c>
      <c r="EV62">
        <v>34.9</v>
      </c>
      <c r="EW62">
        <v>41.610599999999998</v>
      </c>
      <c r="EX62">
        <v>28.717400000000001</v>
      </c>
      <c r="EY62">
        <v>2.8365399999999998</v>
      </c>
      <c r="EZ62">
        <v>1</v>
      </c>
      <c r="FA62">
        <v>0.55189299999999997</v>
      </c>
      <c r="FB62">
        <v>0.829654</v>
      </c>
      <c r="FC62">
        <v>20.272300000000001</v>
      </c>
      <c r="FD62">
        <v>5.2160900000000003</v>
      </c>
      <c r="FE62">
        <v>12.004</v>
      </c>
      <c r="FF62">
        <v>4.9867999999999997</v>
      </c>
      <c r="FG62">
        <v>3.2844799999999998</v>
      </c>
      <c r="FH62">
        <v>6814.7</v>
      </c>
      <c r="FI62">
        <v>9999</v>
      </c>
      <c r="FJ62">
        <v>9999</v>
      </c>
      <c r="FK62">
        <v>513.29999999999995</v>
      </c>
      <c r="FL62">
        <v>1.86572</v>
      </c>
      <c r="FM62">
        <v>1.86205</v>
      </c>
      <c r="FN62">
        <v>1.86416</v>
      </c>
      <c r="FO62">
        <v>1.8602000000000001</v>
      </c>
      <c r="FP62">
        <v>1.8609500000000001</v>
      </c>
      <c r="FQ62">
        <v>1.8600399999999999</v>
      </c>
      <c r="FR62">
        <v>1.86172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-0.378</v>
      </c>
      <c r="GH62">
        <v>0.27879999999999999</v>
      </c>
      <c r="GI62">
        <v>-0.45600100707150842</v>
      </c>
      <c r="GJ62">
        <v>1.4630516110468079E-4</v>
      </c>
      <c r="GK62">
        <v>5.5642911680704064E-7</v>
      </c>
      <c r="GL62">
        <v>-2.6618900234199588E-10</v>
      </c>
      <c r="GM62">
        <v>-9.2233099256307377E-2</v>
      </c>
      <c r="GN62">
        <v>8.1235993582925436E-3</v>
      </c>
      <c r="GO62">
        <v>6.4829555091776674E-5</v>
      </c>
      <c r="GP62">
        <v>-4.6489004256989501E-7</v>
      </c>
      <c r="GQ62">
        <v>2</v>
      </c>
      <c r="GR62">
        <v>2085</v>
      </c>
      <c r="GS62">
        <v>3</v>
      </c>
      <c r="GT62">
        <v>37</v>
      </c>
      <c r="GU62">
        <v>95.5</v>
      </c>
      <c r="GV62">
        <v>95.6</v>
      </c>
      <c r="GW62">
        <v>0.85082999999999998</v>
      </c>
      <c r="GX62">
        <v>2.6061999999999999</v>
      </c>
      <c r="GY62">
        <v>1.4489700000000001</v>
      </c>
      <c r="GZ62">
        <v>2.32544</v>
      </c>
      <c r="HA62">
        <v>1.5478499999999999</v>
      </c>
      <c r="HB62">
        <v>2.36084</v>
      </c>
      <c r="HC62">
        <v>39.3917</v>
      </c>
      <c r="HD62">
        <v>14.885</v>
      </c>
      <c r="HE62">
        <v>18</v>
      </c>
      <c r="HF62">
        <v>488.44499999999999</v>
      </c>
      <c r="HG62">
        <v>514.5</v>
      </c>
      <c r="HH62">
        <v>30.999099999999999</v>
      </c>
      <c r="HI62">
        <v>34.304000000000002</v>
      </c>
      <c r="HJ62">
        <v>29.999700000000001</v>
      </c>
      <c r="HK62">
        <v>34.149900000000002</v>
      </c>
      <c r="HL62">
        <v>34.106099999999998</v>
      </c>
      <c r="HM62">
        <v>17.0657</v>
      </c>
      <c r="HN62">
        <v>26.6587</v>
      </c>
      <c r="HO62">
        <v>100</v>
      </c>
      <c r="HP62">
        <v>31</v>
      </c>
      <c r="HQ62">
        <v>311.108</v>
      </c>
      <c r="HR62">
        <v>34.356499999999997</v>
      </c>
      <c r="HS62">
        <v>99.125399999999999</v>
      </c>
      <c r="HT62">
        <v>98.640799999999999</v>
      </c>
    </row>
    <row r="63" spans="1:228" x14ac:dyDescent="0.2">
      <c r="A63">
        <v>48</v>
      </c>
      <c r="B63">
        <v>1665588226</v>
      </c>
      <c r="C63">
        <v>290.5</v>
      </c>
      <c r="D63" t="s">
        <v>454</v>
      </c>
      <c r="E63" t="s">
        <v>455</v>
      </c>
      <c r="F63">
        <v>4</v>
      </c>
      <c r="G63">
        <v>1665588224</v>
      </c>
      <c r="H63">
        <f t="shared" si="0"/>
        <v>6.4494433416824341E-3</v>
      </c>
      <c r="I63">
        <f t="shared" si="1"/>
        <v>6.4494433416824339</v>
      </c>
      <c r="J63">
        <f t="shared" si="2"/>
        <v>14.96556728863181</v>
      </c>
      <c r="K63">
        <f t="shared" si="3"/>
        <v>281.56285714285713</v>
      </c>
      <c r="L63">
        <f t="shared" si="4"/>
        <v>211.7074285900184</v>
      </c>
      <c r="M63">
        <f t="shared" si="5"/>
        <v>21.456488666981809</v>
      </c>
      <c r="N63">
        <f t="shared" si="6"/>
        <v>28.536316810252782</v>
      </c>
      <c r="O63">
        <f t="shared" si="7"/>
        <v>0.41194249283310519</v>
      </c>
      <c r="P63">
        <f t="shared" si="8"/>
        <v>2.2555450749714883</v>
      </c>
      <c r="Q63">
        <f t="shared" si="9"/>
        <v>0.37425420537680304</v>
      </c>
      <c r="R63">
        <f t="shared" si="10"/>
        <v>0.23700701594140988</v>
      </c>
      <c r="S63">
        <f t="shared" si="11"/>
        <v>226.11345811539357</v>
      </c>
      <c r="T63">
        <f t="shared" si="12"/>
        <v>33.903317791630585</v>
      </c>
      <c r="U63">
        <f t="shared" si="13"/>
        <v>34.496014285714281</v>
      </c>
      <c r="V63">
        <f t="shared" si="14"/>
        <v>5.4926296520270812</v>
      </c>
      <c r="W63">
        <f t="shared" si="15"/>
        <v>70.278568300095046</v>
      </c>
      <c r="X63">
        <f t="shared" si="16"/>
        <v>3.8263877440435969</v>
      </c>
      <c r="Y63">
        <f t="shared" si="17"/>
        <v>5.4446011587837395</v>
      </c>
      <c r="Z63">
        <f t="shared" si="18"/>
        <v>1.6662419079834843</v>
      </c>
      <c r="AA63">
        <f t="shared" si="19"/>
        <v>-284.42045136819536</v>
      </c>
      <c r="AB63">
        <f t="shared" si="20"/>
        <v>-19.204263699071209</v>
      </c>
      <c r="AC63">
        <f t="shared" si="21"/>
        <v>-1.9771573742868647</v>
      </c>
      <c r="AD63">
        <f t="shared" si="22"/>
        <v>-79.488414326159855</v>
      </c>
      <c r="AE63">
        <f t="shared" si="23"/>
        <v>37.591577531977322</v>
      </c>
      <c r="AF63">
        <f t="shared" si="24"/>
        <v>6.45858660515594</v>
      </c>
      <c r="AG63">
        <f t="shared" si="25"/>
        <v>14.96556728863181</v>
      </c>
      <c r="AH63">
        <v>312.14447979437227</v>
      </c>
      <c r="AI63">
        <v>295.06701212121197</v>
      </c>
      <c r="AJ63">
        <v>1.6405111688311269</v>
      </c>
      <c r="AK63">
        <v>67.040000000000006</v>
      </c>
      <c r="AL63">
        <f t="shared" si="26"/>
        <v>6.4494433416824339</v>
      </c>
      <c r="AM63">
        <v>34.399097600682893</v>
      </c>
      <c r="AN63">
        <v>37.750888484848467</v>
      </c>
      <c r="AO63">
        <v>-2.003341827400807E-4</v>
      </c>
      <c r="AP63">
        <v>78.364362429317794</v>
      </c>
      <c r="AQ63">
        <v>19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22305.557097564222</v>
      </c>
      <c r="AV63">
        <f t="shared" si="30"/>
        <v>1200.002857142857</v>
      </c>
      <c r="AW63">
        <f t="shared" si="31"/>
        <v>1025.92623529295</v>
      </c>
      <c r="AX63">
        <f t="shared" si="32"/>
        <v>0.85493649384771109</v>
      </c>
      <c r="AY63">
        <f t="shared" si="33"/>
        <v>0.18842743312608246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1665588224</v>
      </c>
      <c r="BF63">
        <v>281.56285714285713</v>
      </c>
      <c r="BG63">
        <v>302.83999999999997</v>
      </c>
      <c r="BH63">
        <v>37.754300000000001</v>
      </c>
      <c r="BI63">
        <v>34.39901428571428</v>
      </c>
      <c r="BJ63">
        <v>281.93928571428569</v>
      </c>
      <c r="BK63">
        <v>37.475542857142862</v>
      </c>
      <c r="BL63">
        <v>500.101</v>
      </c>
      <c r="BM63">
        <v>101.2497142857143</v>
      </c>
      <c r="BN63">
        <v>0.10000598571428571</v>
      </c>
      <c r="BO63">
        <v>34.338085714285711</v>
      </c>
      <c r="BP63">
        <v>34.496014285714281</v>
      </c>
      <c r="BQ63">
        <v>999.89999999999986</v>
      </c>
      <c r="BR63">
        <v>0</v>
      </c>
      <c r="BS63">
        <v>0</v>
      </c>
      <c r="BT63">
        <v>4503.3928571428569</v>
      </c>
      <c r="BU63">
        <v>0</v>
      </c>
      <c r="BV63">
        <v>63.773785714285722</v>
      </c>
      <c r="BW63">
        <v>-21.277228571428569</v>
      </c>
      <c r="BX63">
        <v>292.61028571428568</v>
      </c>
      <c r="BY63">
        <v>313.62857142857138</v>
      </c>
      <c r="BZ63">
        <v>3.3552914285714288</v>
      </c>
      <c r="CA63">
        <v>302.83999999999997</v>
      </c>
      <c r="CB63">
        <v>34.39901428571428</v>
      </c>
      <c r="CC63">
        <v>3.8226142857142849</v>
      </c>
      <c r="CD63">
        <v>3.4828942857142851</v>
      </c>
      <c r="CE63">
        <v>28.125142857142851</v>
      </c>
      <c r="CF63">
        <v>26.53658571428571</v>
      </c>
      <c r="CG63">
        <v>1200.002857142857</v>
      </c>
      <c r="CH63">
        <v>0.50003342857142863</v>
      </c>
      <c r="CI63">
        <v>0.49996657142857143</v>
      </c>
      <c r="CJ63">
        <v>0</v>
      </c>
      <c r="CK63">
        <v>1178.687142857143</v>
      </c>
      <c r="CL63">
        <v>4.9990899999999998</v>
      </c>
      <c r="CM63">
        <v>12865.71428571429</v>
      </c>
      <c r="CN63">
        <v>9558.0071428571428</v>
      </c>
      <c r="CO63">
        <v>44.258857142857153</v>
      </c>
      <c r="CP63">
        <v>46.375</v>
      </c>
      <c r="CQ63">
        <v>45.133857142857153</v>
      </c>
      <c r="CR63">
        <v>45.186999999999998</v>
      </c>
      <c r="CS63">
        <v>45.75</v>
      </c>
      <c r="CT63">
        <v>597.54428571428582</v>
      </c>
      <c r="CU63">
        <v>597.46285714285716</v>
      </c>
      <c r="CV63">
        <v>0</v>
      </c>
      <c r="CW63">
        <v>1665588232.5999999</v>
      </c>
      <c r="CX63">
        <v>0</v>
      </c>
      <c r="CY63">
        <v>1665582491.0999999</v>
      </c>
      <c r="CZ63" t="s">
        <v>356</v>
      </c>
      <c r="DA63">
        <v>1665582491.0999999</v>
      </c>
      <c r="DB63">
        <v>1665582488.0999999</v>
      </c>
      <c r="DC63">
        <v>9</v>
      </c>
      <c r="DD63">
        <v>-0.56499999999999995</v>
      </c>
      <c r="DE63">
        <v>-5.0000000000000001E-3</v>
      </c>
      <c r="DF63">
        <v>-0.49399999999999999</v>
      </c>
      <c r="DG63">
        <v>0.19</v>
      </c>
      <c r="DH63">
        <v>412</v>
      </c>
      <c r="DI63">
        <v>31</v>
      </c>
      <c r="DJ63">
        <v>0.44</v>
      </c>
      <c r="DK63">
        <v>0.2</v>
      </c>
      <c r="DL63">
        <v>-20.63885853658536</v>
      </c>
      <c r="DM63">
        <v>-4.1273351916376706</v>
      </c>
      <c r="DN63">
        <v>0.40772094951207638</v>
      </c>
      <c r="DO63">
        <v>0</v>
      </c>
      <c r="DP63">
        <v>3.338626341463415</v>
      </c>
      <c r="DQ63">
        <v>0.28296397212543961</v>
      </c>
      <c r="DR63">
        <v>3.5382089637313888E-2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2.94692</v>
      </c>
      <c r="EB63">
        <v>2.5973999999999999</v>
      </c>
      <c r="EC63">
        <v>7.4842599999999995E-2</v>
      </c>
      <c r="ED63">
        <v>7.8685500000000005E-2</v>
      </c>
      <c r="EE63">
        <v>0.14910000000000001</v>
      </c>
      <c r="EF63">
        <v>0.13880899999999999</v>
      </c>
      <c r="EG63">
        <v>27999.8</v>
      </c>
      <c r="EH63">
        <v>28467.4</v>
      </c>
      <c r="EI63">
        <v>28160.799999999999</v>
      </c>
      <c r="EJ63">
        <v>29745.200000000001</v>
      </c>
      <c r="EK63">
        <v>32909.699999999997</v>
      </c>
      <c r="EL63">
        <v>35589.699999999997</v>
      </c>
      <c r="EM63">
        <v>39678.9</v>
      </c>
      <c r="EN63">
        <v>42553.1</v>
      </c>
      <c r="EO63">
        <v>1.9155800000000001</v>
      </c>
      <c r="EP63">
        <v>1.8937999999999999</v>
      </c>
      <c r="EQ63">
        <v>0.13660600000000001</v>
      </c>
      <c r="ER63">
        <v>0</v>
      </c>
      <c r="ES63">
        <v>32.291800000000002</v>
      </c>
      <c r="ET63">
        <v>999.9</v>
      </c>
      <c r="EU63">
        <v>75</v>
      </c>
      <c r="EV63">
        <v>34.9</v>
      </c>
      <c r="EW63">
        <v>41.6096</v>
      </c>
      <c r="EX63">
        <v>28.5974</v>
      </c>
      <c r="EY63">
        <v>2.3998400000000002</v>
      </c>
      <c r="EZ63">
        <v>1</v>
      </c>
      <c r="FA63">
        <v>0.55158300000000005</v>
      </c>
      <c r="FB63">
        <v>0.828009</v>
      </c>
      <c r="FC63">
        <v>20.272099999999998</v>
      </c>
      <c r="FD63">
        <v>5.2159399999999998</v>
      </c>
      <c r="FE63">
        <v>12.004</v>
      </c>
      <c r="FF63">
        <v>4.9868499999999996</v>
      </c>
      <c r="FG63">
        <v>3.2844500000000001</v>
      </c>
      <c r="FH63">
        <v>6814.9</v>
      </c>
      <c r="FI63">
        <v>9999</v>
      </c>
      <c r="FJ63">
        <v>9999</v>
      </c>
      <c r="FK63">
        <v>513.29999999999995</v>
      </c>
      <c r="FL63">
        <v>1.86572</v>
      </c>
      <c r="FM63">
        <v>1.8620300000000001</v>
      </c>
      <c r="FN63">
        <v>1.86416</v>
      </c>
      <c r="FO63">
        <v>1.8602000000000001</v>
      </c>
      <c r="FP63">
        <v>1.8609599999999999</v>
      </c>
      <c r="FQ63">
        <v>1.86005</v>
      </c>
      <c r="FR63">
        <v>1.86172</v>
      </c>
      <c r="FS63">
        <v>1.85836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-0.376</v>
      </c>
      <c r="GH63">
        <v>0.27879999999999999</v>
      </c>
      <c r="GI63">
        <v>-0.45600100707150842</v>
      </c>
      <c r="GJ63">
        <v>1.4630516110468079E-4</v>
      </c>
      <c r="GK63">
        <v>5.5642911680704064E-7</v>
      </c>
      <c r="GL63">
        <v>-2.6618900234199588E-10</v>
      </c>
      <c r="GM63">
        <v>-9.2233099256307377E-2</v>
      </c>
      <c r="GN63">
        <v>8.1235993582925436E-3</v>
      </c>
      <c r="GO63">
        <v>6.4829555091776674E-5</v>
      </c>
      <c r="GP63">
        <v>-4.6489004256989501E-7</v>
      </c>
      <c r="GQ63">
        <v>2</v>
      </c>
      <c r="GR63">
        <v>2085</v>
      </c>
      <c r="GS63">
        <v>3</v>
      </c>
      <c r="GT63">
        <v>37</v>
      </c>
      <c r="GU63">
        <v>95.6</v>
      </c>
      <c r="GV63">
        <v>95.6</v>
      </c>
      <c r="GW63">
        <v>0.866699</v>
      </c>
      <c r="GX63">
        <v>2.6013199999999999</v>
      </c>
      <c r="GY63">
        <v>1.4489700000000001</v>
      </c>
      <c r="GZ63">
        <v>2.32666</v>
      </c>
      <c r="HA63">
        <v>1.5478499999999999</v>
      </c>
      <c r="HB63">
        <v>2.36816</v>
      </c>
      <c r="HC63">
        <v>39.3917</v>
      </c>
      <c r="HD63">
        <v>14.893800000000001</v>
      </c>
      <c r="HE63">
        <v>18</v>
      </c>
      <c r="HF63">
        <v>488.476</v>
      </c>
      <c r="HG63">
        <v>514.36400000000003</v>
      </c>
      <c r="HH63">
        <v>30.999300000000002</v>
      </c>
      <c r="HI63">
        <v>34.299399999999999</v>
      </c>
      <c r="HJ63">
        <v>29.999700000000001</v>
      </c>
      <c r="HK63">
        <v>34.147599999999997</v>
      </c>
      <c r="HL63">
        <v>34.1051</v>
      </c>
      <c r="HM63">
        <v>17.349499999999999</v>
      </c>
      <c r="HN63">
        <v>26.6587</v>
      </c>
      <c r="HO63">
        <v>100</v>
      </c>
      <c r="HP63">
        <v>31</v>
      </c>
      <c r="HQ63">
        <v>317.82</v>
      </c>
      <c r="HR63">
        <v>34.357500000000002</v>
      </c>
      <c r="HS63">
        <v>99.126599999999996</v>
      </c>
      <c r="HT63">
        <v>98.641800000000003</v>
      </c>
    </row>
    <row r="64" spans="1:228" x14ac:dyDescent="0.2">
      <c r="A64">
        <v>49</v>
      </c>
      <c r="B64">
        <v>1665588230</v>
      </c>
      <c r="C64">
        <v>294.5</v>
      </c>
      <c r="D64" t="s">
        <v>456</v>
      </c>
      <c r="E64" t="s">
        <v>457</v>
      </c>
      <c r="F64">
        <v>4</v>
      </c>
      <c r="G64">
        <v>1665588227.6875</v>
      </c>
      <c r="H64">
        <f t="shared" si="0"/>
        <v>6.4472212958086566E-3</v>
      </c>
      <c r="I64">
        <f t="shared" si="1"/>
        <v>6.4472212958086565</v>
      </c>
      <c r="J64">
        <f t="shared" si="2"/>
        <v>14.720992070687611</v>
      </c>
      <c r="K64">
        <f t="shared" si="3"/>
        <v>287.49962499999998</v>
      </c>
      <c r="L64">
        <f t="shared" si="4"/>
        <v>218.35714339266312</v>
      </c>
      <c r="M64">
        <f t="shared" si="5"/>
        <v>22.130248467344011</v>
      </c>
      <c r="N64">
        <f t="shared" si="6"/>
        <v>29.137760444488435</v>
      </c>
      <c r="O64">
        <f t="shared" si="7"/>
        <v>0.41095108547327625</v>
      </c>
      <c r="P64">
        <f t="shared" si="8"/>
        <v>2.2568677190150068</v>
      </c>
      <c r="Q64">
        <f t="shared" si="9"/>
        <v>0.37345499225339474</v>
      </c>
      <c r="R64">
        <f t="shared" si="10"/>
        <v>0.23649248559596914</v>
      </c>
      <c r="S64">
        <f t="shared" si="11"/>
        <v>226.11174669880486</v>
      </c>
      <c r="T64">
        <f t="shared" si="12"/>
        <v>33.903580388489296</v>
      </c>
      <c r="U64">
        <f t="shared" si="13"/>
        <v>34.504312499999997</v>
      </c>
      <c r="V64">
        <f t="shared" si="14"/>
        <v>5.4951634188082714</v>
      </c>
      <c r="W64">
        <f t="shared" si="15"/>
        <v>70.27346605298294</v>
      </c>
      <c r="X64">
        <f t="shared" si="16"/>
        <v>3.8259639627343263</v>
      </c>
      <c r="Y64">
        <f t="shared" si="17"/>
        <v>5.4443934213373311</v>
      </c>
      <c r="Z64">
        <f t="shared" si="18"/>
        <v>1.6691994560739452</v>
      </c>
      <c r="AA64">
        <f t="shared" si="19"/>
        <v>-284.32245914516176</v>
      </c>
      <c r="AB64">
        <f t="shared" si="20"/>
        <v>-20.308619839987184</v>
      </c>
      <c r="AC64">
        <f t="shared" si="21"/>
        <v>-2.0897076316229444</v>
      </c>
      <c r="AD64">
        <f t="shared" si="22"/>
        <v>-80.609039917967038</v>
      </c>
      <c r="AE64">
        <f t="shared" si="23"/>
        <v>37.930237347669035</v>
      </c>
      <c r="AF64">
        <f t="shared" si="24"/>
        <v>6.4488982274839657</v>
      </c>
      <c r="AG64">
        <f t="shared" si="25"/>
        <v>14.720992070687611</v>
      </c>
      <c r="AH64">
        <v>319.0916205519481</v>
      </c>
      <c r="AI64">
        <v>301.85496969696959</v>
      </c>
      <c r="AJ64">
        <v>1.6964554112553849</v>
      </c>
      <c r="AK64">
        <v>67.040000000000006</v>
      </c>
      <c r="AL64">
        <f t="shared" si="26"/>
        <v>6.4472212958086565</v>
      </c>
      <c r="AM64">
        <v>34.399611523707947</v>
      </c>
      <c r="AN64">
        <v>37.748426666666617</v>
      </c>
      <c r="AO64">
        <v>6.1754412903577966E-5</v>
      </c>
      <c r="AP64">
        <v>78.364362429317794</v>
      </c>
      <c r="AQ64">
        <v>19</v>
      </c>
      <c r="AR64">
        <v>4</v>
      </c>
      <c r="AS64">
        <f t="shared" si="27"/>
        <v>1</v>
      </c>
      <c r="AT64">
        <f t="shared" si="28"/>
        <v>0</v>
      </c>
      <c r="AU64">
        <f t="shared" si="29"/>
        <v>22328.362487162296</v>
      </c>
      <c r="AV64">
        <f t="shared" si="30"/>
        <v>1199.9962499999999</v>
      </c>
      <c r="AW64">
        <f t="shared" si="31"/>
        <v>1025.9203449216604</v>
      </c>
      <c r="AX64">
        <f t="shared" si="32"/>
        <v>0.85493629244396441</v>
      </c>
      <c r="AY64">
        <f t="shared" si="33"/>
        <v>0.18842704441685121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1665588227.6875</v>
      </c>
      <c r="BF64">
        <v>287.49962499999998</v>
      </c>
      <c r="BG64">
        <v>308.97750000000002</v>
      </c>
      <c r="BH64">
        <v>37.750437499999997</v>
      </c>
      <c r="BI64">
        <v>34.400374999999997</v>
      </c>
      <c r="BJ64">
        <v>287.87374999999997</v>
      </c>
      <c r="BK64">
        <v>37.471674999999998</v>
      </c>
      <c r="BL64">
        <v>500.13137499999999</v>
      </c>
      <c r="BM64">
        <v>101.248875</v>
      </c>
      <c r="BN64">
        <v>9.9989175E-2</v>
      </c>
      <c r="BO64">
        <v>34.337400000000002</v>
      </c>
      <c r="BP64">
        <v>34.504312499999997</v>
      </c>
      <c r="BQ64">
        <v>999.9</v>
      </c>
      <c r="BR64">
        <v>0</v>
      </c>
      <c r="BS64">
        <v>0</v>
      </c>
      <c r="BT64">
        <v>4507.2649999999994</v>
      </c>
      <c r="BU64">
        <v>0</v>
      </c>
      <c r="BV64">
        <v>63.460787500000002</v>
      </c>
      <c r="BW64">
        <v>-21.4778375</v>
      </c>
      <c r="BX64">
        <v>298.77875</v>
      </c>
      <c r="BY64">
        <v>319.98525000000001</v>
      </c>
      <c r="BZ64">
        <v>3.35003875</v>
      </c>
      <c r="CA64">
        <v>308.97750000000002</v>
      </c>
      <c r="CB64">
        <v>34.400374999999997</v>
      </c>
      <c r="CC64">
        <v>3.8221862500000001</v>
      </c>
      <c r="CD64">
        <v>3.4829975000000002</v>
      </c>
      <c r="CE64">
        <v>28.123212500000001</v>
      </c>
      <c r="CF64">
        <v>26.537099999999999</v>
      </c>
      <c r="CG64">
        <v>1199.9962499999999</v>
      </c>
      <c r="CH64">
        <v>0.50004025000000007</v>
      </c>
      <c r="CI64">
        <v>0.49995974999999998</v>
      </c>
      <c r="CJ64">
        <v>0</v>
      </c>
      <c r="CK64">
        <v>1177.90625</v>
      </c>
      <c r="CL64">
        <v>4.9990899999999998</v>
      </c>
      <c r="CM64">
        <v>12857.762500000001</v>
      </c>
      <c r="CN64">
        <v>9557.9624999999996</v>
      </c>
      <c r="CO64">
        <v>44.25</v>
      </c>
      <c r="CP64">
        <v>46.375</v>
      </c>
      <c r="CQ64">
        <v>45.125</v>
      </c>
      <c r="CR64">
        <v>45.186999999999998</v>
      </c>
      <c r="CS64">
        <v>45.75</v>
      </c>
      <c r="CT64">
        <v>597.5474999999999</v>
      </c>
      <c r="CU64">
        <v>597.45000000000005</v>
      </c>
      <c r="CV64">
        <v>0</v>
      </c>
      <c r="CW64">
        <v>1665588236.8</v>
      </c>
      <c r="CX64">
        <v>0</v>
      </c>
      <c r="CY64">
        <v>1665582491.0999999</v>
      </c>
      <c r="CZ64" t="s">
        <v>356</v>
      </c>
      <c r="DA64">
        <v>1665582491.0999999</v>
      </c>
      <c r="DB64">
        <v>1665582488.0999999</v>
      </c>
      <c r="DC64">
        <v>9</v>
      </c>
      <c r="DD64">
        <v>-0.56499999999999995</v>
      </c>
      <c r="DE64">
        <v>-5.0000000000000001E-3</v>
      </c>
      <c r="DF64">
        <v>-0.49399999999999999</v>
      </c>
      <c r="DG64">
        <v>0.19</v>
      </c>
      <c r="DH64">
        <v>412</v>
      </c>
      <c r="DI64">
        <v>31</v>
      </c>
      <c r="DJ64">
        <v>0.44</v>
      </c>
      <c r="DK64">
        <v>0.2</v>
      </c>
      <c r="DL64">
        <v>-20.913346341463409</v>
      </c>
      <c r="DM64">
        <v>-4.065915679442516</v>
      </c>
      <c r="DN64">
        <v>0.40270753843329721</v>
      </c>
      <c r="DO64">
        <v>0</v>
      </c>
      <c r="DP64">
        <v>3.3507329268292692</v>
      </c>
      <c r="DQ64">
        <v>0.1092610452961699</v>
      </c>
      <c r="DR64">
        <v>2.534507796002063E-2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2.9467500000000002</v>
      </c>
      <c r="EB64">
        <v>2.5974699999999999</v>
      </c>
      <c r="EC64">
        <v>7.6242799999999999E-2</v>
      </c>
      <c r="ED64">
        <v>8.0049899999999993E-2</v>
      </c>
      <c r="EE64">
        <v>0.149089</v>
      </c>
      <c r="EF64">
        <v>0.13881199999999999</v>
      </c>
      <c r="EG64">
        <v>27957.9</v>
      </c>
      <c r="EH64">
        <v>28425.1</v>
      </c>
      <c r="EI64">
        <v>28161.200000000001</v>
      </c>
      <c r="EJ64">
        <v>29745.1</v>
      </c>
      <c r="EK64">
        <v>32909.9</v>
      </c>
      <c r="EL64">
        <v>35589.599999999999</v>
      </c>
      <c r="EM64">
        <v>39678.6</v>
      </c>
      <c r="EN64">
        <v>42553.1</v>
      </c>
      <c r="EO64">
        <v>1.9157200000000001</v>
      </c>
      <c r="EP64">
        <v>1.8938999999999999</v>
      </c>
      <c r="EQ64">
        <v>0.13683699999999999</v>
      </c>
      <c r="ER64">
        <v>0</v>
      </c>
      <c r="ES64">
        <v>32.291800000000002</v>
      </c>
      <c r="ET64">
        <v>999.9</v>
      </c>
      <c r="EU64">
        <v>75</v>
      </c>
      <c r="EV64">
        <v>34.9</v>
      </c>
      <c r="EW64">
        <v>41.607399999999998</v>
      </c>
      <c r="EX64">
        <v>28.5974</v>
      </c>
      <c r="EY64">
        <v>3.1450300000000002</v>
      </c>
      <c r="EZ64">
        <v>1</v>
      </c>
      <c r="FA64">
        <v>0.55114300000000005</v>
      </c>
      <c r="FB64">
        <v>0.82640000000000002</v>
      </c>
      <c r="FC64">
        <v>20.272200000000002</v>
      </c>
      <c r="FD64">
        <v>5.2163899999999996</v>
      </c>
      <c r="FE64">
        <v>12.004</v>
      </c>
      <c r="FF64">
        <v>4.9870000000000001</v>
      </c>
      <c r="FG64">
        <v>3.2845499999999999</v>
      </c>
      <c r="FH64">
        <v>6814.9</v>
      </c>
      <c r="FI64">
        <v>9999</v>
      </c>
      <c r="FJ64">
        <v>9999</v>
      </c>
      <c r="FK64">
        <v>513.29999999999995</v>
      </c>
      <c r="FL64">
        <v>1.8656900000000001</v>
      </c>
      <c r="FM64">
        <v>1.86205</v>
      </c>
      <c r="FN64">
        <v>1.8641700000000001</v>
      </c>
      <c r="FO64">
        <v>1.8602000000000001</v>
      </c>
      <c r="FP64">
        <v>1.8609599999999999</v>
      </c>
      <c r="FQ64">
        <v>1.86005</v>
      </c>
      <c r="FR64">
        <v>1.86172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-0.373</v>
      </c>
      <c r="GH64">
        <v>0.2787</v>
      </c>
      <c r="GI64">
        <v>-0.45600100707150842</v>
      </c>
      <c r="GJ64">
        <v>1.4630516110468079E-4</v>
      </c>
      <c r="GK64">
        <v>5.5642911680704064E-7</v>
      </c>
      <c r="GL64">
        <v>-2.6618900234199588E-10</v>
      </c>
      <c r="GM64">
        <v>-9.2233099256307377E-2</v>
      </c>
      <c r="GN64">
        <v>8.1235993582925436E-3</v>
      </c>
      <c r="GO64">
        <v>6.4829555091776674E-5</v>
      </c>
      <c r="GP64">
        <v>-4.6489004256989501E-7</v>
      </c>
      <c r="GQ64">
        <v>2</v>
      </c>
      <c r="GR64">
        <v>2085</v>
      </c>
      <c r="GS64">
        <v>3</v>
      </c>
      <c r="GT64">
        <v>37</v>
      </c>
      <c r="GU64">
        <v>95.6</v>
      </c>
      <c r="GV64">
        <v>95.7</v>
      </c>
      <c r="GW64">
        <v>0.88012699999999999</v>
      </c>
      <c r="GX64">
        <v>2.6159699999999999</v>
      </c>
      <c r="GY64">
        <v>1.4489700000000001</v>
      </c>
      <c r="GZ64">
        <v>2.32544</v>
      </c>
      <c r="HA64">
        <v>1.5478499999999999</v>
      </c>
      <c r="HB64">
        <v>2.2253400000000001</v>
      </c>
      <c r="HC64">
        <v>39.3917</v>
      </c>
      <c r="HD64">
        <v>14.876300000000001</v>
      </c>
      <c r="HE64">
        <v>18</v>
      </c>
      <c r="HF64">
        <v>488.55200000000002</v>
      </c>
      <c r="HG64">
        <v>514.41399999999999</v>
      </c>
      <c r="HH64">
        <v>30.999500000000001</v>
      </c>
      <c r="HI64">
        <v>34.294699999999999</v>
      </c>
      <c r="HJ64">
        <v>29.999600000000001</v>
      </c>
      <c r="HK64">
        <v>34.145200000000003</v>
      </c>
      <c r="HL64">
        <v>34.1023</v>
      </c>
      <c r="HM64">
        <v>17.626999999999999</v>
      </c>
      <c r="HN64">
        <v>26.6587</v>
      </c>
      <c r="HO64">
        <v>100</v>
      </c>
      <c r="HP64">
        <v>31</v>
      </c>
      <c r="HQ64">
        <v>324.505</v>
      </c>
      <c r="HR64">
        <v>34.362400000000001</v>
      </c>
      <c r="HS64">
        <v>99.1267</v>
      </c>
      <c r="HT64">
        <v>98.641599999999997</v>
      </c>
    </row>
    <row r="65" spans="1:228" x14ac:dyDescent="0.2">
      <c r="A65">
        <v>50</v>
      </c>
      <c r="B65">
        <v>1665588234</v>
      </c>
      <c r="C65">
        <v>298.5</v>
      </c>
      <c r="D65" t="s">
        <v>458</v>
      </c>
      <c r="E65" t="s">
        <v>459</v>
      </c>
      <c r="F65">
        <v>4</v>
      </c>
      <c r="G65">
        <v>1665588232</v>
      </c>
      <c r="H65">
        <f t="shared" si="0"/>
        <v>6.4278326515446746E-3</v>
      </c>
      <c r="I65">
        <f t="shared" si="1"/>
        <v>6.4278326515446746</v>
      </c>
      <c r="J65">
        <f t="shared" si="2"/>
        <v>15.789960604449648</v>
      </c>
      <c r="K65">
        <f t="shared" si="3"/>
        <v>294.37128571428582</v>
      </c>
      <c r="L65">
        <f t="shared" si="4"/>
        <v>220.29721745488465</v>
      </c>
      <c r="M65">
        <f t="shared" si="5"/>
        <v>22.327144162762249</v>
      </c>
      <c r="N65">
        <f t="shared" si="6"/>
        <v>29.834558100428712</v>
      </c>
      <c r="O65">
        <f t="shared" si="7"/>
        <v>0.40912315584243636</v>
      </c>
      <c r="P65">
        <f t="shared" si="8"/>
        <v>2.2534266363567252</v>
      </c>
      <c r="Q65">
        <f t="shared" si="9"/>
        <v>0.37189250237793559</v>
      </c>
      <c r="R65">
        <f t="shared" si="10"/>
        <v>0.23549485695936426</v>
      </c>
      <c r="S65">
        <f t="shared" si="11"/>
        <v>226.11399737541365</v>
      </c>
      <c r="T65">
        <f t="shared" si="12"/>
        <v>33.912378804082728</v>
      </c>
      <c r="U65">
        <f t="shared" si="13"/>
        <v>34.508842857142859</v>
      </c>
      <c r="V65">
        <f t="shared" si="14"/>
        <v>5.4965471413797111</v>
      </c>
      <c r="W65">
        <f t="shared" si="15"/>
        <v>70.250661876266278</v>
      </c>
      <c r="X65">
        <f t="shared" si="16"/>
        <v>3.82536092345463</v>
      </c>
      <c r="Y65">
        <f t="shared" si="17"/>
        <v>5.445302323545798</v>
      </c>
      <c r="Z65">
        <f t="shared" si="18"/>
        <v>1.6711862179250812</v>
      </c>
      <c r="AA65">
        <f t="shared" si="19"/>
        <v>-283.46741993312014</v>
      </c>
      <c r="AB65">
        <f t="shared" si="20"/>
        <v>-20.463573054799099</v>
      </c>
      <c r="AC65">
        <f t="shared" si="21"/>
        <v>-2.1089448547437559</v>
      </c>
      <c r="AD65">
        <f t="shared" si="22"/>
        <v>-79.925940467249347</v>
      </c>
      <c r="AE65">
        <f t="shared" si="23"/>
        <v>37.894807512651639</v>
      </c>
      <c r="AF65">
        <f t="shared" si="24"/>
        <v>6.43280698066153</v>
      </c>
      <c r="AG65">
        <f t="shared" si="25"/>
        <v>15.789960604449648</v>
      </c>
      <c r="AH65">
        <v>325.69473928571438</v>
      </c>
      <c r="AI65">
        <v>308.31758181818162</v>
      </c>
      <c r="AJ65">
        <v>1.6101818181817511</v>
      </c>
      <c r="AK65">
        <v>67.040000000000006</v>
      </c>
      <c r="AL65">
        <f t="shared" si="26"/>
        <v>6.4278326515446746</v>
      </c>
      <c r="AM65">
        <v>34.401401806968487</v>
      </c>
      <c r="AN65">
        <v>37.742275151515138</v>
      </c>
      <c r="AO65">
        <v>-2.5229631209283519E-4</v>
      </c>
      <c r="AP65">
        <v>78.364362429317794</v>
      </c>
      <c r="AQ65">
        <v>19</v>
      </c>
      <c r="AR65">
        <v>4</v>
      </c>
      <c r="AS65">
        <f t="shared" si="27"/>
        <v>1</v>
      </c>
      <c r="AT65">
        <f t="shared" si="28"/>
        <v>0</v>
      </c>
      <c r="AU65">
        <f t="shared" si="29"/>
        <v>22268.98270424673</v>
      </c>
      <c r="AV65">
        <f t="shared" si="30"/>
        <v>1200.008571428571</v>
      </c>
      <c r="AW65">
        <f t="shared" si="31"/>
        <v>1025.9308421634266</v>
      </c>
      <c r="AX65">
        <f t="shared" si="32"/>
        <v>0.85493626178193827</v>
      </c>
      <c r="AY65">
        <f t="shared" si="33"/>
        <v>0.18842698523914067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1665588232</v>
      </c>
      <c r="BF65">
        <v>294.37128571428582</v>
      </c>
      <c r="BG65">
        <v>315.85242857142862</v>
      </c>
      <c r="BH65">
        <v>37.744028571428572</v>
      </c>
      <c r="BI65">
        <v>34.402142857142863</v>
      </c>
      <c r="BJ65">
        <v>294.74299999999999</v>
      </c>
      <c r="BK65">
        <v>37.465342857142851</v>
      </c>
      <c r="BL65">
        <v>500.10742857142861</v>
      </c>
      <c r="BM65">
        <v>101.25014285714281</v>
      </c>
      <c r="BN65">
        <v>9.9953257142857146E-2</v>
      </c>
      <c r="BO65">
        <v>34.340400000000002</v>
      </c>
      <c r="BP65">
        <v>34.508842857142859</v>
      </c>
      <c r="BQ65">
        <v>999.89999999999986</v>
      </c>
      <c r="BR65">
        <v>0</v>
      </c>
      <c r="BS65">
        <v>0</v>
      </c>
      <c r="BT65">
        <v>4497.232857142857</v>
      </c>
      <c r="BU65">
        <v>0</v>
      </c>
      <c r="BV65">
        <v>63.144842857142862</v>
      </c>
      <c r="BW65">
        <v>-21.48114285714286</v>
      </c>
      <c r="BX65">
        <v>305.91785714285709</v>
      </c>
      <c r="BY65">
        <v>327.10557142857141</v>
      </c>
      <c r="BZ65">
        <v>3.3418671428571431</v>
      </c>
      <c r="CA65">
        <v>315.85242857142862</v>
      </c>
      <c r="CB65">
        <v>34.402142857142863</v>
      </c>
      <c r="CC65">
        <v>3.8215885714285718</v>
      </c>
      <c r="CD65">
        <v>3.4832228571428572</v>
      </c>
      <c r="CE65">
        <v>28.120557142857141</v>
      </c>
      <c r="CF65">
        <v>26.5382</v>
      </c>
      <c r="CG65">
        <v>1200.008571428571</v>
      </c>
      <c r="CH65">
        <v>0.50004185714285709</v>
      </c>
      <c r="CI65">
        <v>0.49995814285714291</v>
      </c>
      <c r="CJ65">
        <v>0</v>
      </c>
      <c r="CK65">
        <v>1176.8171428571429</v>
      </c>
      <c r="CL65">
        <v>4.9990899999999998</v>
      </c>
      <c r="CM65">
        <v>12848.88571428571</v>
      </c>
      <c r="CN65">
        <v>9558.0557142857142</v>
      </c>
      <c r="CO65">
        <v>44.25</v>
      </c>
      <c r="CP65">
        <v>46.375</v>
      </c>
      <c r="CQ65">
        <v>45.125</v>
      </c>
      <c r="CR65">
        <v>45.186999999999998</v>
      </c>
      <c r="CS65">
        <v>45.75</v>
      </c>
      <c r="CT65">
        <v>597.55428571428558</v>
      </c>
      <c r="CU65">
        <v>597.45428571428567</v>
      </c>
      <c r="CV65">
        <v>0</v>
      </c>
      <c r="CW65">
        <v>1665588240.4000001</v>
      </c>
      <c r="CX65">
        <v>0</v>
      </c>
      <c r="CY65">
        <v>1665582491.0999999</v>
      </c>
      <c r="CZ65" t="s">
        <v>356</v>
      </c>
      <c r="DA65">
        <v>1665582491.0999999</v>
      </c>
      <c r="DB65">
        <v>1665582488.0999999</v>
      </c>
      <c r="DC65">
        <v>9</v>
      </c>
      <c r="DD65">
        <v>-0.56499999999999995</v>
      </c>
      <c r="DE65">
        <v>-5.0000000000000001E-3</v>
      </c>
      <c r="DF65">
        <v>-0.49399999999999999</v>
      </c>
      <c r="DG65">
        <v>0.19</v>
      </c>
      <c r="DH65">
        <v>412</v>
      </c>
      <c r="DI65">
        <v>31</v>
      </c>
      <c r="DJ65">
        <v>0.44</v>
      </c>
      <c r="DK65">
        <v>0.2</v>
      </c>
      <c r="DL65">
        <v>-21.13263902439024</v>
      </c>
      <c r="DM65">
        <v>-3.2362850174216171</v>
      </c>
      <c r="DN65">
        <v>0.33101825966734022</v>
      </c>
      <c r="DO65">
        <v>0</v>
      </c>
      <c r="DP65">
        <v>3.3581514634146341</v>
      </c>
      <c r="DQ65">
        <v>-0.1047016724738656</v>
      </c>
      <c r="DR65">
        <v>1.2025118945910501E-2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2.9469400000000001</v>
      </c>
      <c r="EB65">
        <v>2.5973099999999998</v>
      </c>
      <c r="EC65">
        <v>7.7590400000000004E-2</v>
      </c>
      <c r="ED65">
        <v>8.1372899999999998E-2</v>
      </c>
      <c r="EE65">
        <v>0.14907899999999999</v>
      </c>
      <c r="EF65">
        <v>0.138823</v>
      </c>
      <c r="EG65">
        <v>27917.8</v>
      </c>
      <c r="EH65">
        <v>28384.5</v>
      </c>
      <c r="EI65">
        <v>28161.9</v>
      </c>
      <c r="EJ65">
        <v>29745.3</v>
      </c>
      <c r="EK65">
        <v>32911.5</v>
      </c>
      <c r="EL65">
        <v>35589.4</v>
      </c>
      <c r="EM65">
        <v>39679.9</v>
      </c>
      <c r="EN65">
        <v>42553.2</v>
      </c>
      <c r="EO65">
        <v>1.9156200000000001</v>
      </c>
      <c r="EP65">
        <v>1.89405</v>
      </c>
      <c r="EQ65">
        <v>0.13698299999999999</v>
      </c>
      <c r="ER65">
        <v>0</v>
      </c>
      <c r="ES65">
        <v>32.292999999999999</v>
      </c>
      <c r="ET65">
        <v>999.9</v>
      </c>
      <c r="EU65">
        <v>75</v>
      </c>
      <c r="EV65">
        <v>34.9</v>
      </c>
      <c r="EW65">
        <v>41.607300000000002</v>
      </c>
      <c r="EX65">
        <v>28.567399999999999</v>
      </c>
      <c r="EY65">
        <v>2.3878200000000001</v>
      </c>
      <c r="EZ65">
        <v>1</v>
      </c>
      <c r="FA65">
        <v>0.55077699999999996</v>
      </c>
      <c r="FB65">
        <v>0.82433599999999996</v>
      </c>
      <c r="FC65">
        <v>20.272099999999998</v>
      </c>
      <c r="FD65">
        <v>5.2166899999999998</v>
      </c>
      <c r="FE65">
        <v>12.004</v>
      </c>
      <c r="FF65">
        <v>4.9866999999999999</v>
      </c>
      <c r="FG65">
        <v>3.2845499999999999</v>
      </c>
      <c r="FH65">
        <v>6814.9</v>
      </c>
      <c r="FI65">
        <v>9999</v>
      </c>
      <c r="FJ65">
        <v>9999</v>
      </c>
      <c r="FK65">
        <v>513.29999999999995</v>
      </c>
      <c r="FL65">
        <v>1.8656999999999999</v>
      </c>
      <c r="FM65">
        <v>1.8620699999999999</v>
      </c>
      <c r="FN65">
        <v>1.8641700000000001</v>
      </c>
      <c r="FO65">
        <v>1.8602000000000001</v>
      </c>
      <c r="FP65">
        <v>1.8609599999999999</v>
      </c>
      <c r="FQ65">
        <v>1.86005</v>
      </c>
      <c r="FR65">
        <v>1.86172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-0.371</v>
      </c>
      <c r="GH65">
        <v>0.27860000000000001</v>
      </c>
      <c r="GI65">
        <v>-0.45600100707150842</v>
      </c>
      <c r="GJ65">
        <v>1.4630516110468079E-4</v>
      </c>
      <c r="GK65">
        <v>5.5642911680704064E-7</v>
      </c>
      <c r="GL65">
        <v>-2.6618900234199588E-10</v>
      </c>
      <c r="GM65">
        <v>-9.2233099256307377E-2</v>
      </c>
      <c r="GN65">
        <v>8.1235993582925436E-3</v>
      </c>
      <c r="GO65">
        <v>6.4829555091776674E-5</v>
      </c>
      <c r="GP65">
        <v>-4.6489004256989501E-7</v>
      </c>
      <c r="GQ65">
        <v>2</v>
      </c>
      <c r="GR65">
        <v>2085</v>
      </c>
      <c r="GS65">
        <v>3</v>
      </c>
      <c r="GT65">
        <v>37</v>
      </c>
      <c r="GU65">
        <v>95.7</v>
      </c>
      <c r="GV65">
        <v>95.8</v>
      </c>
      <c r="GW65">
        <v>0.89233399999999996</v>
      </c>
      <c r="GX65">
        <v>2.5964399999999999</v>
      </c>
      <c r="GY65">
        <v>1.4489700000000001</v>
      </c>
      <c r="GZ65">
        <v>2.32544</v>
      </c>
      <c r="HA65">
        <v>1.5478499999999999</v>
      </c>
      <c r="HB65">
        <v>2.3156699999999999</v>
      </c>
      <c r="HC65">
        <v>39.3917</v>
      </c>
      <c r="HD65">
        <v>14.885</v>
      </c>
      <c r="HE65">
        <v>18</v>
      </c>
      <c r="HF65">
        <v>488.46699999999998</v>
      </c>
      <c r="HG65">
        <v>514.50300000000004</v>
      </c>
      <c r="HH65">
        <v>30.999500000000001</v>
      </c>
      <c r="HI65">
        <v>34.290100000000002</v>
      </c>
      <c r="HJ65">
        <v>29.999600000000001</v>
      </c>
      <c r="HK65">
        <v>34.142200000000003</v>
      </c>
      <c r="HL65">
        <v>34.1</v>
      </c>
      <c r="HM65">
        <v>17.914899999999999</v>
      </c>
      <c r="HN65">
        <v>26.6587</v>
      </c>
      <c r="HO65">
        <v>100</v>
      </c>
      <c r="HP65">
        <v>31</v>
      </c>
      <c r="HQ65">
        <v>331.18299999999999</v>
      </c>
      <c r="HR65">
        <v>34.358499999999999</v>
      </c>
      <c r="HS65">
        <v>99.129800000000003</v>
      </c>
      <c r="HT65">
        <v>98.642099999999999</v>
      </c>
    </row>
    <row r="66" spans="1:228" x14ac:dyDescent="0.2">
      <c r="A66">
        <v>51</v>
      </c>
      <c r="B66">
        <v>1665588238</v>
      </c>
      <c r="C66">
        <v>302.5</v>
      </c>
      <c r="D66" t="s">
        <v>460</v>
      </c>
      <c r="E66" t="s">
        <v>461</v>
      </c>
      <c r="F66">
        <v>4</v>
      </c>
      <c r="G66">
        <v>1665588235.6875</v>
      </c>
      <c r="H66">
        <f t="shared" si="0"/>
        <v>6.4311928410790498E-3</v>
      </c>
      <c r="I66">
        <f t="shared" si="1"/>
        <v>6.4311928410790502</v>
      </c>
      <c r="J66">
        <f t="shared" si="2"/>
        <v>16.212054160067826</v>
      </c>
      <c r="K66">
        <f t="shared" si="3"/>
        <v>300.073125</v>
      </c>
      <c r="L66">
        <f t="shared" si="4"/>
        <v>224.01585944786021</v>
      </c>
      <c r="M66">
        <f t="shared" si="5"/>
        <v>22.703983673764093</v>
      </c>
      <c r="N66">
        <f t="shared" si="6"/>
        <v>30.412379497269775</v>
      </c>
      <c r="O66">
        <f t="shared" si="7"/>
        <v>0.40875646301053215</v>
      </c>
      <c r="P66">
        <f t="shared" si="8"/>
        <v>2.255050703706877</v>
      </c>
      <c r="Q66">
        <f t="shared" si="9"/>
        <v>0.37161344225235859</v>
      </c>
      <c r="R66">
        <f t="shared" si="10"/>
        <v>0.23531365074166855</v>
      </c>
      <c r="S66">
        <f t="shared" si="11"/>
        <v>226.1137777323645</v>
      </c>
      <c r="T66">
        <f t="shared" si="12"/>
        <v>33.913802383028909</v>
      </c>
      <c r="U66">
        <f t="shared" si="13"/>
        <v>34.515287499999999</v>
      </c>
      <c r="V66">
        <f t="shared" si="14"/>
        <v>5.4985160727679689</v>
      </c>
      <c r="W66">
        <f t="shared" si="15"/>
        <v>70.239278357197847</v>
      </c>
      <c r="X66">
        <f t="shared" si="16"/>
        <v>3.8252199219985057</v>
      </c>
      <c r="Y66">
        <f t="shared" si="17"/>
        <v>5.4459840867748781</v>
      </c>
      <c r="Z66">
        <f t="shared" si="18"/>
        <v>1.6732961507694633</v>
      </c>
      <c r="AA66">
        <f t="shared" si="19"/>
        <v>-283.61560429158612</v>
      </c>
      <c r="AB66">
        <f t="shared" si="20"/>
        <v>-20.988282100707124</v>
      </c>
      <c r="AC66">
        <f t="shared" si="21"/>
        <v>-2.1615544923076704</v>
      </c>
      <c r="AD66">
        <f t="shared" si="22"/>
        <v>-80.651663152236409</v>
      </c>
      <c r="AE66">
        <f t="shared" si="23"/>
        <v>38.439027678072797</v>
      </c>
      <c r="AF66">
        <f t="shared" si="24"/>
        <v>6.4257930036384323</v>
      </c>
      <c r="AG66">
        <f t="shared" si="25"/>
        <v>16.212054160067826</v>
      </c>
      <c r="AH66">
        <v>332.41896785714277</v>
      </c>
      <c r="AI66">
        <v>314.77875757575748</v>
      </c>
      <c r="AJ66">
        <v>1.6154223376622929</v>
      </c>
      <c r="AK66">
        <v>67.040000000000006</v>
      </c>
      <c r="AL66">
        <f t="shared" si="26"/>
        <v>6.4311928410790502</v>
      </c>
      <c r="AM66">
        <v>34.403763213261129</v>
      </c>
      <c r="AN66">
        <v>37.745476969696952</v>
      </c>
      <c r="AO66">
        <v>-1.2983514738290641E-4</v>
      </c>
      <c r="AP66">
        <v>78.364362429317794</v>
      </c>
      <c r="AQ66">
        <v>19</v>
      </c>
      <c r="AR66">
        <v>4</v>
      </c>
      <c r="AS66">
        <f t="shared" si="27"/>
        <v>1</v>
      </c>
      <c r="AT66">
        <f t="shared" si="28"/>
        <v>0</v>
      </c>
      <c r="AU66">
        <f t="shared" si="29"/>
        <v>22296.727190009995</v>
      </c>
      <c r="AV66">
        <f t="shared" si="30"/>
        <v>1200.00875</v>
      </c>
      <c r="AW66">
        <f t="shared" si="31"/>
        <v>1025.9308635918985</v>
      </c>
      <c r="AX66">
        <f t="shared" si="32"/>
        <v>0.8549361524171375</v>
      </c>
      <c r="AY66">
        <f t="shared" si="33"/>
        <v>0.18842677416507547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1665588235.6875</v>
      </c>
      <c r="BF66">
        <v>300.073125</v>
      </c>
      <c r="BG66">
        <v>321.86587500000002</v>
      </c>
      <c r="BH66">
        <v>37.742712500000003</v>
      </c>
      <c r="BI66">
        <v>34.404600000000002</v>
      </c>
      <c r="BJ66">
        <v>300.44212499999998</v>
      </c>
      <c r="BK66">
        <v>37.464037500000003</v>
      </c>
      <c r="BL66">
        <v>500.1275</v>
      </c>
      <c r="BM66">
        <v>101.249875</v>
      </c>
      <c r="BN66">
        <v>0.1000192875</v>
      </c>
      <c r="BO66">
        <v>34.342650000000013</v>
      </c>
      <c r="BP66">
        <v>34.515287499999999</v>
      </c>
      <c r="BQ66">
        <v>999.9</v>
      </c>
      <c r="BR66">
        <v>0</v>
      </c>
      <c r="BS66">
        <v>0</v>
      </c>
      <c r="BT66">
        <v>4501.9524999999994</v>
      </c>
      <c r="BU66">
        <v>0</v>
      </c>
      <c r="BV66">
        <v>62.941512499999988</v>
      </c>
      <c r="BW66">
        <v>-21.793025</v>
      </c>
      <c r="BX66">
        <v>311.84275000000002</v>
      </c>
      <c r="BY66">
        <v>333.33425</v>
      </c>
      <c r="BZ66">
        <v>3.3380925000000001</v>
      </c>
      <c r="CA66">
        <v>321.86587500000002</v>
      </c>
      <c r="CB66">
        <v>34.404600000000002</v>
      </c>
      <c r="CC66">
        <v>3.8214487500000001</v>
      </c>
      <c r="CD66">
        <v>3.4834662500000002</v>
      </c>
      <c r="CE66">
        <v>28.119900000000001</v>
      </c>
      <c r="CF66">
        <v>26.539375</v>
      </c>
      <c r="CG66">
        <v>1200.00875</v>
      </c>
      <c r="CH66">
        <v>0.50004400000000004</v>
      </c>
      <c r="CI66">
        <v>0.49995600000000001</v>
      </c>
      <c r="CJ66">
        <v>0</v>
      </c>
      <c r="CK66">
        <v>1176.18</v>
      </c>
      <c r="CL66">
        <v>4.9990899999999998</v>
      </c>
      <c r="CM66">
        <v>12841.9625</v>
      </c>
      <c r="CN66">
        <v>9558.07</v>
      </c>
      <c r="CO66">
        <v>44.25</v>
      </c>
      <c r="CP66">
        <v>46.375</v>
      </c>
      <c r="CQ66">
        <v>45.125</v>
      </c>
      <c r="CR66">
        <v>45.186999999999998</v>
      </c>
      <c r="CS66">
        <v>45.75</v>
      </c>
      <c r="CT66">
        <v>597.55874999999992</v>
      </c>
      <c r="CU66">
        <v>597.45000000000005</v>
      </c>
      <c r="CV66">
        <v>0</v>
      </c>
      <c r="CW66">
        <v>1665588244.5999999</v>
      </c>
      <c r="CX66">
        <v>0</v>
      </c>
      <c r="CY66">
        <v>1665582491.0999999</v>
      </c>
      <c r="CZ66" t="s">
        <v>356</v>
      </c>
      <c r="DA66">
        <v>1665582491.0999999</v>
      </c>
      <c r="DB66">
        <v>1665582488.0999999</v>
      </c>
      <c r="DC66">
        <v>9</v>
      </c>
      <c r="DD66">
        <v>-0.56499999999999995</v>
      </c>
      <c r="DE66">
        <v>-5.0000000000000001E-3</v>
      </c>
      <c r="DF66">
        <v>-0.49399999999999999</v>
      </c>
      <c r="DG66">
        <v>0.19</v>
      </c>
      <c r="DH66">
        <v>412</v>
      </c>
      <c r="DI66">
        <v>31</v>
      </c>
      <c r="DJ66">
        <v>0.44</v>
      </c>
      <c r="DK66">
        <v>0.2</v>
      </c>
      <c r="DL66">
        <v>-21.34955121951219</v>
      </c>
      <c r="DM66">
        <v>-2.9343219512194949</v>
      </c>
      <c r="DN66">
        <v>0.30198943457689659</v>
      </c>
      <c r="DO66">
        <v>0</v>
      </c>
      <c r="DP66">
        <v>3.3515909756097559</v>
      </c>
      <c r="DQ66">
        <v>-0.109493728222993</v>
      </c>
      <c r="DR66">
        <v>1.105210758068409E-2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2.9467699999999999</v>
      </c>
      <c r="EB66">
        <v>2.5974499999999998</v>
      </c>
      <c r="EC66">
        <v>7.8906699999999996E-2</v>
      </c>
      <c r="ED66">
        <v>8.2722599999999993E-2</v>
      </c>
      <c r="EE66">
        <v>0.14909800000000001</v>
      </c>
      <c r="EF66">
        <v>0.13882800000000001</v>
      </c>
      <c r="EG66">
        <v>27878.400000000001</v>
      </c>
      <c r="EH66">
        <v>28343.1</v>
      </c>
      <c r="EI66">
        <v>28162.400000000001</v>
      </c>
      <c r="EJ66">
        <v>29745.7</v>
      </c>
      <c r="EK66">
        <v>32911.800000000003</v>
      </c>
      <c r="EL66">
        <v>35589.599999999999</v>
      </c>
      <c r="EM66">
        <v>39681</v>
      </c>
      <c r="EN66">
        <v>42553.599999999999</v>
      </c>
      <c r="EO66">
        <v>1.91577</v>
      </c>
      <c r="EP66">
        <v>1.8939299999999999</v>
      </c>
      <c r="EQ66">
        <v>0.13744799999999999</v>
      </c>
      <c r="ER66">
        <v>0</v>
      </c>
      <c r="ES66">
        <v>32.294600000000003</v>
      </c>
      <c r="ET66">
        <v>999.9</v>
      </c>
      <c r="EU66">
        <v>75</v>
      </c>
      <c r="EV66">
        <v>34.9</v>
      </c>
      <c r="EW66">
        <v>41.609099999999998</v>
      </c>
      <c r="EX66">
        <v>28.477399999999999</v>
      </c>
      <c r="EY66">
        <v>3.1290100000000001</v>
      </c>
      <c r="EZ66">
        <v>1</v>
      </c>
      <c r="FA66">
        <v>0.55038600000000004</v>
      </c>
      <c r="FB66">
        <v>0.82193099999999997</v>
      </c>
      <c r="FC66">
        <v>20.272300000000001</v>
      </c>
      <c r="FD66">
        <v>5.2166899999999998</v>
      </c>
      <c r="FE66">
        <v>12.004</v>
      </c>
      <c r="FF66">
        <v>4.9870999999999999</v>
      </c>
      <c r="FG66">
        <v>3.2846500000000001</v>
      </c>
      <c r="FH66">
        <v>6815.1</v>
      </c>
      <c r="FI66">
        <v>9999</v>
      </c>
      <c r="FJ66">
        <v>9999</v>
      </c>
      <c r="FK66">
        <v>513.29999999999995</v>
      </c>
      <c r="FL66">
        <v>1.8656999999999999</v>
      </c>
      <c r="FM66">
        <v>1.8620699999999999</v>
      </c>
      <c r="FN66">
        <v>1.8641700000000001</v>
      </c>
      <c r="FO66">
        <v>1.8602000000000001</v>
      </c>
      <c r="FP66">
        <v>1.8609599999999999</v>
      </c>
      <c r="FQ66">
        <v>1.86005</v>
      </c>
      <c r="FR66">
        <v>1.86172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-0.36699999999999999</v>
      </c>
      <c r="GH66">
        <v>0.2787</v>
      </c>
      <c r="GI66">
        <v>-0.45600100707150842</v>
      </c>
      <c r="GJ66">
        <v>1.4630516110468079E-4</v>
      </c>
      <c r="GK66">
        <v>5.5642911680704064E-7</v>
      </c>
      <c r="GL66">
        <v>-2.6618900234199588E-10</v>
      </c>
      <c r="GM66">
        <v>-9.2233099256307377E-2</v>
      </c>
      <c r="GN66">
        <v>8.1235993582925436E-3</v>
      </c>
      <c r="GO66">
        <v>6.4829555091776674E-5</v>
      </c>
      <c r="GP66">
        <v>-4.6489004256989501E-7</v>
      </c>
      <c r="GQ66">
        <v>2</v>
      </c>
      <c r="GR66">
        <v>2085</v>
      </c>
      <c r="GS66">
        <v>3</v>
      </c>
      <c r="GT66">
        <v>37</v>
      </c>
      <c r="GU66">
        <v>95.8</v>
      </c>
      <c r="GV66">
        <v>95.8</v>
      </c>
      <c r="GW66">
        <v>0.90820299999999998</v>
      </c>
      <c r="GX66">
        <v>2.6061999999999999</v>
      </c>
      <c r="GY66">
        <v>1.4489700000000001</v>
      </c>
      <c r="GZ66">
        <v>2.32544</v>
      </c>
      <c r="HA66">
        <v>1.5478499999999999</v>
      </c>
      <c r="HB66">
        <v>2.2827099999999998</v>
      </c>
      <c r="HC66">
        <v>39.3917</v>
      </c>
      <c r="HD66">
        <v>14.885</v>
      </c>
      <c r="HE66">
        <v>18</v>
      </c>
      <c r="HF66">
        <v>488.53899999999999</v>
      </c>
      <c r="HG66">
        <v>514.39400000000001</v>
      </c>
      <c r="HH66">
        <v>30.999400000000001</v>
      </c>
      <c r="HI66">
        <v>34.286099999999998</v>
      </c>
      <c r="HJ66">
        <v>29.999700000000001</v>
      </c>
      <c r="HK66">
        <v>34.139099999999999</v>
      </c>
      <c r="HL66">
        <v>34.097700000000003</v>
      </c>
      <c r="HM66">
        <v>18.205100000000002</v>
      </c>
      <c r="HN66">
        <v>26.6587</v>
      </c>
      <c r="HO66">
        <v>100</v>
      </c>
      <c r="HP66">
        <v>31</v>
      </c>
      <c r="HQ66">
        <v>337.86099999999999</v>
      </c>
      <c r="HR66">
        <v>34.342500000000001</v>
      </c>
      <c r="HS66">
        <v>99.132000000000005</v>
      </c>
      <c r="HT66">
        <v>98.643100000000004</v>
      </c>
    </row>
    <row r="67" spans="1:228" x14ac:dyDescent="0.2">
      <c r="A67">
        <v>52</v>
      </c>
      <c r="B67">
        <v>1665588242</v>
      </c>
      <c r="C67">
        <v>306.5</v>
      </c>
      <c r="D67" t="s">
        <v>462</v>
      </c>
      <c r="E67" t="s">
        <v>463</v>
      </c>
      <c r="F67">
        <v>4</v>
      </c>
      <c r="G67">
        <v>1665588240</v>
      </c>
      <c r="H67">
        <f t="shared" si="0"/>
        <v>6.4336084390654623E-3</v>
      </c>
      <c r="I67">
        <f t="shared" si="1"/>
        <v>6.4336084390654626</v>
      </c>
      <c r="J67">
        <f t="shared" si="2"/>
        <v>16.473639025210087</v>
      </c>
      <c r="K67">
        <f t="shared" si="3"/>
        <v>306.82585714285722</v>
      </c>
      <c r="L67">
        <f t="shared" si="4"/>
        <v>229.49814918330586</v>
      </c>
      <c r="M67">
        <f t="shared" si="5"/>
        <v>23.259498560233617</v>
      </c>
      <c r="N67">
        <f t="shared" si="6"/>
        <v>31.096614974252105</v>
      </c>
      <c r="O67">
        <f t="shared" si="7"/>
        <v>0.40888522498820057</v>
      </c>
      <c r="P67">
        <f t="shared" si="8"/>
        <v>2.250858371022074</v>
      </c>
      <c r="Q67">
        <f t="shared" si="9"/>
        <v>0.37165745616728946</v>
      </c>
      <c r="R67">
        <f t="shared" si="10"/>
        <v>0.23534757245509313</v>
      </c>
      <c r="S67">
        <f t="shared" si="11"/>
        <v>226.11405994668559</v>
      </c>
      <c r="T67">
        <f t="shared" si="12"/>
        <v>33.905731995889013</v>
      </c>
      <c r="U67">
        <f t="shared" si="13"/>
        <v>34.51828571428571</v>
      </c>
      <c r="V67">
        <f t="shared" si="14"/>
        <v>5.4994322794586736</v>
      </c>
      <c r="W67">
        <f t="shared" si="15"/>
        <v>70.274193665914424</v>
      </c>
      <c r="X67">
        <f t="shared" si="16"/>
        <v>3.825726825363478</v>
      </c>
      <c r="Y67">
        <f t="shared" si="17"/>
        <v>5.4439996046786332</v>
      </c>
      <c r="Z67">
        <f t="shared" si="18"/>
        <v>1.6737054540951957</v>
      </c>
      <c r="AA67">
        <f t="shared" si="19"/>
        <v>-283.72213216278686</v>
      </c>
      <c r="AB67">
        <f t="shared" si="20"/>
        <v>-22.107922431226527</v>
      </c>
      <c r="AC67">
        <f t="shared" si="21"/>
        <v>-2.2810659802873605</v>
      </c>
      <c r="AD67">
        <f t="shared" si="22"/>
        <v>-81.99706062761517</v>
      </c>
      <c r="AE67">
        <f t="shared" si="23"/>
        <v>38.961327191902988</v>
      </c>
      <c r="AF67">
        <f t="shared" si="24"/>
        <v>6.4287653462276797</v>
      </c>
      <c r="AG67">
        <f t="shared" si="25"/>
        <v>16.473639025210087</v>
      </c>
      <c r="AH67">
        <v>339.1939558874459</v>
      </c>
      <c r="AI67">
        <v>321.31123636363628</v>
      </c>
      <c r="AJ67">
        <v>1.63352969696965</v>
      </c>
      <c r="AK67">
        <v>67.040000000000006</v>
      </c>
      <c r="AL67">
        <f t="shared" si="26"/>
        <v>6.4336084390654626</v>
      </c>
      <c r="AM67">
        <v>34.40640497252987</v>
      </c>
      <c r="AN67">
        <v>37.748155151515128</v>
      </c>
      <c r="AO67">
        <v>6.3393931313285518E-5</v>
      </c>
      <c r="AP67">
        <v>78.364362429317794</v>
      </c>
      <c r="AQ67">
        <v>19</v>
      </c>
      <c r="AR67">
        <v>4</v>
      </c>
      <c r="AS67">
        <f t="shared" si="27"/>
        <v>1</v>
      </c>
      <c r="AT67">
        <f t="shared" si="28"/>
        <v>0</v>
      </c>
      <c r="AU67">
        <f t="shared" si="29"/>
        <v>22225.211268374616</v>
      </c>
      <c r="AV67">
        <f t="shared" si="30"/>
        <v>1200.01</v>
      </c>
      <c r="AW67">
        <f t="shared" si="31"/>
        <v>1025.9319564490597</v>
      </c>
      <c r="AX67">
        <f t="shared" si="32"/>
        <v>0.85493617257277843</v>
      </c>
      <c r="AY67">
        <f t="shared" si="33"/>
        <v>0.18842681306546244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1665588240</v>
      </c>
      <c r="BF67">
        <v>306.82585714285722</v>
      </c>
      <c r="BG67">
        <v>328.92442857142862</v>
      </c>
      <c r="BH67">
        <v>37.747900000000001</v>
      </c>
      <c r="BI67">
        <v>34.408271428571432</v>
      </c>
      <c r="BJ67">
        <v>307.19242857142859</v>
      </c>
      <c r="BK67">
        <v>37.469199999999987</v>
      </c>
      <c r="BL67">
        <v>500.12900000000002</v>
      </c>
      <c r="BM67">
        <v>101.2494285714286</v>
      </c>
      <c r="BN67">
        <v>9.9966371428571427E-2</v>
      </c>
      <c r="BO67">
        <v>34.336100000000002</v>
      </c>
      <c r="BP67">
        <v>34.51828571428571</v>
      </c>
      <c r="BQ67">
        <v>999.89999999999986</v>
      </c>
      <c r="BR67">
        <v>0</v>
      </c>
      <c r="BS67">
        <v>0</v>
      </c>
      <c r="BT67">
        <v>4489.8214285714284</v>
      </c>
      <c r="BU67">
        <v>0</v>
      </c>
      <c r="BV67">
        <v>62.725157142857142</v>
      </c>
      <c r="BW67">
        <v>-22.098299999999998</v>
      </c>
      <c r="BX67">
        <v>318.86242857142861</v>
      </c>
      <c r="BY67">
        <v>340.64542857142862</v>
      </c>
      <c r="BZ67">
        <v>3.3396157142857139</v>
      </c>
      <c r="CA67">
        <v>328.92442857142862</v>
      </c>
      <c r="CB67">
        <v>34.408271428571432</v>
      </c>
      <c r="CC67">
        <v>3.8219585714285711</v>
      </c>
      <c r="CD67">
        <v>3.4838242857142858</v>
      </c>
      <c r="CE67">
        <v>28.122199999999999</v>
      </c>
      <c r="CF67">
        <v>26.54111428571429</v>
      </c>
      <c r="CG67">
        <v>1200.01</v>
      </c>
      <c r="CH67">
        <v>0.50004400000000004</v>
      </c>
      <c r="CI67">
        <v>0.49995600000000001</v>
      </c>
      <c r="CJ67">
        <v>0</v>
      </c>
      <c r="CK67">
        <v>1175.458571428572</v>
      </c>
      <c r="CL67">
        <v>4.9990899999999998</v>
      </c>
      <c r="CM67">
        <v>12834.485714285711</v>
      </c>
      <c r="CN67">
        <v>9558.0857142857149</v>
      </c>
      <c r="CO67">
        <v>44.25</v>
      </c>
      <c r="CP67">
        <v>46.375</v>
      </c>
      <c r="CQ67">
        <v>45.125</v>
      </c>
      <c r="CR67">
        <v>45.186999999999998</v>
      </c>
      <c r="CS67">
        <v>45.741</v>
      </c>
      <c r="CT67">
        <v>597.55857142857144</v>
      </c>
      <c r="CU67">
        <v>597.45142857142855</v>
      </c>
      <c r="CV67">
        <v>0</v>
      </c>
      <c r="CW67">
        <v>1665588248.8</v>
      </c>
      <c r="CX67">
        <v>0</v>
      </c>
      <c r="CY67">
        <v>1665582491.0999999</v>
      </c>
      <c r="CZ67" t="s">
        <v>356</v>
      </c>
      <c r="DA67">
        <v>1665582491.0999999</v>
      </c>
      <c r="DB67">
        <v>1665582488.0999999</v>
      </c>
      <c r="DC67">
        <v>9</v>
      </c>
      <c r="DD67">
        <v>-0.56499999999999995</v>
      </c>
      <c r="DE67">
        <v>-5.0000000000000001E-3</v>
      </c>
      <c r="DF67">
        <v>-0.49399999999999999</v>
      </c>
      <c r="DG67">
        <v>0.19</v>
      </c>
      <c r="DH67">
        <v>412</v>
      </c>
      <c r="DI67">
        <v>31</v>
      </c>
      <c r="DJ67">
        <v>0.44</v>
      </c>
      <c r="DK67">
        <v>0.2</v>
      </c>
      <c r="DL67">
        <v>-21.573885365853659</v>
      </c>
      <c r="DM67">
        <v>-3.0028703832752872</v>
      </c>
      <c r="DN67">
        <v>0.3093096889660602</v>
      </c>
      <c r="DO67">
        <v>0</v>
      </c>
      <c r="DP67">
        <v>3.3460324390243898</v>
      </c>
      <c r="DQ67">
        <v>-6.8883344947736694E-2</v>
      </c>
      <c r="DR67">
        <v>7.3333550636925041E-3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385</v>
      </c>
      <c r="EA67">
        <v>2.9470499999999999</v>
      </c>
      <c r="EB67">
        <v>2.5973700000000002</v>
      </c>
      <c r="EC67">
        <v>8.0232800000000007E-2</v>
      </c>
      <c r="ED67">
        <v>8.4069400000000002E-2</v>
      </c>
      <c r="EE67">
        <v>0.149088</v>
      </c>
      <c r="EF67">
        <v>0.13884099999999999</v>
      </c>
      <c r="EG67">
        <v>27838.6</v>
      </c>
      <c r="EH67">
        <v>28301.8</v>
      </c>
      <c r="EI67">
        <v>28162.6</v>
      </c>
      <c r="EJ67">
        <v>29745.9</v>
      </c>
      <c r="EK67">
        <v>32912.1</v>
      </c>
      <c r="EL67">
        <v>35589.599999999999</v>
      </c>
      <c r="EM67">
        <v>39680.800000000003</v>
      </c>
      <c r="EN67">
        <v>42554.1</v>
      </c>
      <c r="EO67">
        <v>1.9157999999999999</v>
      </c>
      <c r="EP67">
        <v>1.89408</v>
      </c>
      <c r="EQ67">
        <v>0.13747100000000001</v>
      </c>
      <c r="ER67">
        <v>0</v>
      </c>
      <c r="ES67">
        <v>32.294600000000003</v>
      </c>
      <c r="ET67">
        <v>999.9</v>
      </c>
      <c r="EU67">
        <v>75</v>
      </c>
      <c r="EV67">
        <v>34.9</v>
      </c>
      <c r="EW67">
        <v>41.607300000000002</v>
      </c>
      <c r="EX67">
        <v>28.477399999999999</v>
      </c>
      <c r="EY67">
        <v>2.41987</v>
      </c>
      <c r="EZ67">
        <v>1</v>
      </c>
      <c r="FA67">
        <v>0.54998499999999995</v>
      </c>
      <c r="FB67">
        <v>0.819191</v>
      </c>
      <c r="FC67">
        <v>20.272200000000002</v>
      </c>
      <c r="FD67">
        <v>5.2168400000000004</v>
      </c>
      <c r="FE67">
        <v>12.004</v>
      </c>
      <c r="FF67">
        <v>4.9874000000000001</v>
      </c>
      <c r="FG67">
        <v>3.2845800000000001</v>
      </c>
      <c r="FH67">
        <v>6815.1</v>
      </c>
      <c r="FI67">
        <v>9999</v>
      </c>
      <c r="FJ67">
        <v>9999</v>
      </c>
      <c r="FK67">
        <v>513.29999999999995</v>
      </c>
      <c r="FL67">
        <v>1.86571</v>
      </c>
      <c r="FM67">
        <v>1.86208</v>
      </c>
      <c r="FN67">
        <v>1.86416</v>
      </c>
      <c r="FO67">
        <v>1.8602000000000001</v>
      </c>
      <c r="FP67">
        <v>1.8609599999999999</v>
      </c>
      <c r="FQ67">
        <v>1.86005</v>
      </c>
      <c r="FR67">
        <v>1.86172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-0.36499999999999999</v>
      </c>
      <c r="GH67">
        <v>0.2787</v>
      </c>
      <c r="GI67">
        <v>-0.45600100707150842</v>
      </c>
      <c r="GJ67">
        <v>1.4630516110468079E-4</v>
      </c>
      <c r="GK67">
        <v>5.5642911680704064E-7</v>
      </c>
      <c r="GL67">
        <v>-2.6618900234199588E-10</v>
      </c>
      <c r="GM67">
        <v>-9.2233099256307377E-2</v>
      </c>
      <c r="GN67">
        <v>8.1235993582925436E-3</v>
      </c>
      <c r="GO67">
        <v>6.4829555091776674E-5</v>
      </c>
      <c r="GP67">
        <v>-4.6489004256989501E-7</v>
      </c>
      <c r="GQ67">
        <v>2</v>
      </c>
      <c r="GR67">
        <v>2085</v>
      </c>
      <c r="GS67">
        <v>3</v>
      </c>
      <c r="GT67">
        <v>37</v>
      </c>
      <c r="GU67">
        <v>95.8</v>
      </c>
      <c r="GV67">
        <v>95.9</v>
      </c>
      <c r="GW67">
        <v>0.924072</v>
      </c>
      <c r="GX67">
        <v>2.6098599999999998</v>
      </c>
      <c r="GY67">
        <v>1.4489700000000001</v>
      </c>
      <c r="GZ67">
        <v>2.32544</v>
      </c>
      <c r="HA67">
        <v>1.5478499999999999</v>
      </c>
      <c r="HB67">
        <v>2.35107</v>
      </c>
      <c r="HC67">
        <v>39.3917</v>
      </c>
      <c r="HD67">
        <v>14.885</v>
      </c>
      <c r="HE67">
        <v>18</v>
      </c>
      <c r="HF67">
        <v>488.53800000000001</v>
      </c>
      <c r="HG67">
        <v>514.48299999999995</v>
      </c>
      <c r="HH67">
        <v>30.999300000000002</v>
      </c>
      <c r="HI67">
        <v>34.282299999999999</v>
      </c>
      <c r="HJ67">
        <v>29.999500000000001</v>
      </c>
      <c r="HK67">
        <v>34.136800000000001</v>
      </c>
      <c r="HL67">
        <v>34.095399999999998</v>
      </c>
      <c r="HM67">
        <v>18.497900000000001</v>
      </c>
      <c r="HN67">
        <v>26.6587</v>
      </c>
      <c r="HO67">
        <v>100</v>
      </c>
      <c r="HP67">
        <v>31</v>
      </c>
      <c r="HQ67">
        <v>344.53899999999999</v>
      </c>
      <c r="HR67">
        <v>34.341700000000003</v>
      </c>
      <c r="HS67">
        <v>99.132099999999994</v>
      </c>
      <c r="HT67">
        <v>98.644199999999998</v>
      </c>
    </row>
    <row r="68" spans="1:228" x14ac:dyDescent="0.2">
      <c r="A68">
        <v>53</v>
      </c>
      <c r="B68">
        <v>1665588246</v>
      </c>
      <c r="C68">
        <v>310.5</v>
      </c>
      <c r="D68" t="s">
        <v>464</v>
      </c>
      <c r="E68" t="s">
        <v>465</v>
      </c>
      <c r="F68">
        <v>4</v>
      </c>
      <c r="G68">
        <v>1665588243.6875</v>
      </c>
      <c r="H68">
        <f t="shared" si="0"/>
        <v>6.4227279349216605E-3</v>
      </c>
      <c r="I68">
        <f t="shared" si="1"/>
        <v>6.4227279349216602</v>
      </c>
      <c r="J68">
        <f t="shared" si="2"/>
        <v>17.166164088498025</v>
      </c>
      <c r="K68">
        <f t="shared" si="3"/>
        <v>312.60500000000002</v>
      </c>
      <c r="L68">
        <f t="shared" si="4"/>
        <v>232.15014538179776</v>
      </c>
      <c r="M68">
        <f t="shared" si="5"/>
        <v>23.528163523355065</v>
      </c>
      <c r="N68">
        <f t="shared" si="6"/>
        <v>31.682175111810626</v>
      </c>
      <c r="O68">
        <f t="shared" si="7"/>
        <v>0.40844084219741839</v>
      </c>
      <c r="P68">
        <f t="shared" si="8"/>
        <v>2.2503727330833239</v>
      </c>
      <c r="Q68">
        <f t="shared" si="9"/>
        <v>0.37128277992051928</v>
      </c>
      <c r="R68">
        <f t="shared" si="10"/>
        <v>0.23510789029735576</v>
      </c>
      <c r="S68">
        <f t="shared" si="11"/>
        <v>226.11370535730961</v>
      </c>
      <c r="T68">
        <f t="shared" si="12"/>
        <v>33.907554830791717</v>
      </c>
      <c r="U68">
        <f t="shared" si="13"/>
        <v>34.514425000000003</v>
      </c>
      <c r="V68">
        <f t="shared" si="14"/>
        <v>5.4982525310385544</v>
      </c>
      <c r="W68">
        <f t="shared" si="15"/>
        <v>70.280056464027155</v>
      </c>
      <c r="X68">
        <f t="shared" si="16"/>
        <v>3.8256894083437016</v>
      </c>
      <c r="Y68">
        <f t="shared" si="17"/>
        <v>5.443492223575376</v>
      </c>
      <c r="Z68">
        <f t="shared" si="18"/>
        <v>1.6725631226948527</v>
      </c>
      <c r="AA68">
        <f t="shared" si="19"/>
        <v>-283.24230193004524</v>
      </c>
      <c r="AB68">
        <f t="shared" si="20"/>
        <v>-21.837977061477833</v>
      </c>
      <c r="AC68">
        <f t="shared" si="21"/>
        <v>-2.2536387513430332</v>
      </c>
      <c r="AD68">
        <f t="shared" si="22"/>
        <v>-81.220212385556493</v>
      </c>
      <c r="AE68">
        <f t="shared" si="23"/>
        <v>39.644127732742504</v>
      </c>
      <c r="AF68">
        <f t="shared" si="24"/>
        <v>6.4200320970316493</v>
      </c>
      <c r="AG68">
        <f t="shared" si="25"/>
        <v>17.166164088498025</v>
      </c>
      <c r="AH68">
        <v>346.10134367965372</v>
      </c>
      <c r="AI68">
        <v>327.82946666666658</v>
      </c>
      <c r="AJ68">
        <v>1.633742857142864</v>
      </c>
      <c r="AK68">
        <v>67.040000000000006</v>
      </c>
      <c r="AL68">
        <f t="shared" si="26"/>
        <v>6.4227279349216602</v>
      </c>
      <c r="AM68">
        <v>34.411638833839547</v>
      </c>
      <c r="AN68">
        <v>37.748489090909104</v>
      </c>
      <c r="AO68">
        <v>-3.4635646780590297E-5</v>
      </c>
      <c r="AP68">
        <v>78.364362429317794</v>
      </c>
      <c r="AQ68">
        <v>19</v>
      </c>
      <c r="AR68">
        <v>4</v>
      </c>
      <c r="AS68">
        <f t="shared" si="27"/>
        <v>1</v>
      </c>
      <c r="AT68">
        <f t="shared" si="28"/>
        <v>0</v>
      </c>
      <c r="AU68">
        <f t="shared" si="29"/>
        <v>22217.014908113721</v>
      </c>
      <c r="AV68">
        <f t="shared" si="30"/>
        <v>1200.00875</v>
      </c>
      <c r="AW68">
        <f t="shared" si="31"/>
        <v>1025.9308260918701</v>
      </c>
      <c r="AX68">
        <f t="shared" si="32"/>
        <v>0.85493612116734163</v>
      </c>
      <c r="AY68">
        <f t="shared" si="33"/>
        <v>0.1884267138529695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1665588243.6875</v>
      </c>
      <c r="BF68">
        <v>312.60500000000002</v>
      </c>
      <c r="BG68">
        <v>335.09174999999999</v>
      </c>
      <c r="BH68">
        <v>37.747712499999999</v>
      </c>
      <c r="BI68">
        <v>34.412475000000001</v>
      </c>
      <c r="BJ68">
        <v>312.96900000000011</v>
      </c>
      <c r="BK68">
        <v>37.469012499999998</v>
      </c>
      <c r="BL68">
        <v>500.10725000000002</v>
      </c>
      <c r="BM68">
        <v>101.248875</v>
      </c>
      <c r="BN68">
        <v>0.100032125</v>
      </c>
      <c r="BO68">
        <v>34.334425000000003</v>
      </c>
      <c r="BP68">
        <v>34.514425000000003</v>
      </c>
      <c r="BQ68">
        <v>999.9</v>
      </c>
      <c r="BR68">
        <v>0</v>
      </c>
      <c r="BS68">
        <v>0</v>
      </c>
      <c r="BT68">
        <v>4488.4387500000003</v>
      </c>
      <c r="BU68">
        <v>0</v>
      </c>
      <c r="BV68">
        <v>62.617100000000001</v>
      </c>
      <c r="BW68">
        <v>-22.486425000000001</v>
      </c>
      <c r="BX68">
        <v>324.86824999999999</v>
      </c>
      <c r="BY68">
        <v>347.03387500000002</v>
      </c>
      <c r="BZ68">
        <v>3.3352787500000001</v>
      </c>
      <c r="CA68">
        <v>335.09174999999999</v>
      </c>
      <c r="CB68">
        <v>34.412475000000001</v>
      </c>
      <c r="CC68">
        <v>3.8219124999999998</v>
      </c>
      <c r="CD68">
        <v>3.4842187500000001</v>
      </c>
      <c r="CE68">
        <v>28.121974999999999</v>
      </c>
      <c r="CF68">
        <v>26.543037500000001</v>
      </c>
      <c r="CG68">
        <v>1200.00875</v>
      </c>
      <c r="CH68">
        <v>0.50004749999999998</v>
      </c>
      <c r="CI68">
        <v>0.49995250000000002</v>
      </c>
      <c r="CJ68">
        <v>0</v>
      </c>
      <c r="CK68">
        <v>1174.50875</v>
      </c>
      <c r="CL68">
        <v>4.9990899999999998</v>
      </c>
      <c r="CM68">
        <v>12827.2875</v>
      </c>
      <c r="CN68">
        <v>9558.1</v>
      </c>
      <c r="CO68">
        <v>44.25</v>
      </c>
      <c r="CP68">
        <v>46.335624999999993</v>
      </c>
      <c r="CQ68">
        <v>45.125</v>
      </c>
      <c r="CR68">
        <v>45.186999999999998</v>
      </c>
      <c r="CS68">
        <v>45.742125000000001</v>
      </c>
      <c r="CT68">
        <v>597.55999999999995</v>
      </c>
      <c r="CU68">
        <v>597.44875000000002</v>
      </c>
      <c r="CV68">
        <v>0</v>
      </c>
      <c r="CW68">
        <v>1665588252.4000001</v>
      </c>
      <c r="CX68">
        <v>0</v>
      </c>
      <c r="CY68">
        <v>1665582491.0999999</v>
      </c>
      <c r="CZ68" t="s">
        <v>356</v>
      </c>
      <c r="DA68">
        <v>1665582491.0999999</v>
      </c>
      <c r="DB68">
        <v>1665582488.0999999</v>
      </c>
      <c r="DC68">
        <v>9</v>
      </c>
      <c r="DD68">
        <v>-0.56499999999999995</v>
      </c>
      <c r="DE68">
        <v>-5.0000000000000001E-3</v>
      </c>
      <c r="DF68">
        <v>-0.49399999999999999</v>
      </c>
      <c r="DG68">
        <v>0.19</v>
      </c>
      <c r="DH68">
        <v>412</v>
      </c>
      <c r="DI68">
        <v>31</v>
      </c>
      <c r="DJ68">
        <v>0.44</v>
      </c>
      <c r="DK68">
        <v>0.2</v>
      </c>
      <c r="DL68">
        <v>-21.824370731707319</v>
      </c>
      <c r="DM68">
        <v>-3.6756418118467149</v>
      </c>
      <c r="DN68">
        <v>0.38112272861286861</v>
      </c>
      <c r="DO68">
        <v>0</v>
      </c>
      <c r="DP68">
        <v>3.3417287804878049</v>
      </c>
      <c r="DQ68">
        <v>-5.2005783972118302E-2</v>
      </c>
      <c r="DR68">
        <v>5.7153952107644162E-3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385</v>
      </c>
      <c r="EA68">
        <v>2.9468700000000001</v>
      </c>
      <c r="EB68">
        <v>2.5974300000000001</v>
      </c>
      <c r="EC68">
        <v>8.1556799999999999E-2</v>
      </c>
      <c r="ED68">
        <v>8.5430699999999998E-2</v>
      </c>
      <c r="EE68">
        <v>0.14910300000000001</v>
      </c>
      <c r="EF68">
        <v>0.138852</v>
      </c>
      <c r="EG68">
        <v>27798.400000000001</v>
      </c>
      <c r="EH68">
        <v>28259.3</v>
      </c>
      <c r="EI68">
        <v>28162.6</v>
      </c>
      <c r="EJ68">
        <v>29745.599999999999</v>
      </c>
      <c r="EK68">
        <v>32911.699999999997</v>
      </c>
      <c r="EL68">
        <v>35589</v>
      </c>
      <c r="EM68">
        <v>39680.800000000003</v>
      </c>
      <c r="EN68">
        <v>42553.9</v>
      </c>
      <c r="EO68">
        <v>1.9160200000000001</v>
      </c>
      <c r="EP68">
        <v>1.8939999999999999</v>
      </c>
      <c r="EQ68">
        <v>0.13674800000000001</v>
      </c>
      <c r="ER68">
        <v>0</v>
      </c>
      <c r="ES68">
        <v>32.294600000000003</v>
      </c>
      <c r="ET68">
        <v>999.9</v>
      </c>
      <c r="EU68">
        <v>75</v>
      </c>
      <c r="EV68">
        <v>34.9</v>
      </c>
      <c r="EW68">
        <v>41.610799999999998</v>
      </c>
      <c r="EX68">
        <v>28.567399999999999</v>
      </c>
      <c r="EY68">
        <v>2.89263</v>
      </c>
      <c r="EZ68">
        <v>1</v>
      </c>
      <c r="FA68">
        <v>0.54959100000000005</v>
      </c>
      <c r="FB68">
        <v>0.81640199999999996</v>
      </c>
      <c r="FC68">
        <v>20.272400000000001</v>
      </c>
      <c r="FD68">
        <v>5.2165400000000002</v>
      </c>
      <c r="FE68">
        <v>12.004</v>
      </c>
      <c r="FF68">
        <v>4.9869500000000002</v>
      </c>
      <c r="FG68">
        <v>3.2845499999999999</v>
      </c>
      <c r="FH68">
        <v>6815.4</v>
      </c>
      <c r="FI68">
        <v>9999</v>
      </c>
      <c r="FJ68">
        <v>9999</v>
      </c>
      <c r="FK68">
        <v>513.29999999999995</v>
      </c>
      <c r="FL68">
        <v>1.8656999999999999</v>
      </c>
      <c r="FM68">
        <v>1.8620699999999999</v>
      </c>
      <c r="FN68">
        <v>1.8641700000000001</v>
      </c>
      <c r="FO68">
        <v>1.8602000000000001</v>
      </c>
      <c r="FP68">
        <v>1.8609599999999999</v>
      </c>
      <c r="FQ68">
        <v>1.86005</v>
      </c>
      <c r="FR68">
        <v>1.86172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-0.36299999999999999</v>
      </c>
      <c r="GH68">
        <v>0.2787</v>
      </c>
      <c r="GI68">
        <v>-0.45600100707150842</v>
      </c>
      <c r="GJ68">
        <v>1.4630516110468079E-4</v>
      </c>
      <c r="GK68">
        <v>5.5642911680704064E-7</v>
      </c>
      <c r="GL68">
        <v>-2.6618900234199588E-10</v>
      </c>
      <c r="GM68">
        <v>-9.2233099256307377E-2</v>
      </c>
      <c r="GN68">
        <v>8.1235993582925436E-3</v>
      </c>
      <c r="GO68">
        <v>6.4829555091776674E-5</v>
      </c>
      <c r="GP68">
        <v>-4.6489004256989501E-7</v>
      </c>
      <c r="GQ68">
        <v>2</v>
      </c>
      <c r="GR68">
        <v>2085</v>
      </c>
      <c r="GS68">
        <v>3</v>
      </c>
      <c r="GT68">
        <v>37</v>
      </c>
      <c r="GU68">
        <v>95.9</v>
      </c>
      <c r="GV68">
        <v>96</v>
      </c>
      <c r="GW68">
        <v>0.93627899999999997</v>
      </c>
      <c r="GX68">
        <v>2.6110799999999998</v>
      </c>
      <c r="GY68">
        <v>1.4489700000000001</v>
      </c>
      <c r="GZ68">
        <v>2.32544</v>
      </c>
      <c r="HA68">
        <v>1.5478499999999999</v>
      </c>
      <c r="HB68">
        <v>2.2509800000000002</v>
      </c>
      <c r="HC68">
        <v>39.416600000000003</v>
      </c>
      <c r="HD68">
        <v>14.8675</v>
      </c>
      <c r="HE68">
        <v>18</v>
      </c>
      <c r="HF68">
        <v>488.65899999999999</v>
      </c>
      <c r="HG68">
        <v>514.40300000000002</v>
      </c>
      <c r="HH68">
        <v>30.999300000000002</v>
      </c>
      <c r="HI68">
        <v>34.277700000000003</v>
      </c>
      <c r="HJ68">
        <v>29.999600000000001</v>
      </c>
      <c r="HK68">
        <v>34.133800000000001</v>
      </c>
      <c r="HL68">
        <v>34.092300000000002</v>
      </c>
      <c r="HM68">
        <v>18.788</v>
      </c>
      <c r="HN68">
        <v>26.6587</v>
      </c>
      <c r="HO68">
        <v>100</v>
      </c>
      <c r="HP68">
        <v>31</v>
      </c>
      <c r="HQ68">
        <v>351.21699999999998</v>
      </c>
      <c r="HR68">
        <v>34.3292</v>
      </c>
      <c r="HS68">
        <v>99.132000000000005</v>
      </c>
      <c r="HT68">
        <v>98.643299999999996</v>
      </c>
    </row>
    <row r="69" spans="1:228" x14ac:dyDescent="0.2">
      <c r="A69">
        <v>54</v>
      </c>
      <c r="B69">
        <v>1665588250</v>
      </c>
      <c r="C69">
        <v>314.5</v>
      </c>
      <c r="D69" t="s">
        <v>466</v>
      </c>
      <c r="E69" t="s">
        <v>467</v>
      </c>
      <c r="F69">
        <v>4</v>
      </c>
      <c r="G69">
        <v>1665588248</v>
      </c>
      <c r="H69">
        <f t="shared" si="0"/>
        <v>6.4256156956280551E-3</v>
      </c>
      <c r="I69">
        <f t="shared" si="1"/>
        <v>6.4256156956280552</v>
      </c>
      <c r="J69">
        <f t="shared" si="2"/>
        <v>17.677142063813434</v>
      </c>
      <c r="K69">
        <f t="shared" si="3"/>
        <v>319.40557142857142</v>
      </c>
      <c r="L69">
        <f t="shared" si="4"/>
        <v>236.72603577936601</v>
      </c>
      <c r="M69">
        <f t="shared" si="5"/>
        <v>23.991691268448303</v>
      </c>
      <c r="N69">
        <f t="shared" si="6"/>
        <v>32.371090209438393</v>
      </c>
      <c r="O69">
        <f t="shared" si="7"/>
        <v>0.4089976521880142</v>
      </c>
      <c r="P69">
        <f t="shared" si="8"/>
        <v>2.2516358890845418</v>
      </c>
      <c r="Q69">
        <f t="shared" si="9"/>
        <v>0.37176201508629958</v>
      </c>
      <c r="R69">
        <f t="shared" si="10"/>
        <v>0.23541358696607029</v>
      </c>
      <c r="S69">
        <f t="shared" si="11"/>
        <v>226.11149151779941</v>
      </c>
      <c r="T69">
        <f t="shared" si="12"/>
        <v>33.908008348937372</v>
      </c>
      <c r="U69">
        <f t="shared" si="13"/>
        <v>34.510985714285717</v>
      </c>
      <c r="V69">
        <f t="shared" si="14"/>
        <v>5.4972017471278445</v>
      </c>
      <c r="W69">
        <f t="shared" si="15"/>
        <v>70.282062050953144</v>
      </c>
      <c r="X69">
        <f t="shared" si="16"/>
        <v>3.8260548128503737</v>
      </c>
      <c r="Y69">
        <f t="shared" si="17"/>
        <v>5.4438567981636021</v>
      </c>
      <c r="Z69">
        <f t="shared" si="18"/>
        <v>1.6711469342774707</v>
      </c>
      <c r="AA69">
        <f t="shared" si="19"/>
        <v>-283.36965217719722</v>
      </c>
      <c r="AB69">
        <f t="shared" si="20"/>
        <v>-21.286637599891954</v>
      </c>
      <c r="AC69">
        <f t="shared" si="21"/>
        <v>-2.1954852209413764</v>
      </c>
      <c r="AD69">
        <f t="shared" si="22"/>
        <v>-80.740283480231142</v>
      </c>
      <c r="AE69">
        <f t="shared" si="23"/>
        <v>40.353939126218648</v>
      </c>
      <c r="AF69">
        <f t="shared" si="24"/>
        <v>6.4215914253494084</v>
      </c>
      <c r="AG69">
        <f t="shared" si="25"/>
        <v>17.677142063813434</v>
      </c>
      <c r="AH69">
        <v>353.03310361471881</v>
      </c>
      <c r="AI69">
        <v>334.41142424242412</v>
      </c>
      <c r="AJ69">
        <v>1.6463937662337089</v>
      </c>
      <c r="AK69">
        <v>67.040000000000006</v>
      </c>
      <c r="AL69">
        <f t="shared" si="26"/>
        <v>6.4256156956280552</v>
      </c>
      <c r="AM69">
        <v>34.414927177729247</v>
      </c>
      <c r="AN69">
        <v>37.75169515151515</v>
      </c>
      <c r="AO69">
        <v>1.325200975767555E-4</v>
      </c>
      <c r="AP69">
        <v>78.364362429317794</v>
      </c>
      <c r="AQ69">
        <v>19</v>
      </c>
      <c r="AR69">
        <v>4</v>
      </c>
      <c r="AS69">
        <f t="shared" si="27"/>
        <v>1</v>
      </c>
      <c r="AT69">
        <f t="shared" si="28"/>
        <v>0</v>
      </c>
      <c r="AU69">
        <f t="shared" si="29"/>
        <v>22238.668397561392</v>
      </c>
      <c r="AV69">
        <f t="shared" si="30"/>
        <v>1199.998571428571</v>
      </c>
      <c r="AW69">
        <f t="shared" si="31"/>
        <v>1025.9219707346108</v>
      </c>
      <c r="AX69">
        <f t="shared" si="32"/>
        <v>0.85493599339312043</v>
      </c>
      <c r="AY69">
        <f t="shared" si="33"/>
        <v>0.18842646724872247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1665588248</v>
      </c>
      <c r="BF69">
        <v>319.40557142857142</v>
      </c>
      <c r="BG69">
        <v>342.29571428571433</v>
      </c>
      <c r="BH69">
        <v>37.751685714285713</v>
      </c>
      <c r="BI69">
        <v>34.416185714285717</v>
      </c>
      <c r="BJ69">
        <v>319.76671428571427</v>
      </c>
      <c r="BK69">
        <v>37.472914285714282</v>
      </c>
      <c r="BL69">
        <v>500.18728571428568</v>
      </c>
      <c r="BM69">
        <v>101.2478571428571</v>
      </c>
      <c r="BN69">
        <v>0.1000625714285714</v>
      </c>
      <c r="BO69">
        <v>34.335628571428558</v>
      </c>
      <c r="BP69">
        <v>34.510985714285717</v>
      </c>
      <c r="BQ69">
        <v>999.89999999999986</v>
      </c>
      <c r="BR69">
        <v>0</v>
      </c>
      <c r="BS69">
        <v>0</v>
      </c>
      <c r="BT69">
        <v>4492.1442857142856</v>
      </c>
      <c r="BU69">
        <v>0</v>
      </c>
      <c r="BV69">
        <v>62.566128571428571</v>
      </c>
      <c r="BW69">
        <v>-22.890057142857149</v>
      </c>
      <c r="BX69">
        <v>331.93642857142862</v>
      </c>
      <c r="BY69">
        <v>354.49599999999998</v>
      </c>
      <c r="BZ69">
        <v>3.3354757142857139</v>
      </c>
      <c r="CA69">
        <v>342.29571428571433</v>
      </c>
      <c r="CB69">
        <v>34.416185714285717</v>
      </c>
      <c r="CC69">
        <v>3.8222742857142862</v>
      </c>
      <c r="CD69">
        <v>3.4845642857142858</v>
      </c>
      <c r="CE69">
        <v>28.123614285714289</v>
      </c>
      <c r="CF69">
        <v>26.544728571428571</v>
      </c>
      <c r="CG69">
        <v>1199.998571428571</v>
      </c>
      <c r="CH69">
        <v>0.50005200000000005</v>
      </c>
      <c r="CI69">
        <v>0.49994799999999989</v>
      </c>
      <c r="CJ69">
        <v>0</v>
      </c>
      <c r="CK69">
        <v>1173.8371428571429</v>
      </c>
      <c r="CL69">
        <v>4.9990899999999998</v>
      </c>
      <c r="CM69">
        <v>12820.185714285721</v>
      </c>
      <c r="CN69">
        <v>9558.0057142857149</v>
      </c>
      <c r="CO69">
        <v>44.25</v>
      </c>
      <c r="CP69">
        <v>46.311999999999998</v>
      </c>
      <c r="CQ69">
        <v>45.125</v>
      </c>
      <c r="CR69">
        <v>45.133857142857153</v>
      </c>
      <c r="CS69">
        <v>45.686999999999998</v>
      </c>
      <c r="CT69">
        <v>597.56000000000006</v>
      </c>
      <c r="CU69">
        <v>597.43857142857144</v>
      </c>
      <c r="CV69">
        <v>0</v>
      </c>
      <c r="CW69">
        <v>1665588256.5999999</v>
      </c>
      <c r="CX69">
        <v>0</v>
      </c>
      <c r="CY69">
        <v>1665582491.0999999</v>
      </c>
      <c r="CZ69" t="s">
        <v>356</v>
      </c>
      <c r="DA69">
        <v>1665582491.0999999</v>
      </c>
      <c r="DB69">
        <v>1665582488.0999999</v>
      </c>
      <c r="DC69">
        <v>9</v>
      </c>
      <c r="DD69">
        <v>-0.56499999999999995</v>
      </c>
      <c r="DE69">
        <v>-5.0000000000000001E-3</v>
      </c>
      <c r="DF69">
        <v>-0.49399999999999999</v>
      </c>
      <c r="DG69">
        <v>0.19</v>
      </c>
      <c r="DH69">
        <v>412</v>
      </c>
      <c r="DI69">
        <v>31</v>
      </c>
      <c r="DJ69">
        <v>0.44</v>
      </c>
      <c r="DK69">
        <v>0.2</v>
      </c>
      <c r="DL69">
        <v>-22.090090243902441</v>
      </c>
      <c r="DM69">
        <v>-4.9922195121951098</v>
      </c>
      <c r="DN69">
        <v>0.49695839684776588</v>
      </c>
      <c r="DO69">
        <v>0</v>
      </c>
      <c r="DP69">
        <v>3.3387063414634142</v>
      </c>
      <c r="DQ69">
        <v>-2.93184668989513E-2</v>
      </c>
      <c r="DR69">
        <v>3.6013031219387049E-3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385</v>
      </c>
      <c r="EA69">
        <v>2.9470900000000002</v>
      </c>
      <c r="EB69">
        <v>2.59748</v>
      </c>
      <c r="EC69">
        <v>8.2867399999999994E-2</v>
      </c>
      <c r="ED69">
        <v>8.6770600000000003E-2</v>
      </c>
      <c r="EE69">
        <v>0.14910200000000001</v>
      </c>
      <c r="EF69">
        <v>0.13886000000000001</v>
      </c>
      <c r="EG69">
        <v>27758.7</v>
      </c>
      <c r="EH69">
        <v>28218.7</v>
      </c>
      <c r="EI69">
        <v>28162.5</v>
      </c>
      <c r="EJ69">
        <v>29746.400000000001</v>
      </c>
      <c r="EK69">
        <v>32911.699999999997</v>
      </c>
      <c r="EL69">
        <v>35589.599999999999</v>
      </c>
      <c r="EM69">
        <v>39680.699999999997</v>
      </c>
      <c r="EN69">
        <v>42554.8</v>
      </c>
      <c r="EO69">
        <v>1.91632</v>
      </c>
      <c r="EP69">
        <v>1.8940300000000001</v>
      </c>
      <c r="EQ69">
        <v>0.137098</v>
      </c>
      <c r="ER69">
        <v>0</v>
      </c>
      <c r="ES69">
        <v>32.296599999999998</v>
      </c>
      <c r="ET69">
        <v>999.9</v>
      </c>
      <c r="EU69">
        <v>75</v>
      </c>
      <c r="EV69">
        <v>34.9</v>
      </c>
      <c r="EW69">
        <v>41.607399999999998</v>
      </c>
      <c r="EX69">
        <v>28.657399999999999</v>
      </c>
      <c r="EY69">
        <v>2.6362199999999998</v>
      </c>
      <c r="EZ69">
        <v>1</v>
      </c>
      <c r="FA69">
        <v>0.54910099999999995</v>
      </c>
      <c r="FB69">
        <v>0.81306599999999996</v>
      </c>
      <c r="FC69">
        <v>20.272300000000001</v>
      </c>
      <c r="FD69">
        <v>5.21624</v>
      </c>
      <c r="FE69">
        <v>12.004</v>
      </c>
      <c r="FF69">
        <v>4.9871499999999997</v>
      </c>
      <c r="FG69">
        <v>3.2844799999999998</v>
      </c>
      <c r="FH69">
        <v>6815.4</v>
      </c>
      <c r="FI69">
        <v>9999</v>
      </c>
      <c r="FJ69">
        <v>9999</v>
      </c>
      <c r="FK69">
        <v>513.29999999999995</v>
      </c>
      <c r="FL69">
        <v>1.86571</v>
      </c>
      <c r="FM69">
        <v>1.86205</v>
      </c>
      <c r="FN69">
        <v>1.86416</v>
      </c>
      <c r="FO69">
        <v>1.8602000000000001</v>
      </c>
      <c r="FP69">
        <v>1.8609599999999999</v>
      </c>
      <c r="FQ69">
        <v>1.86005</v>
      </c>
      <c r="FR69">
        <v>1.86172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-0.35899999999999999</v>
      </c>
      <c r="GH69">
        <v>0.2787</v>
      </c>
      <c r="GI69">
        <v>-0.45600100707150842</v>
      </c>
      <c r="GJ69">
        <v>1.4630516110468079E-4</v>
      </c>
      <c r="GK69">
        <v>5.5642911680704064E-7</v>
      </c>
      <c r="GL69">
        <v>-2.6618900234199588E-10</v>
      </c>
      <c r="GM69">
        <v>-9.2233099256307377E-2</v>
      </c>
      <c r="GN69">
        <v>8.1235993582925436E-3</v>
      </c>
      <c r="GO69">
        <v>6.4829555091776674E-5</v>
      </c>
      <c r="GP69">
        <v>-4.6489004256989501E-7</v>
      </c>
      <c r="GQ69">
        <v>2</v>
      </c>
      <c r="GR69">
        <v>2085</v>
      </c>
      <c r="GS69">
        <v>3</v>
      </c>
      <c r="GT69">
        <v>37</v>
      </c>
      <c r="GU69">
        <v>96</v>
      </c>
      <c r="GV69">
        <v>96</v>
      </c>
      <c r="GW69">
        <v>0.95336900000000002</v>
      </c>
      <c r="GX69">
        <v>2.6135299999999999</v>
      </c>
      <c r="GY69">
        <v>1.4489700000000001</v>
      </c>
      <c r="GZ69">
        <v>2.32544</v>
      </c>
      <c r="HA69">
        <v>1.5478499999999999</v>
      </c>
      <c r="HB69">
        <v>2.3120099999999999</v>
      </c>
      <c r="HC69">
        <v>39.3917</v>
      </c>
      <c r="HD69">
        <v>14.876300000000001</v>
      </c>
      <c r="HE69">
        <v>18</v>
      </c>
      <c r="HF69">
        <v>488.82600000000002</v>
      </c>
      <c r="HG69">
        <v>514.4</v>
      </c>
      <c r="HH69">
        <v>30.999199999999998</v>
      </c>
      <c r="HI69">
        <v>34.273699999999998</v>
      </c>
      <c r="HJ69">
        <v>29.999600000000001</v>
      </c>
      <c r="HK69">
        <v>34.130699999999997</v>
      </c>
      <c r="HL69">
        <v>34.089799999999997</v>
      </c>
      <c r="HM69">
        <v>19.078499999999998</v>
      </c>
      <c r="HN69">
        <v>26.6587</v>
      </c>
      <c r="HO69">
        <v>100</v>
      </c>
      <c r="HP69">
        <v>31</v>
      </c>
      <c r="HQ69">
        <v>357.89800000000002</v>
      </c>
      <c r="HR69">
        <v>34.326500000000003</v>
      </c>
      <c r="HS69">
        <v>99.131799999999998</v>
      </c>
      <c r="HT69">
        <v>98.645700000000005</v>
      </c>
    </row>
    <row r="70" spans="1:228" x14ac:dyDescent="0.2">
      <c r="A70">
        <v>55</v>
      </c>
      <c r="B70">
        <v>1665588254</v>
      </c>
      <c r="C70">
        <v>318.5</v>
      </c>
      <c r="D70" t="s">
        <v>468</v>
      </c>
      <c r="E70" t="s">
        <v>469</v>
      </c>
      <c r="F70">
        <v>4</v>
      </c>
      <c r="G70">
        <v>1665588251.6875</v>
      </c>
      <c r="H70">
        <f t="shared" si="0"/>
        <v>6.4137565082955025E-3</v>
      </c>
      <c r="I70">
        <f t="shared" si="1"/>
        <v>6.4137565082955028</v>
      </c>
      <c r="J70">
        <f t="shared" si="2"/>
        <v>18.262375133407868</v>
      </c>
      <c r="K70">
        <f t="shared" si="3"/>
        <v>325.25312500000001</v>
      </c>
      <c r="L70">
        <f t="shared" si="4"/>
        <v>239.75627683475068</v>
      </c>
      <c r="M70">
        <f t="shared" si="5"/>
        <v>24.299029291024958</v>
      </c>
      <c r="N70">
        <f t="shared" si="6"/>
        <v>32.964038796864067</v>
      </c>
      <c r="O70">
        <f t="shared" si="7"/>
        <v>0.40780541524633424</v>
      </c>
      <c r="P70">
        <f t="shared" si="8"/>
        <v>2.2534187280791631</v>
      </c>
      <c r="Q70">
        <f t="shared" si="9"/>
        <v>0.37080248995649989</v>
      </c>
      <c r="R70">
        <f t="shared" si="10"/>
        <v>0.23479569046499749</v>
      </c>
      <c r="S70">
        <f t="shared" si="11"/>
        <v>226.11018860714333</v>
      </c>
      <c r="T70">
        <f t="shared" si="12"/>
        <v>33.909641337554852</v>
      </c>
      <c r="U70">
        <f t="shared" si="13"/>
        <v>34.514612499999998</v>
      </c>
      <c r="V70">
        <f t="shared" si="14"/>
        <v>5.4983098217847051</v>
      </c>
      <c r="W70">
        <f t="shared" si="15"/>
        <v>70.289669626998901</v>
      </c>
      <c r="X70">
        <f t="shared" si="16"/>
        <v>3.8259226215969129</v>
      </c>
      <c r="Y70">
        <f t="shared" si="17"/>
        <v>5.4430795334501632</v>
      </c>
      <c r="Z70">
        <f t="shared" si="18"/>
        <v>1.6723872001877922</v>
      </c>
      <c r="AA70">
        <f t="shared" si="19"/>
        <v>-282.84666201583167</v>
      </c>
      <c r="AB70">
        <f t="shared" si="20"/>
        <v>-22.055839665502582</v>
      </c>
      <c r="AC70">
        <f t="shared" si="21"/>
        <v>-2.2730320567985043</v>
      </c>
      <c r="AD70">
        <f t="shared" si="22"/>
        <v>-81.065345130989442</v>
      </c>
      <c r="AE70">
        <f t="shared" si="23"/>
        <v>40.819746788420517</v>
      </c>
      <c r="AF70">
        <f t="shared" si="24"/>
        <v>6.4126492671295425</v>
      </c>
      <c r="AG70">
        <f t="shared" si="25"/>
        <v>18.262375133407868</v>
      </c>
      <c r="AH70">
        <v>359.91780821428563</v>
      </c>
      <c r="AI70">
        <v>340.98518787878783</v>
      </c>
      <c r="AJ70">
        <v>1.642845021644989</v>
      </c>
      <c r="AK70">
        <v>67.040000000000006</v>
      </c>
      <c r="AL70">
        <f t="shared" si="26"/>
        <v>6.4137565082955028</v>
      </c>
      <c r="AM70">
        <v>34.418217528637072</v>
      </c>
      <c r="AN70">
        <v>37.750465454545463</v>
      </c>
      <c r="AO70">
        <v>-6.2320930177311098E-5</v>
      </c>
      <c r="AP70">
        <v>78.364362429317794</v>
      </c>
      <c r="AQ70">
        <v>19</v>
      </c>
      <c r="AR70">
        <v>4</v>
      </c>
      <c r="AS70">
        <f t="shared" si="27"/>
        <v>1</v>
      </c>
      <c r="AT70">
        <f t="shared" si="28"/>
        <v>0</v>
      </c>
      <c r="AU70">
        <f t="shared" si="29"/>
        <v>22269.43340074526</v>
      </c>
      <c r="AV70">
        <f t="shared" si="30"/>
        <v>1199.99125</v>
      </c>
      <c r="AW70">
        <f t="shared" si="31"/>
        <v>1025.9157510917842</v>
      </c>
      <c r="AX70">
        <f t="shared" si="32"/>
        <v>0.85493602648501321</v>
      </c>
      <c r="AY70">
        <f t="shared" si="33"/>
        <v>0.18842653111607549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1665588251.6875</v>
      </c>
      <c r="BF70">
        <v>325.25312500000001</v>
      </c>
      <c r="BG70">
        <v>348.41637500000002</v>
      </c>
      <c r="BH70">
        <v>37.750025000000001</v>
      </c>
      <c r="BI70">
        <v>34.418737499999999</v>
      </c>
      <c r="BJ70">
        <v>325.611625</v>
      </c>
      <c r="BK70">
        <v>37.471312500000003</v>
      </c>
      <c r="BL70">
        <v>500.12324999999998</v>
      </c>
      <c r="BM70">
        <v>101.248875</v>
      </c>
      <c r="BN70">
        <v>0.10000149999999999</v>
      </c>
      <c r="BO70">
        <v>34.333062499999997</v>
      </c>
      <c r="BP70">
        <v>34.514612499999998</v>
      </c>
      <c r="BQ70">
        <v>999.9</v>
      </c>
      <c r="BR70">
        <v>0</v>
      </c>
      <c r="BS70">
        <v>0</v>
      </c>
      <c r="BT70">
        <v>4497.2662500000006</v>
      </c>
      <c r="BU70">
        <v>0</v>
      </c>
      <c r="BV70">
        <v>62.529187500000013</v>
      </c>
      <c r="BW70">
        <v>-23.1635375</v>
      </c>
      <c r="BX70">
        <v>338.01287500000001</v>
      </c>
      <c r="BY70">
        <v>360.83600000000001</v>
      </c>
      <c r="BZ70">
        <v>3.3312862499999998</v>
      </c>
      <c r="CA70">
        <v>348.41637500000002</v>
      </c>
      <c r="CB70">
        <v>34.418737499999999</v>
      </c>
      <c r="CC70">
        <v>3.82215375</v>
      </c>
      <c r="CD70">
        <v>3.4848637500000001</v>
      </c>
      <c r="CE70">
        <v>28.123049999999999</v>
      </c>
      <c r="CF70">
        <v>26.546175000000002</v>
      </c>
      <c r="CG70">
        <v>1199.99125</v>
      </c>
      <c r="CH70">
        <v>0.50005100000000002</v>
      </c>
      <c r="CI70">
        <v>0.49994899999999998</v>
      </c>
      <c r="CJ70">
        <v>0</v>
      </c>
      <c r="CK70">
        <v>1173.04375</v>
      </c>
      <c r="CL70">
        <v>4.9990899999999998</v>
      </c>
      <c r="CM70">
        <v>12814.237499999999</v>
      </c>
      <c r="CN70">
        <v>9557.9699999999993</v>
      </c>
      <c r="CO70">
        <v>44.226374999999997</v>
      </c>
      <c r="CP70">
        <v>46.311999999999998</v>
      </c>
      <c r="CQ70">
        <v>45.125</v>
      </c>
      <c r="CR70">
        <v>45.132750000000001</v>
      </c>
      <c r="CS70">
        <v>45.686999999999998</v>
      </c>
      <c r="CT70">
        <v>597.55499999999995</v>
      </c>
      <c r="CU70">
        <v>597.43624999999997</v>
      </c>
      <c r="CV70">
        <v>0</v>
      </c>
      <c r="CW70">
        <v>1665588260.8</v>
      </c>
      <c r="CX70">
        <v>0</v>
      </c>
      <c r="CY70">
        <v>1665582491.0999999</v>
      </c>
      <c r="CZ70" t="s">
        <v>356</v>
      </c>
      <c r="DA70">
        <v>1665582491.0999999</v>
      </c>
      <c r="DB70">
        <v>1665582488.0999999</v>
      </c>
      <c r="DC70">
        <v>9</v>
      </c>
      <c r="DD70">
        <v>-0.56499999999999995</v>
      </c>
      <c r="DE70">
        <v>-5.0000000000000001E-3</v>
      </c>
      <c r="DF70">
        <v>-0.49399999999999999</v>
      </c>
      <c r="DG70">
        <v>0.19</v>
      </c>
      <c r="DH70">
        <v>412</v>
      </c>
      <c r="DI70">
        <v>31</v>
      </c>
      <c r="DJ70">
        <v>0.44</v>
      </c>
      <c r="DK70">
        <v>0.2</v>
      </c>
      <c r="DL70">
        <v>-22.417402439024389</v>
      </c>
      <c r="DM70">
        <v>-5.3100982578397504</v>
      </c>
      <c r="DN70">
        <v>0.52484917391561636</v>
      </c>
      <c r="DO70">
        <v>0</v>
      </c>
      <c r="DP70">
        <v>3.3362046341463421</v>
      </c>
      <c r="DQ70">
        <v>-2.5858536585368928E-2</v>
      </c>
      <c r="DR70">
        <v>3.1634899665701952E-3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385</v>
      </c>
      <c r="EA70">
        <v>2.9468000000000001</v>
      </c>
      <c r="EB70">
        <v>2.5973000000000002</v>
      </c>
      <c r="EC70">
        <v>8.4179900000000002E-2</v>
      </c>
      <c r="ED70">
        <v>8.8090600000000005E-2</v>
      </c>
      <c r="EE70">
        <v>0.14910599999999999</v>
      </c>
      <c r="EF70">
        <v>0.13886499999999999</v>
      </c>
      <c r="EG70">
        <v>27719.3</v>
      </c>
      <c r="EH70">
        <v>28178.1</v>
      </c>
      <c r="EI70">
        <v>28162.799999999999</v>
      </c>
      <c r="EJ70">
        <v>29746.6</v>
      </c>
      <c r="EK70">
        <v>32912.1</v>
      </c>
      <c r="EL70">
        <v>35589.599999999999</v>
      </c>
      <c r="EM70">
        <v>39681.199999999997</v>
      </c>
      <c r="EN70">
        <v>42554.9</v>
      </c>
      <c r="EO70">
        <v>1.91628</v>
      </c>
      <c r="EP70">
        <v>1.8942000000000001</v>
      </c>
      <c r="EQ70">
        <v>0.136957</v>
      </c>
      <c r="ER70">
        <v>0</v>
      </c>
      <c r="ES70">
        <v>32.297499999999999</v>
      </c>
      <c r="ET70">
        <v>999.9</v>
      </c>
      <c r="EU70">
        <v>75</v>
      </c>
      <c r="EV70">
        <v>34.9</v>
      </c>
      <c r="EW70">
        <v>41.607199999999999</v>
      </c>
      <c r="EX70">
        <v>28.6874</v>
      </c>
      <c r="EY70">
        <v>2.6482399999999999</v>
      </c>
      <c r="EZ70">
        <v>1</v>
      </c>
      <c r="FA70">
        <v>0.54866899999999996</v>
      </c>
      <c r="FB70">
        <v>0.81104299999999996</v>
      </c>
      <c r="FC70">
        <v>20.272200000000002</v>
      </c>
      <c r="FD70">
        <v>5.2166899999999998</v>
      </c>
      <c r="FE70">
        <v>12.004</v>
      </c>
      <c r="FF70">
        <v>4.9868499999999996</v>
      </c>
      <c r="FG70">
        <v>3.2845800000000001</v>
      </c>
      <c r="FH70">
        <v>6815.4</v>
      </c>
      <c r="FI70">
        <v>9999</v>
      </c>
      <c r="FJ70">
        <v>9999</v>
      </c>
      <c r="FK70">
        <v>513.29999999999995</v>
      </c>
      <c r="FL70">
        <v>1.8656999999999999</v>
      </c>
      <c r="FM70">
        <v>1.86205</v>
      </c>
      <c r="FN70">
        <v>1.8641700000000001</v>
      </c>
      <c r="FO70">
        <v>1.8602000000000001</v>
      </c>
      <c r="FP70">
        <v>1.8609599999999999</v>
      </c>
      <c r="FQ70">
        <v>1.86005</v>
      </c>
      <c r="FR70">
        <v>1.86172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-0.35699999999999998</v>
      </c>
      <c r="GH70">
        <v>0.27879999999999999</v>
      </c>
      <c r="GI70">
        <v>-0.45600100707150842</v>
      </c>
      <c r="GJ70">
        <v>1.4630516110468079E-4</v>
      </c>
      <c r="GK70">
        <v>5.5642911680704064E-7</v>
      </c>
      <c r="GL70">
        <v>-2.6618900234199588E-10</v>
      </c>
      <c r="GM70">
        <v>-9.2233099256307377E-2</v>
      </c>
      <c r="GN70">
        <v>8.1235993582925436E-3</v>
      </c>
      <c r="GO70">
        <v>6.4829555091776674E-5</v>
      </c>
      <c r="GP70">
        <v>-4.6489004256989501E-7</v>
      </c>
      <c r="GQ70">
        <v>2</v>
      </c>
      <c r="GR70">
        <v>2085</v>
      </c>
      <c r="GS70">
        <v>3</v>
      </c>
      <c r="GT70">
        <v>37</v>
      </c>
      <c r="GU70">
        <v>96</v>
      </c>
      <c r="GV70">
        <v>96.1</v>
      </c>
      <c r="GW70">
        <v>0.96679700000000002</v>
      </c>
      <c r="GX70">
        <v>2.5878899999999998</v>
      </c>
      <c r="GY70">
        <v>1.4489700000000001</v>
      </c>
      <c r="GZ70">
        <v>2.32544</v>
      </c>
      <c r="HA70">
        <v>1.5478499999999999</v>
      </c>
      <c r="HB70">
        <v>2.32422</v>
      </c>
      <c r="HC70">
        <v>39.3917</v>
      </c>
      <c r="HD70">
        <v>14.885</v>
      </c>
      <c r="HE70">
        <v>18</v>
      </c>
      <c r="HF70">
        <v>488.77199999999999</v>
      </c>
      <c r="HG70">
        <v>514.50400000000002</v>
      </c>
      <c r="HH70">
        <v>30.999300000000002</v>
      </c>
      <c r="HI70">
        <v>34.269100000000002</v>
      </c>
      <c r="HJ70">
        <v>29.999600000000001</v>
      </c>
      <c r="HK70">
        <v>34.127600000000001</v>
      </c>
      <c r="HL70">
        <v>34.087000000000003</v>
      </c>
      <c r="HM70">
        <v>19.371400000000001</v>
      </c>
      <c r="HN70">
        <v>26.930499999999999</v>
      </c>
      <c r="HO70">
        <v>100</v>
      </c>
      <c r="HP70">
        <v>31</v>
      </c>
      <c r="HQ70">
        <v>364.57600000000002</v>
      </c>
      <c r="HR70">
        <v>34.313499999999998</v>
      </c>
      <c r="HS70">
        <v>99.132999999999996</v>
      </c>
      <c r="HT70">
        <v>98.646199999999993</v>
      </c>
    </row>
    <row r="71" spans="1:228" x14ac:dyDescent="0.2">
      <c r="A71">
        <v>56</v>
      </c>
      <c r="B71">
        <v>1665588258</v>
      </c>
      <c r="C71">
        <v>322.5</v>
      </c>
      <c r="D71" t="s">
        <v>470</v>
      </c>
      <c r="E71" t="s">
        <v>471</v>
      </c>
      <c r="F71">
        <v>4</v>
      </c>
      <c r="G71">
        <v>1665588256</v>
      </c>
      <c r="H71">
        <f t="shared" si="0"/>
        <v>6.4305927039919027E-3</v>
      </c>
      <c r="I71">
        <f t="shared" si="1"/>
        <v>6.4305927039919029</v>
      </c>
      <c r="J71">
        <f t="shared" si="2"/>
        <v>18.615240782641592</v>
      </c>
      <c r="K71">
        <f t="shared" si="3"/>
        <v>332.08971428571431</v>
      </c>
      <c r="L71">
        <f t="shared" si="4"/>
        <v>245.12573617551683</v>
      </c>
      <c r="M71">
        <f t="shared" si="5"/>
        <v>24.843326609353909</v>
      </c>
      <c r="N71">
        <f t="shared" si="6"/>
        <v>33.657066631712809</v>
      </c>
      <c r="O71">
        <f t="shared" si="7"/>
        <v>0.40886356588666173</v>
      </c>
      <c r="P71">
        <f t="shared" si="8"/>
        <v>2.2584357009992466</v>
      </c>
      <c r="Q71">
        <f t="shared" si="9"/>
        <v>0.37175231577289397</v>
      </c>
      <c r="R71">
        <f t="shared" si="10"/>
        <v>0.23539814943705772</v>
      </c>
      <c r="S71">
        <f t="shared" si="11"/>
        <v>226.11238123255575</v>
      </c>
      <c r="T71">
        <f t="shared" si="12"/>
        <v>33.900173514335648</v>
      </c>
      <c r="U71">
        <f t="shared" si="13"/>
        <v>34.516628571428569</v>
      </c>
      <c r="V71">
        <f t="shared" si="14"/>
        <v>5.4989258665033827</v>
      </c>
      <c r="W71">
        <f t="shared" si="15"/>
        <v>70.317881306645006</v>
      </c>
      <c r="X71">
        <f t="shared" si="16"/>
        <v>3.8264348792676679</v>
      </c>
      <c r="Y71">
        <f t="shared" si="17"/>
        <v>5.4416242471544312</v>
      </c>
      <c r="Z71">
        <f t="shared" si="18"/>
        <v>1.6724909872357148</v>
      </c>
      <c r="AA71">
        <f t="shared" si="19"/>
        <v>-283.58913824604292</v>
      </c>
      <c r="AB71">
        <f t="shared" si="20"/>
        <v>-22.935499625210777</v>
      </c>
      <c r="AC71">
        <f t="shared" si="21"/>
        <v>-2.358405239952496</v>
      </c>
      <c r="AD71">
        <f t="shared" si="22"/>
        <v>-82.770661878650458</v>
      </c>
      <c r="AE71">
        <f t="shared" si="23"/>
        <v>41.428624930151251</v>
      </c>
      <c r="AF71">
        <f t="shared" si="24"/>
        <v>6.4567439623697505</v>
      </c>
      <c r="AG71">
        <f t="shared" si="25"/>
        <v>18.615240782641592</v>
      </c>
      <c r="AH71">
        <v>366.80351073593079</v>
      </c>
      <c r="AI71">
        <v>347.60510303030298</v>
      </c>
      <c r="AJ71">
        <v>1.6555239826839729</v>
      </c>
      <c r="AK71">
        <v>67.040000000000006</v>
      </c>
      <c r="AL71">
        <f t="shared" si="26"/>
        <v>6.4305927039919029</v>
      </c>
      <c r="AM71">
        <v>34.415597184658822</v>
      </c>
      <c r="AN71">
        <v>37.755394545454557</v>
      </c>
      <c r="AO71">
        <v>1.6123357696493139E-4</v>
      </c>
      <c r="AP71">
        <v>78.364362429317794</v>
      </c>
      <c r="AQ71">
        <v>19</v>
      </c>
      <c r="AR71">
        <v>4</v>
      </c>
      <c r="AS71">
        <f t="shared" si="27"/>
        <v>1</v>
      </c>
      <c r="AT71">
        <f t="shared" si="28"/>
        <v>0</v>
      </c>
      <c r="AU71">
        <f t="shared" si="29"/>
        <v>22355.937648290987</v>
      </c>
      <c r="AV71">
        <f t="shared" si="30"/>
        <v>1200</v>
      </c>
      <c r="AW71">
        <f t="shared" si="31"/>
        <v>1025.9235135919978</v>
      </c>
      <c r="AX71">
        <f t="shared" si="32"/>
        <v>0.85493626132666478</v>
      </c>
      <c r="AY71">
        <f t="shared" si="33"/>
        <v>0.18842698436046312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1665588256</v>
      </c>
      <c r="BF71">
        <v>332.08971428571431</v>
      </c>
      <c r="BG71">
        <v>355.61471428571429</v>
      </c>
      <c r="BH71">
        <v>37.754914285714293</v>
      </c>
      <c r="BI71">
        <v>34.400528571428573</v>
      </c>
      <c r="BJ71">
        <v>332.44528571428572</v>
      </c>
      <c r="BK71">
        <v>37.476114285714289</v>
      </c>
      <c r="BL71">
        <v>500.09214285714279</v>
      </c>
      <c r="BM71">
        <v>101.2494285714286</v>
      </c>
      <c r="BN71">
        <v>9.9891157142857137E-2</v>
      </c>
      <c r="BO71">
        <v>34.328257142857147</v>
      </c>
      <c r="BP71">
        <v>34.516628571428569</v>
      </c>
      <c r="BQ71">
        <v>999.89999999999986</v>
      </c>
      <c r="BR71">
        <v>0</v>
      </c>
      <c r="BS71">
        <v>0</v>
      </c>
      <c r="BT71">
        <v>4511.7871428571434</v>
      </c>
      <c r="BU71">
        <v>0</v>
      </c>
      <c r="BV71">
        <v>62.553457142857141</v>
      </c>
      <c r="BW71">
        <v>-23.52505714285714</v>
      </c>
      <c r="BX71">
        <v>345.11942857142861</v>
      </c>
      <c r="BY71">
        <v>368.28371428571432</v>
      </c>
      <c r="BZ71">
        <v>3.3544071428571431</v>
      </c>
      <c r="CA71">
        <v>355.61471428571429</v>
      </c>
      <c r="CB71">
        <v>34.400528571428573</v>
      </c>
      <c r="CC71">
        <v>3.8226657142857152</v>
      </c>
      <c r="CD71">
        <v>3.483034285714286</v>
      </c>
      <c r="CE71">
        <v>28.12537142857143</v>
      </c>
      <c r="CF71">
        <v>26.53727142857143</v>
      </c>
      <c r="CG71">
        <v>1200</v>
      </c>
      <c r="CH71">
        <v>0.50004400000000004</v>
      </c>
      <c r="CI71">
        <v>0.49995600000000001</v>
      </c>
      <c r="CJ71">
        <v>0</v>
      </c>
      <c r="CK71">
        <v>1172.4328571428571</v>
      </c>
      <c r="CL71">
        <v>4.9990899999999998</v>
      </c>
      <c r="CM71">
        <v>12807.87142857143</v>
      </c>
      <c r="CN71">
        <v>9557.9914285714294</v>
      </c>
      <c r="CO71">
        <v>44.25</v>
      </c>
      <c r="CP71">
        <v>46.311999999999998</v>
      </c>
      <c r="CQ71">
        <v>45.089000000000013</v>
      </c>
      <c r="CR71">
        <v>45.125</v>
      </c>
      <c r="CS71">
        <v>45.686999999999998</v>
      </c>
      <c r="CT71">
        <v>597.55000000000007</v>
      </c>
      <c r="CU71">
        <v>597.44999999999993</v>
      </c>
      <c r="CV71">
        <v>0</v>
      </c>
      <c r="CW71">
        <v>1665588264.4000001</v>
      </c>
      <c r="CX71">
        <v>0</v>
      </c>
      <c r="CY71">
        <v>1665582491.0999999</v>
      </c>
      <c r="CZ71" t="s">
        <v>356</v>
      </c>
      <c r="DA71">
        <v>1665582491.0999999</v>
      </c>
      <c r="DB71">
        <v>1665582488.0999999</v>
      </c>
      <c r="DC71">
        <v>9</v>
      </c>
      <c r="DD71">
        <v>-0.56499999999999995</v>
      </c>
      <c r="DE71">
        <v>-5.0000000000000001E-3</v>
      </c>
      <c r="DF71">
        <v>-0.49399999999999999</v>
      </c>
      <c r="DG71">
        <v>0.19</v>
      </c>
      <c r="DH71">
        <v>412</v>
      </c>
      <c r="DI71">
        <v>31</v>
      </c>
      <c r="DJ71">
        <v>0.44</v>
      </c>
      <c r="DK71">
        <v>0.2</v>
      </c>
      <c r="DL71">
        <v>-22.759419512195119</v>
      </c>
      <c r="DM71">
        <v>-5.2557742160278762</v>
      </c>
      <c r="DN71">
        <v>0.51952492051287424</v>
      </c>
      <c r="DO71">
        <v>0</v>
      </c>
      <c r="DP71">
        <v>3.33784268292683</v>
      </c>
      <c r="DQ71">
        <v>1.503930313589009E-2</v>
      </c>
      <c r="DR71">
        <v>7.6676749502940728E-3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385</v>
      </c>
      <c r="EA71">
        <v>2.94678</v>
      </c>
      <c r="EB71">
        <v>2.5974599999999999</v>
      </c>
      <c r="EC71">
        <v>8.5479899999999998E-2</v>
      </c>
      <c r="ED71">
        <v>8.9420600000000003E-2</v>
      </c>
      <c r="EE71">
        <v>0.14910999999999999</v>
      </c>
      <c r="EF71">
        <v>0.13874500000000001</v>
      </c>
      <c r="EG71">
        <v>27680.6</v>
      </c>
      <c r="EH71">
        <v>28137.599999999999</v>
      </c>
      <c r="EI71">
        <v>28163.5</v>
      </c>
      <c r="EJ71">
        <v>29747.200000000001</v>
      </c>
      <c r="EK71">
        <v>32912.800000000003</v>
      </c>
      <c r="EL71">
        <v>35595.300000000003</v>
      </c>
      <c r="EM71">
        <v>39682.199999999997</v>
      </c>
      <c r="EN71">
        <v>42555.7</v>
      </c>
      <c r="EO71">
        <v>1.9161300000000001</v>
      </c>
      <c r="EP71">
        <v>1.89428</v>
      </c>
      <c r="EQ71">
        <v>0.13736999999999999</v>
      </c>
      <c r="ER71">
        <v>0</v>
      </c>
      <c r="ES71">
        <v>32.297499999999999</v>
      </c>
      <c r="ET71">
        <v>999.9</v>
      </c>
      <c r="EU71">
        <v>75</v>
      </c>
      <c r="EV71">
        <v>34.9</v>
      </c>
      <c r="EW71">
        <v>41.6111</v>
      </c>
      <c r="EX71">
        <v>28.7774</v>
      </c>
      <c r="EY71">
        <v>2.9647399999999999</v>
      </c>
      <c r="EZ71">
        <v>1</v>
      </c>
      <c r="FA71">
        <v>0.54827199999999998</v>
      </c>
      <c r="FB71">
        <v>0.80920800000000004</v>
      </c>
      <c r="FC71">
        <v>20.272200000000002</v>
      </c>
      <c r="FD71">
        <v>5.2160900000000003</v>
      </c>
      <c r="FE71">
        <v>12.004</v>
      </c>
      <c r="FF71">
        <v>4.9867499999999998</v>
      </c>
      <c r="FG71">
        <v>3.28443</v>
      </c>
      <c r="FH71">
        <v>6815.6</v>
      </c>
      <c r="FI71">
        <v>9999</v>
      </c>
      <c r="FJ71">
        <v>9999</v>
      </c>
      <c r="FK71">
        <v>513.29999999999995</v>
      </c>
      <c r="FL71">
        <v>1.8656999999999999</v>
      </c>
      <c r="FM71">
        <v>1.86206</v>
      </c>
      <c r="FN71">
        <v>1.8641700000000001</v>
      </c>
      <c r="FO71">
        <v>1.8602000000000001</v>
      </c>
      <c r="FP71">
        <v>1.8609599999999999</v>
      </c>
      <c r="FQ71">
        <v>1.86005</v>
      </c>
      <c r="FR71">
        <v>1.86172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-0.35399999999999998</v>
      </c>
      <c r="GH71">
        <v>0.27879999999999999</v>
      </c>
      <c r="GI71">
        <v>-0.45600100707150842</v>
      </c>
      <c r="GJ71">
        <v>1.4630516110468079E-4</v>
      </c>
      <c r="GK71">
        <v>5.5642911680704064E-7</v>
      </c>
      <c r="GL71">
        <v>-2.6618900234199588E-10</v>
      </c>
      <c r="GM71">
        <v>-9.2233099256307377E-2</v>
      </c>
      <c r="GN71">
        <v>8.1235993582925436E-3</v>
      </c>
      <c r="GO71">
        <v>6.4829555091776674E-5</v>
      </c>
      <c r="GP71">
        <v>-4.6489004256989501E-7</v>
      </c>
      <c r="GQ71">
        <v>2</v>
      </c>
      <c r="GR71">
        <v>2085</v>
      </c>
      <c r="GS71">
        <v>3</v>
      </c>
      <c r="GT71">
        <v>37</v>
      </c>
      <c r="GU71">
        <v>96.1</v>
      </c>
      <c r="GV71">
        <v>96.2</v>
      </c>
      <c r="GW71">
        <v>0.98022500000000001</v>
      </c>
      <c r="GX71">
        <v>2.6013199999999999</v>
      </c>
      <c r="GY71">
        <v>1.4489700000000001</v>
      </c>
      <c r="GZ71">
        <v>2.32544</v>
      </c>
      <c r="HA71">
        <v>1.5478499999999999</v>
      </c>
      <c r="HB71">
        <v>2.36938</v>
      </c>
      <c r="HC71">
        <v>39.3917</v>
      </c>
      <c r="HD71">
        <v>14.876300000000001</v>
      </c>
      <c r="HE71">
        <v>18</v>
      </c>
      <c r="HF71">
        <v>488.654</v>
      </c>
      <c r="HG71">
        <v>514.53200000000004</v>
      </c>
      <c r="HH71">
        <v>30.999400000000001</v>
      </c>
      <c r="HI71">
        <v>34.264400000000002</v>
      </c>
      <c r="HJ71">
        <v>29.999500000000001</v>
      </c>
      <c r="HK71">
        <v>34.124499999999998</v>
      </c>
      <c r="HL71">
        <v>34.0839</v>
      </c>
      <c r="HM71">
        <v>19.6617</v>
      </c>
      <c r="HN71">
        <v>26.930499999999999</v>
      </c>
      <c r="HO71">
        <v>100</v>
      </c>
      <c r="HP71">
        <v>31</v>
      </c>
      <c r="HQ71">
        <v>371.25400000000002</v>
      </c>
      <c r="HR71">
        <v>34.319299999999998</v>
      </c>
      <c r="HS71">
        <v>99.135499999999993</v>
      </c>
      <c r="HT71">
        <v>98.648099999999999</v>
      </c>
    </row>
    <row r="72" spans="1:228" x14ac:dyDescent="0.2">
      <c r="A72">
        <v>57</v>
      </c>
      <c r="B72">
        <v>1665588262</v>
      </c>
      <c r="C72">
        <v>326.5</v>
      </c>
      <c r="D72" t="s">
        <v>472</v>
      </c>
      <c r="E72" t="s">
        <v>473</v>
      </c>
      <c r="F72">
        <v>4</v>
      </c>
      <c r="G72">
        <v>1665588259.6875</v>
      </c>
      <c r="H72">
        <f t="shared" si="0"/>
        <v>6.4863687886941787E-3</v>
      </c>
      <c r="I72">
        <f t="shared" si="1"/>
        <v>6.486368788694179</v>
      </c>
      <c r="J72">
        <f t="shared" si="2"/>
        <v>19.421496196294278</v>
      </c>
      <c r="K72">
        <f t="shared" si="3"/>
        <v>337.93324999999999</v>
      </c>
      <c r="L72">
        <f t="shared" si="4"/>
        <v>248.06056682168392</v>
      </c>
      <c r="M72">
        <f t="shared" si="5"/>
        <v>25.140629875536323</v>
      </c>
      <c r="N72">
        <f t="shared" si="6"/>
        <v>34.24911451965783</v>
      </c>
      <c r="O72">
        <f t="shared" si="7"/>
        <v>0.41237254114669941</v>
      </c>
      <c r="P72">
        <f t="shared" si="8"/>
        <v>2.2569468465042188</v>
      </c>
      <c r="Q72">
        <f t="shared" si="9"/>
        <v>0.37463053903867305</v>
      </c>
      <c r="R72">
        <f t="shared" si="10"/>
        <v>0.23724652969233578</v>
      </c>
      <c r="S72">
        <f t="shared" si="11"/>
        <v>226.11183748250065</v>
      </c>
      <c r="T72">
        <f t="shared" si="12"/>
        <v>33.88372626450964</v>
      </c>
      <c r="U72">
        <f t="shared" si="13"/>
        <v>34.518974999999998</v>
      </c>
      <c r="V72">
        <f t="shared" si="14"/>
        <v>5.499642932993531</v>
      </c>
      <c r="W72">
        <f t="shared" si="15"/>
        <v>70.294437296179026</v>
      </c>
      <c r="X72">
        <f t="shared" si="16"/>
        <v>3.8256152956695395</v>
      </c>
      <c r="Y72">
        <f t="shared" si="17"/>
        <v>5.4422731624561811</v>
      </c>
      <c r="Z72">
        <f t="shared" si="18"/>
        <v>1.6740276373239915</v>
      </c>
      <c r="AA72">
        <f t="shared" si="19"/>
        <v>-286.04886358141329</v>
      </c>
      <c r="AB72">
        <f t="shared" si="20"/>
        <v>-22.945149455155807</v>
      </c>
      <c r="AC72">
        <f t="shared" si="21"/>
        <v>-2.3610056651059108</v>
      </c>
      <c r="AD72">
        <f t="shared" si="22"/>
        <v>-85.243181219174375</v>
      </c>
      <c r="AE72">
        <f t="shared" si="23"/>
        <v>42.189324987204145</v>
      </c>
      <c r="AF72">
        <f t="shared" si="24"/>
        <v>6.5090299574407453</v>
      </c>
      <c r="AG72">
        <f t="shared" si="25"/>
        <v>19.421496196294278</v>
      </c>
      <c r="AH72">
        <v>373.82448731601738</v>
      </c>
      <c r="AI72">
        <v>354.19144848484831</v>
      </c>
      <c r="AJ72">
        <v>1.652726580086517</v>
      </c>
      <c r="AK72">
        <v>67.040000000000006</v>
      </c>
      <c r="AL72">
        <f t="shared" si="26"/>
        <v>6.486368788694179</v>
      </c>
      <c r="AM72">
        <v>34.369946918435581</v>
      </c>
      <c r="AN72">
        <v>37.740683030303011</v>
      </c>
      <c r="AO72">
        <v>-1.6900121297469409E-4</v>
      </c>
      <c r="AP72">
        <v>78.364362429317794</v>
      </c>
      <c r="AQ72">
        <v>19</v>
      </c>
      <c r="AR72">
        <v>4</v>
      </c>
      <c r="AS72">
        <f t="shared" si="27"/>
        <v>1</v>
      </c>
      <c r="AT72">
        <f t="shared" si="28"/>
        <v>0</v>
      </c>
      <c r="AU72">
        <f t="shared" si="29"/>
        <v>22330.235686099375</v>
      </c>
      <c r="AV72">
        <f t="shared" si="30"/>
        <v>1199.9974999999999</v>
      </c>
      <c r="AW72">
        <f t="shared" si="31"/>
        <v>1025.9213385919691</v>
      </c>
      <c r="AX72">
        <f t="shared" si="32"/>
        <v>0.85493622994378671</v>
      </c>
      <c r="AY72">
        <f t="shared" si="33"/>
        <v>0.18842692379150844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1665588259.6875</v>
      </c>
      <c r="BF72">
        <v>337.93324999999999</v>
      </c>
      <c r="BG72">
        <v>361.897875</v>
      </c>
      <c r="BH72">
        <v>37.747037499999998</v>
      </c>
      <c r="BI72">
        <v>34.365600000000001</v>
      </c>
      <c r="BJ72">
        <v>338.28637500000002</v>
      </c>
      <c r="BK72">
        <v>37.468337499999997</v>
      </c>
      <c r="BL72">
        <v>500.11275000000001</v>
      </c>
      <c r="BM72">
        <v>101.24875</v>
      </c>
      <c r="BN72">
        <v>0.10000606250000001</v>
      </c>
      <c r="BO72">
        <v>34.330399999999997</v>
      </c>
      <c r="BP72">
        <v>34.518974999999998</v>
      </c>
      <c r="BQ72">
        <v>999.9</v>
      </c>
      <c r="BR72">
        <v>0</v>
      </c>
      <c r="BS72">
        <v>0</v>
      </c>
      <c r="BT72">
        <v>4507.5</v>
      </c>
      <c r="BU72">
        <v>0</v>
      </c>
      <c r="BV72">
        <v>62.605525</v>
      </c>
      <c r="BW72">
        <v>-23.964637499999998</v>
      </c>
      <c r="BX72">
        <v>351.18975</v>
      </c>
      <c r="BY72">
        <v>374.77749999999997</v>
      </c>
      <c r="BZ72">
        <v>3.3814462500000002</v>
      </c>
      <c r="CA72">
        <v>361.897875</v>
      </c>
      <c r="CB72">
        <v>34.365600000000001</v>
      </c>
      <c r="CC72">
        <v>3.8218424999999998</v>
      </c>
      <c r="CD72">
        <v>3.4794762499999998</v>
      </c>
      <c r="CE72">
        <v>28.121675</v>
      </c>
      <c r="CF72">
        <v>26.519925000000001</v>
      </c>
      <c r="CG72">
        <v>1199.9974999999999</v>
      </c>
      <c r="CH72">
        <v>0.50004400000000004</v>
      </c>
      <c r="CI72">
        <v>0.49995600000000001</v>
      </c>
      <c r="CJ72">
        <v>0</v>
      </c>
      <c r="CK72">
        <v>1171.6475</v>
      </c>
      <c r="CL72">
        <v>4.9990899999999998</v>
      </c>
      <c r="CM72">
        <v>12802.612499999999</v>
      </c>
      <c r="CN72">
        <v>9557.9837499999994</v>
      </c>
      <c r="CO72">
        <v>44.242125000000001</v>
      </c>
      <c r="CP72">
        <v>46.311999999999998</v>
      </c>
      <c r="CQ72">
        <v>45.061999999999998</v>
      </c>
      <c r="CR72">
        <v>45.125</v>
      </c>
      <c r="CS72">
        <v>45.686999999999998</v>
      </c>
      <c r="CT72">
        <v>597.54999999999995</v>
      </c>
      <c r="CU72">
        <v>597.44749999999999</v>
      </c>
      <c r="CV72">
        <v>0</v>
      </c>
      <c r="CW72">
        <v>1665588268.5999999</v>
      </c>
      <c r="CX72">
        <v>0</v>
      </c>
      <c r="CY72">
        <v>1665582491.0999999</v>
      </c>
      <c r="CZ72" t="s">
        <v>356</v>
      </c>
      <c r="DA72">
        <v>1665582491.0999999</v>
      </c>
      <c r="DB72">
        <v>1665582488.0999999</v>
      </c>
      <c r="DC72">
        <v>9</v>
      </c>
      <c r="DD72">
        <v>-0.56499999999999995</v>
      </c>
      <c r="DE72">
        <v>-5.0000000000000001E-3</v>
      </c>
      <c r="DF72">
        <v>-0.49399999999999999</v>
      </c>
      <c r="DG72">
        <v>0.19</v>
      </c>
      <c r="DH72">
        <v>412</v>
      </c>
      <c r="DI72">
        <v>31</v>
      </c>
      <c r="DJ72">
        <v>0.44</v>
      </c>
      <c r="DK72">
        <v>0.2</v>
      </c>
      <c r="DL72">
        <v>-23.128748780487811</v>
      </c>
      <c r="DM72">
        <v>-5.4006480836237198</v>
      </c>
      <c r="DN72">
        <v>0.53452756853403083</v>
      </c>
      <c r="DO72">
        <v>0</v>
      </c>
      <c r="DP72">
        <v>3.345816341463415</v>
      </c>
      <c r="DQ72">
        <v>0.144954773519166</v>
      </c>
      <c r="DR72">
        <v>1.899180063851659E-2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2.9470000000000001</v>
      </c>
      <c r="EB72">
        <v>2.5974300000000001</v>
      </c>
      <c r="EC72">
        <v>8.6765700000000001E-2</v>
      </c>
      <c r="ED72">
        <v>9.07607E-2</v>
      </c>
      <c r="EE72">
        <v>0.14907999999999999</v>
      </c>
      <c r="EF72">
        <v>0.13870499999999999</v>
      </c>
      <c r="EG72">
        <v>27641.8</v>
      </c>
      <c r="EH72">
        <v>28096.7</v>
      </c>
      <c r="EI72">
        <v>28163.7</v>
      </c>
      <c r="EJ72">
        <v>29747.8</v>
      </c>
      <c r="EK72">
        <v>32914.300000000003</v>
      </c>
      <c r="EL72">
        <v>35597.599999999999</v>
      </c>
      <c r="EM72">
        <v>39682.5</v>
      </c>
      <c r="EN72">
        <v>42556.4</v>
      </c>
      <c r="EO72">
        <v>1.9163699999999999</v>
      </c>
      <c r="EP72">
        <v>1.8942000000000001</v>
      </c>
      <c r="EQ72">
        <v>0.137158</v>
      </c>
      <c r="ER72">
        <v>0</v>
      </c>
      <c r="ES72">
        <v>32.297499999999999</v>
      </c>
      <c r="ET72">
        <v>999.9</v>
      </c>
      <c r="EU72">
        <v>75</v>
      </c>
      <c r="EV72">
        <v>34.9</v>
      </c>
      <c r="EW72">
        <v>41.606000000000002</v>
      </c>
      <c r="EX72">
        <v>28.657399999999999</v>
      </c>
      <c r="EY72">
        <v>2.3958400000000002</v>
      </c>
      <c r="EZ72">
        <v>1</v>
      </c>
      <c r="FA72">
        <v>0.54785799999999996</v>
      </c>
      <c r="FB72">
        <v>0.808284</v>
      </c>
      <c r="FC72">
        <v>20.272200000000002</v>
      </c>
      <c r="FD72">
        <v>5.2163899999999996</v>
      </c>
      <c r="FE72">
        <v>12.004</v>
      </c>
      <c r="FF72">
        <v>4.98665</v>
      </c>
      <c r="FG72">
        <v>3.2845</v>
      </c>
      <c r="FH72">
        <v>6815.6</v>
      </c>
      <c r="FI72">
        <v>9999</v>
      </c>
      <c r="FJ72">
        <v>9999</v>
      </c>
      <c r="FK72">
        <v>513.29999999999995</v>
      </c>
      <c r="FL72">
        <v>1.86571</v>
      </c>
      <c r="FM72">
        <v>1.8620399999999999</v>
      </c>
      <c r="FN72">
        <v>1.86416</v>
      </c>
      <c r="FO72">
        <v>1.8602000000000001</v>
      </c>
      <c r="FP72">
        <v>1.8609599999999999</v>
      </c>
      <c r="FQ72">
        <v>1.86005</v>
      </c>
      <c r="FR72">
        <v>1.86172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-0.35199999999999998</v>
      </c>
      <c r="GH72">
        <v>0.27860000000000001</v>
      </c>
      <c r="GI72">
        <v>-0.45600100707150842</v>
      </c>
      <c r="GJ72">
        <v>1.4630516110468079E-4</v>
      </c>
      <c r="GK72">
        <v>5.5642911680704064E-7</v>
      </c>
      <c r="GL72">
        <v>-2.6618900234199588E-10</v>
      </c>
      <c r="GM72">
        <v>-9.2233099256307377E-2</v>
      </c>
      <c r="GN72">
        <v>8.1235993582925436E-3</v>
      </c>
      <c r="GO72">
        <v>6.4829555091776674E-5</v>
      </c>
      <c r="GP72">
        <v>-4.6489004256989501E-7</v>
      </c>
      <c r="GQ72">
        <v>2</v>
      </c>
      <c r="GR72">
        <v>2085</v>
      </c>
      <c r="GS72">
        <v>3</v>
      </c>
      <c r="GT72">
        <v>37</v>
      </c>
      <c r="GU72">
        <v>96.2</v>
      </c>
      <c r="GV72">
        <v>96.2</v>
      </c>
      <c r="GW72">
        <v>0.99609400000000003</v>
      </c>
      <c r="GX72">
        <v>2.5915499999999998</v>
      </c>
      <c r="GY72">
        <v>1.4489700000000001</v>
      </c>
      <c r="GZ72">
        <v>2.32544</v>
      </c>
      <c r="HA72">
        <v>1.5478499999999999</v>
      </c>
      <c r="HB72">
        <v>2.3791500000000001</v>
      </c>
      <c r="HC72">
        <v>39.3917</v>
      </c>
      <c r="HD72">
        <v>14.885</v>
      </c>
      <c r="HE72">
        <v>18</v>
      </c>
      <c r="HF72">
        <v>488.79</v>
      </c>
      <c r="HG72">
        <v>514.452</v>
      </c>
      <c r="HH72">
        <v>30.999700000000001</v>
      </c>
      <c r="HI72">
        <v>34.2605</v>
      </c>
      <c r="HJ72">
        <v>29.999600000000001</v>
      </c>
      <c r="HK72">
        <v>34.121499999999997</v>
      </c>
      <c r="HL72">
        <v>34.080800000000004</v>
      </c>
      <c r="HM72">
        <v>19.947900000000001</v>
      </c>
      <c r="HN72">
        <v>26.930499999999999</v>
      </c>
      <c r="HO72">
        <v>100</v>
      </c>
      <c r="HP72">
        <v>31</v>
      </c>
      <c r="HQ72">
        <v>377.93200000000002</v>
      </c>
      <c r="HR72">
        <v>34.321899999999999</v>
      </c>
      <c r="HS72">
        <v>99.136099999999999</v>
      </c>
      <c r="HT72">
        <v>98.649900000000002</v>
      </c>
    </row>
    <row r="73" spans="1:228" x14ac:dyDescent="0.2">
      <c r="A73">
        <v>58</v>
      </c>
      <c r="B73">
        <v>1665588266</v>
      </c>
      <c r="C73">
        <v>330.5</v>
      </c>
      <c r="D73" t="s">
        <v>474</v>
      </c>
      <c r="E73" t="s">
        <v>475</v>
      </c>
      <c r="F73">
        <v>4</v>
      </c>
      <c r="G73">
        <v>1665588264</v>
      </c>
      <c r="H73">
        <f t="shared" si="0"/>
        <v>6.4943395219826229E-3</v>
      </c>
      <c r="I73">
        <f t="shared" si="1"/>
        <v>6.4943395219826225</v>
      </c>
      <c r="J73">
        <f t="shared" si="2"/>
        <v>19.712973580870358</v>
      </c>
      <c r="K73">
        <f t="shared" si="3"/>
        <v>344.84657142857139</v>
      </c>
      <c r="L73">
        <f t="shared" si="4"/>
        <v>253.65784272625621</v>
      </c>
      <c r="M73">
        <f t="shared" si="5"/>
        <v>25.708593320406326</v>
      </c>
      <c r="N73">
        <f t="shared" si="6"/>
        <v>34.950704332690918</v>
      </c>
      <c r="O73">
        <f t="shared" si="7"/>
        <v>0.41287178989503182</v>
      </c>
      <c r="P73">
        <f t="shared" si="8"/>
        <v>2.2544315422525512</v>
      </c>
      <c r="Q73">
        <f t="shared" si="9"/>
        <v>0.37500476231176261</v>
      </c>
      <c r="R73">
        <f t="shared" si="10"/>
        <v>0.237490085940675</v>
      </c>
      <c r="S73">
        <f t="shared" si="11"/>
        <v>226.11175980392136</v>
      </c>
      <c r="T73">
        <f t="shared" si="12"/>
        <v>33.879065231884049</v>
      </c>
      <c r="U73">
        <f t="shared" si="13"/>
        <v>34.517342857142857</v>
      </c>
      <c r="V73">
        <f t="shared" si="14"/>
        <v>5.4991441429782419</v>
      </c>
      <c r="W73">
        <f t="shared" si="15"/>
        <v>70.283317604655792</v>
      </c>
      <c r="X73">
        <f t="shared" si="16"/>
        <v>3.8246726285234383</v>
      </c>
      <c r="Y73">
        <f t="shared" si="17"/>
        <v>5.441792958660904</v>
      </c>
      <c r="Z73">
        <f t="shared" si="18"/>
        <v>1.6744715144548037</v>
      </c>
      <c r="AA73">
        <f t="shared" si="19"/>
        <v>-286.40037291943366</v>
      </c>
      <c r="AB73">
        <f t="shared" si="20"/>
        <v>-22.913934755689557</v>
      </c>
      <c r="AC73">
        <f t="shared" si="21"/>
        <v>-2.3603873076525748</v>
      </c>
      <c r="AD73">
        <f t="shared" si="22"/>
        <v>-85.562935178854445</v>
      </c>
      <c r="AE73">
        <f t="shared" si="23"/>
        <v>42.666669498273052</v>
      </c>
      <c r="AF73">
        <f t="shared" si="24"/>
        <v>6.498494024325371</v>
      </c>
      <c r="AG73">
        <f t="shared" si="25"/>
        <v>19.712973580870358</v>
      </c>
      <c r="AH73">
        <v>380.77742544372308</v>
      </c>
      <c r="AI73">
        <v>360.87544242424218</v>
      </c>
      <c r="AJ73">
        <v>1.6729471861471481</v>
      </c>
      <c r="AK73">
        <v>67.040000000000006</v>
      </c>
      <c r="AL73">
        <f t="shared" si="26"/>
        <v>6.4943395219826225</v>
      </c>
      <c r="AM73">
        <v>34.360109935706838</v>
      </c>
      <c r="AN73">
        <v>37.734287878787889</v>
      </c>
      <c r="AO73">
        <v>-9.6512044944543679E-5</v>
      </c>
      <c r="AP73">
        <v>78.364362429317794</v>
      </c>
      <c r="AQ73">
        <v>19</v>
      </c>
      <c r="AR73">
        <v>4</v>
      </c>
      <c r="AS73">
        <f t="shared" si="27"/>
        <v>1</v>
      </c>
      <c r="AT73">
        <f t="shared" si="28"/>
        <v>0</v>
      </c>
      <c r="AU73">
        <f t="shared" si="29"/>
        <v>22287.028160468439</v>
      </c>
      <c r="AV73">
        <f t="shared" si="30"/>
        <v>1199.997142857143</v>
      </c>
      <c r="AW73">
        <f t="shared" si="31"/>
        <v>1025.9210278776795</v>
      </c>
      <c r="AX73">
        <f t="shared" si="32"/>
        <v>0.85493622546050774</v>
      </c>
      <c r="AY73">
        <f t="shared" si="33"/>
        <v>0.18842691513878002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1665588264</v>
      </c>
      <c r="BF73">
        <v>344.84657142857139</v>
      </c>
      <c r="BG73">
        <v>369.08928571428572</v>
      </c>
      <c r="BH73">
        <v>37.736728571428571</v>
      </c>
      <c r="BI73">
        <v>34.360999999999997</v>
      </c>
      <c r="BJ73">
        <v>345.197</v>
      </c>
      <c r="BK73">
        <v>37.458142857142853</v>
      </c>
      <c r="BL73">
        <v>500.15300000000002</v>
      </c>
      <c r="BM73">
        <v>101.2514285714286</v>
      </c>
      <c r="BN73">
        <v>0.1000338714285714</v>
      </c>
      <c r="BO73">
        <v>34.32881428571428</v>
      </c>
      <c r="BP73">
        <v>34.517342857142857</v>
      </c>
      <c r="BQ73">
        <v>999.89999999999986</v>
      </c>
      <c r="BR73">
        <v>0</v>
      </c>
      <c r="BS73">
        <v>0</v>
      </c>
      <c r="BT73">
        <v>4500.0885714285714</v>
      </c>
      <c r="BU73">
        <v>0</v>
      </c>
      <c r="BV73">
        <v>62.718728571428571</v>
      </c>
      <c r="BW73">
        <v>-24.24275714285714</v>
      </c>
      <c r="BX73">
        <v>358.37028571428573</v>
      </c>
      <c r="BY73">
        <v>382.22300000000001</v>
      </c>
      <c r="BZ73">
        <v>3.375711428571428</v>
      </c>
      <c r="CA73">
        <v>369.08928571428572</v>
      </c>
      <c r="CB73">
        <v>34.360999999999997</v>
      </c>
      <c r="CC73">
        <v>3.820897142857143</v>
      </c>
      <c r="CD73">
        <v>3.4790999999999999</v>
      </c>
      <c r="CE73">
        <v>28.117442857142859</v>
      </c>
      <c r="CF73">
        <v>26.5181</v>
      </c>
      <c r="CG73">
        <v>1199.997142857143</v>
      </c>
      <c r="CH73">
        <v>0.50004400000000004</v>
      </c>
      <c r="CI73">
        <v>0.49995600000000001</v>
      </c>
      <c r="CJ73">
        <v>0</v>
      </c>
      <c r="CK73">
        <v>1170.997142857143</v>
      </c>
      <c r="CL73">
        <v>4.9990899999999998</v>
      </c>
      <c r="CM73">
        <v>12796.842857142859</v>
      </c>
      <c r="CN73">
        <v>9557.99</v>
      </c>
      <c r="CO73">
        <v>44.214000000000013</v>
      </c>
      <c r="CP73">
        <v>46.267714285714291</v>
      </c>
      <c r="CQ73">
        <v>45.061999999999998</v>
      </c>
      <c r="CR73">
        <v>45.125</v>
      </c>
      <c r="CS73">
        <v>45.686999999999998</v>
      </c>
      <c r="CT73">
        <v>597.55000000000007</v>
      </c>
      <c r="CU73">
        <v>597.44714285714292</v>
      </c>
      <c r="CV73">
        <v>0</v>
      </c>
      <c r="CW73">
        <v>1665588272.8</v>
      </c>
      <c r="CX73">
        <v>0</v>
      </c>
      <c r="CY73">
        <v>1665582491.0999999</v>
      </c>
      <c r="CZ73" t="s">
        <v>356</v>
      </c>
      <c r="DA73">
        <v>1665582491.0999999</v>
      </c>
      <c r="DB73">
        <v>1665582488.0999999</v>
      </c>
      <c r="DC73">
        <v>9</v>
      </c>
      <c r="DD73">
        <v>-0.56499999999999995</v>
      </c>
      <c r="DE73">
        <v>-5.0000000000000001E-3</v>
      </c>
      <c r="DF73">
        <v>-0.49399999999999999</v>
      </c>
      <c r="DG73">
        <v>0.19</v>
      </c>
      <c r="DH73">
        <v>412</v>
      </c>
      <c r="DI73">
        <v>31</v>
      </c>
      <c r="DJ73">
        <v>0.44</v>
      </c>
      <c r="DK73">
        <v>0.2</v>
      </c>
      <c r="DL73">
        <v>-23.48883414634146</v>
      </c>
      <c r="DM73">
        <v>-5.3227588850174294</v>
      </c>
      <c r="DN73">
        <v>0.52785681752690961</v>
      </c>
      <c r="DO73">
        <v>0</v>
      </c>
      <c r="DP73">
        <v>3.3539382926829271</v>
      </c>
      <c r="DQ73">
        <v>0.19071574912892059</v>
      </c>
      <c r="DR73">
        <v>2.1713454736574381E-2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2.9468399999999999</v>
      </c>
      <c r="EB73">
        <v>2.5974499999999998</v>
      </c>
      <c r="EC73">
        <v>8.8072800000000007E-2</v>
      </c>
      <c r="ED73">
        <v>9.2038400000000006E-2</v>
      </c>
      <c r="EE73">
        <v>0.149065</v>
      </c>
      <c r="EF73">
        <v>0.13871600000000001</v>
      </c>
      <c r="EG73">
        <v>27602.400000000001</v>
      </c>
      <c r="EH73">
        <v>28058.1</v>
      </c>
      <c r="EI73">
        <v>28163.9</v>
      </c>
      <c r="EJ73">
        <v>29748.7</v>
      </c>
      <c r="EK73">
        <v>32915.300000000003</v>
      </c>
      <c r="EL73">
        <v>35598.300000000003</v>
      </c>
      <c r="EM73">
        <v>39682.9</v>
      </c>
      <c r="EN73">
        <v>42557.7</v>
      </c>
      <c r="EO73">
        <v>1.91642</v>
      </c>
      <c r="EP73">
        <v>1.89425</v>
      </c>
      <c r="EQ73">
        <v>0.13684099999999999</v>
      </c>
      <c r="ER73">
        <v>0</v>
      </c>
      <c r="ES73">
        <v>32.294899999999998</v>
      </c>
      <c r="ET73">
        <v>999.9</v>
      </c>
      <c r="EU73">
        <v>75</v>
      </c>
      <c r="EV73">
        <v>34.9</v>
      </c>
      <c r="EW73">
        <v>41.6098</v>
      </c>
      <c r="EX73">
        <v>28.5974</v>
      </c>
      <c r="EY73">
        <v>3.1490399999999998</v>
      </c>
      <c r="EZ73">
        <v>1</v>
      </c>
      <c r="FA73">
        <v>0.54721299999999995</v>
      </c>
      <c r="FB73">
        <v>0.80925100000000005</v>
      </c>
      <c r="FC73">
        <v>20.272400000000001</v>
      </c>
      <c r="FD73">
        <v>5.2175900000000004</v>
      </c>
      <c r="FE73">
        <v>12.004</v>
      </c>
      <c r="FF73">
        <v>4.9865500000000003</v>
      </c>
      <c r="FG73">
        <v>3.2845</v>
      </c>
      <c r="FH73">
        <v>6815.8</v>
      </c>
      <c r="FI73">
        <v>9999</v>
      </c>
      <c r="FJ73">
        <v>9999</v>
      </c>
      <c r="FK73">
        <v>513.29999999999995</v>
      </c>
      <c r="FL73">
        <v>1.86571</v>
      </c>
      <c r="FM73">
        <v>1.8620399999999999</v>
      </c>
      <c r="FN73">
        <v>1.8641700000000001</v>
      </c>
      <c r="FO73">
        <v>1.8602000000000001</v>
      </c>
      <c r="FP73">
        <v>1.8609500000000001</v>
      </c>
      <c r="FQ73">
        <v>1.86005</v>
      </c>
      <c r="FR73">
        <v>1.8617300000000001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-0.34899999999999998</v>
      </c>
      <c r="GH73">
        <v>0.27850000000000003</v>
      </c>
      <c r="GI73">
        <v>-0.45600100707150842</v>
      </c>
      <c r="GJ73">
        <v>1.4630516110468079E-4</v>
      </c>
      <c r="GK73">
        <v>5.5642911680704064E-7</v>
      </c>
      <c r="GL73">
        <v>-2.6618900234199588E-10</v>
      </c>
      <c r="GM73">
        <v>-9.2233099256307377E-2</v>
      </c>
      <c r="GN73">
        <v>8.1235993582925436E-3</v>
      </c>
      <c r="GO73">
        <v>6.4829555091776674E-5</v>
      </c>
      <c r="GP73">
        <v>-4.6489004256989501E-7</v>
      </c>
      <c r="GQ73">
        <v>2</v>
      </c>
      <c r="GR73">
        <v>2085</v>
      </c>
      <c r="GS73">
        <v>3</v>
      </c>
      <c r="GT73">
        <v>37</v>
      </c>
      <c r="GU73">
        <v>96.2</v>
      </c>
      <c r="GV73">
        <v>96.3</v>
      </c>
      <c r="GW73">
        <v>1.01074</v>
      </c>
      <c r="GX73">
        <v>2.6098599999999998</v>
      </c>
      <c r="GY73">
        <v>1.4489700000000001</v>
      </c>
      <c r="GZ73">
        <v>2.32544</v>
      </c>
      <c r="HA73">
        <v>1.5478499999999999</v>
      </c>
      <c r="HB73">
        <v>2.2180200000000001</v>
      </c>
      <c r="HC73">
        <v>39.3917</v>
      </c>
      <c r="HD73">
        <v>14.876300000000001</v>
      </c>
      <c r="HE73">
        <v>18</v>
      </c>
      <c r="HF73">
        <v>488.79899999999998</v>
      </c>
      <c r="HG73">
        <v>514.46900000000005</v>
      </c>
      <c r="HH73">
        <v>31</v>
      </c>
      <c r="HI73">
        <v>34.256</v>
      </c>
      <c r="HJ73">
        <v>29.999500000000001</v>
      </c>
      <c r="HK73">
        <v>34.118400000000001</v>
      </c>
      <c r="HL73">
        <v>34.078499999999998</v>
      </c>
      <c r="HM73">
        <v>20.236799999999999</v>
      </c>
      <c r="HN73">
        <v>26.930499999999999</v>
      </c>
      <c r="HO73">
        <v>100</v>
      </c>
      <c r="HP73">
        <v>31</v>
      </c>
      <c r="HQ73">
        <v>384.61</v>
      </c>
      <c r="HR73">
        <v>34.317599999999999</v>
      </c>
      <c r="HS73">
        <v>99.136899999999997</v>
      </c>
      <c r="HT73">
        <v>98.652799999999999</v>
      </c>
    </row>
    <row r="74" spans="1:228" x14ac:dyDescent="0.2">
      <c r="A74">
        <v>59</v>
      </c>
      <c r="B74">
        <v>1665588270</v>
      </c>
      <c r="C74">
        <v>334.5</v>
      </c>
      <c r="D74" t="s">
        <v>476</v>
      </c>
      <c r="E74" t="s">
        <v>477</v>
      </c>
      <c r="F74">
        <v>4</v>
      </c>
      <c r="G74">
        <v>1665588267.6875</v>
      </c>
      <c r="H74">
        <f t="shared" si="0"/>
        <v>6.4719869650986762E-3</v>
      </c>
      <c r="I74">
        <f t="shared" si="1"/>
        <v>6.4719869650986759</v>
      </c>
      <c r="J74">
        <f t="shared" si="2"/>
        <v>20.021473684568093</v>
      </c>
      <c r="K74">
        <f t="shared" si="3"/>
        <v>350.81012500000003</v>
      </c>
      <c r="L74">
        <f t="shared" si="4"/>
        <v>258.05801282076271</v>
      </c>
      <c r="M74">
        <f t="shared" si="5"/>
        <v>26.153688647240635</v>
      </c>
      <c r="N74">
        <f t="shared" si="6"/>
        <v>35.55393875687232</v>
      </c>
      <c r="O74">
        <f t="shared" si="7"/>
        <v>0.41213738049496312</v>
      </c>
      <c r="P74">
        <f t="shared" si="8"/>
        <v>2.2546202698919027</v>
      </c>
      <c r="Q74">
        <f t="shared" si="9"/>
        <v>0.37440121272144394</v>
      </c>
      <c r="R74">
        <f t="shared" si="10"/>
        <v>0.23710260061561078</v>
      </c>
      <c r="S74">
        <f t="shared" si="11"/>
        <v>226.11278023250111</v>
      </c>
      <c r="T74">
        <f t="shared" si="12"/>
        <v>33.883369502494645</v>
      </c>
      <c r="U74">
        <f t="shared" si="13"/>
        <v>34.504525000000001</v>
      </c>
      <c r="V74">
        <f t="shared" si="14"/>
        <v>5.4952283166445648</v>
      </c>
      <c r="W74">
        <f t="shared" si="15"/>
        <v>70.280231147174248</v>
      </c>
      <c r="X74">
        <f t="shared" si="16"/>
        <v>3.8238472500807799</v>
      </c>
      <c r="Y74">
        <f t="shared" si="17"/>
        <v>5.440857532288474</v>
      </c>
      <c r="Z74">
        <f t="shared" si="18"/>
        <v>1.6713810665637849</v>
      </c>
      <c r="AA74">
        <f t="shared" si="19"/>
        <v>-285.41462516085164</v>
      </c>
      <c r="AB74">
        <f t="shared" si="20"/>
        <v>-21.733334532684292</v>
      </c>
      <c r="AC74">
        <f t="shared" si="21"/>
        <v>-2.2384113333611078</v>
      </c>
      <c r="AD74">
        <f t="shared" si="22"/>
        <v>-83.273590794395943</v>
      </c>
      <c r="AE74">
        <f t="shared" si="23"/>
        <v>43.005267922388583</v>
      </c>
      <c r="AF74">
        <f t="shared" si="24"/>
        <v>6.4792288083995677</v>
      </c>
      <c r="AG74">
        <f t="shared" si="25"/>
        <v>20.021473684568093</v>
      </c>
      <c r="AH74">
        <v>387.6665147727274</v>
      </c>
      <c r="AI74">
        <v>367.59299393939392</v>
      </c>
      <c r="AJ74">
        <v>1.672517748917713</v>
      </c>
      <c r="AK74">
        <v>67.040000000000006</v>
      </c>
      <c r="AL74">
        <f t="shared" si="26"/>
        <v>6.4719869650986759</v>
      </c>
      <c r="AM74">
        <v>34.363481894887897</v>
      </c>
      <c r="AN74">
        <v>37.726498181818179</v>
      </c>
      <c r="AO74">
        <v>-1.235573437882245E-4</v>
      </c>
      <c r="AP74">
        <v>78.364362429317794</v>
      </c>
      <c r="AQ74">
        <v>19</v>
      </c>
      <c r="AR74">
        <v>4</v>
      </c>
      <c r="AS74">
        <f t="shared" si="27"/>
        <v>1</v>
      </c>
      <c r="AT74">
        <f t="shared" si="28"/>
        <v>0</v>
      </c>
      <c r="AU74">
        <f t="shared" si="29"/>
        <v>22290.636963686862</v>
      </c>
      <c r="AV74">
        <f t="shared" si="30"/>
        <v>1200.0025000000001</v>
      </c>
      <c r="AW74">
        <f t="shared" si="31"/>
        <v>1025.9256135919695</v>
      </c>
      <c r="AX74">
        <f t="shared" si="32"/>
        <v>0.85493623020949494</v>
      </c>
      <c r="AY74">
        <f t="shared" si="33"/>
        <v>0.18842692430432528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1665588267.6875</v>
      </c>
      <c r="BF74">
        <v>350.81012500000003</v>
      </c>
      <c r="BG74">
        <v>375.25474999999989</v>
      </c>
      <c r="BH74">
        <v>37.729837500000002</v>
      </c>
      <c r="BI74">
        <v>34.363837500000002</v>
      </c>
      <c r="BJ74">
        <v>351.15775000000002</v>
      </c>
      <c r="BK74">
        <v>37.451337500000001</v>
      </c>
      <c r="BL74">
        <v>500.11512499999998</v>
      </c>
      <c r="BM74">
        <v>101.248125</v>
      </c>
      <c r="BN74">
        <v>9.9972512499999999E-2</v>
      </c>
      <c r="BO74">
        <v>34.325725000000013</v>
      </c>
      <c r="BP74">
        <v>34.504525000000001</v>
      </c>
      <c r="BQ74">
        <v>999.9</v>
      </c>
      <c r="BR74">
        <v>0</v>
      </c>
      <c r="BS74">
        <v>0</v>
      </c>
      <c r="BT74">
        <v>4500.7825000000003</v>
      </c>
      <c r="BU74">
        <v>0</v>
      </c>
      <c r="BV74">
        <v>62.883499999999998</v>
      </c>
      <c r="BW74">
        <v>-24.444749999999999</v>
      </c>
      <c r="BX74">
        <v>364.56512500000002</v>
      </c>
      <c r="BY74">
        <v>388.60899999999998</v>
      </c>
      <c r="BZ74">
        <v>3.3659949999999998</v>
      </c>
      <c r="CA74">
        <v>375.25474999999989</v>
      </c>
      <c r="CB74">
        <v>34.363837500000002</v>
      </c>
      <c r="CC74">
        <v>3.8200799999999999</v>
      </c>
      <c r="CD74">
        <v>3.4792749999999999</v>
      </c>
      <c r="CE74">
        <v>28.113737499999999</v>
      </c>
      <c r="CF74">
        <v>26.51895</v>
      </c>
      <c r="CG74">
        <v>1200.0025000000001</v>
      </c>
      <c r="CH74">
        <v>0.50004400000000004</v>
      </c>
      <c r="CI74">
        <v>0.49995600000000001</v>
      </c>
      <c r="CJ74">
        <v>0</v>
      </c>
      <c r="CK74">
        <v>1170.42625</v>
      </c>
      <c r="CL74">
        <v>4.9990899999999998</v>
      </c>
      <c r="CM74">
        <v>12792.65</v>
      </c>
      <c r="CN74">
        <v>9558.0187500000011</v>
      </c>
      <c r="CO74">
        <v>44.202749999999988</v>
      </c>
      <c r="CP74">
        <v>46.25</v>
      </c>
      <c r="CQ74">
        <v>45.061999999999998</v>
      </c>
      <c r="CR74">
        <v>45.132750000000001</v>
      </c>
      <c r="CS74">
        <v>45.686999999999998</v>
      </c>
      <c r="CT74">
        <v>597.55250000000001</v>
      </c>
      <c r="CU74">
        <v>597.45000000000005</v>
      </c>
      <c r="CV74">
        <v>0</v>
      </c>
      <c r="CW74">
        <v>1665588276.4000001</v>
      </c>
      <c r="CX74">
        <v>0</v>
      </c>
      <c r="CY74">
        <v>1665582491.0999999</v>
      </c>
      <c r="CZ74" t="s">
        <v>356</v>
      </c>
      <c r="DA74">
        <v>1665582491.0999999</v>
      </c>
      <c r="DB74">
        <v>1665582488.0999999</v>
      </c>
      <c r="DC74">
        <v>9</v>
      </c>
      <c r="DD74">
        <v>-0.56499999999999995</v>
      </c>
      <c r="DE74">
        <v>-5.0000000000000001E-3</v>
      </c>
      <c r="DF74">
        <v>-0.49399999999999999</v>
      </c>
      <c r="DG74">
        <v>0.19</v>
      </c>
      <c r="DH74">
        <v>412</v>
      </c>
      <c r="DI74">
        <v>31</v>
      </c>
      <c r="DJ74">
        <v>0.44</v>
      </c>
      <c r="DK74">
        <v>0.2</v>
      </c>
      <c r="DL74">
        <v>-23.806090243902439</v>
      </c>
      <c r="DM74">
        <v>-4.9779094076655639</v>
      </c>
      <c r="DN74">
        <v>0.49670870778819998</v>
      </c>
      <c r="DO74">
        <v>0</v>
      </c>
      <c r="DP74">
        <v>3.3600760975609751</v>
      </c>
      <c r="DQ74">
        <v>0.15057825783972301</v>
      </c>
      <c r="DR74">
        <v>2.010812684609823E-2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2.9471599999999998</v>
      </c>
      <c r="EB74">
        <v>2.5974300000000001</v>
      </c>
      <c r="EC74">
        <v>8.9362899999999995E-2</v>
      </c>
      <c r="ED74">
        <v>9.3339199999999997E-2</v>
      </c>
      <c r="EE74">
        <v>0.14904100000000001</v>
      </c>
      <c r="EF74">
        <v>0.13871900000000001</v>
      </c>
      <c r="EG74">
        <v>27564.1</v>
      </c>
      <c r="EH74">
        <v>28018.400000000001</v>
      </c>
      <c r="EI74">
        <v>28164.6</v>
      </c>
      <c r="EJ74">
        <v>29749.200000000001</v>
      </c>
      <c r="EK74">
        <v>32916.5</v>
      </c>
      <c r="EL74">
        <v>35599.1</v>
      </c>
      <c r="EM74">
        <v>39683.1</v>
      </c>
      <c r="EN74">
        <v>42558.6</v>
      </c>
      <c r="EO74">
        <v>1.91642</v>
      </c>
      <c r="EP74">
        <v>1.89438</v>
      </c>
      <c r="EQ74">
        <v>0.13656499999999999</v>
      </c>
      <c r="ER74">
        <v>0</v>
      </c>
      <c r="ES74">
        <v>32.294600000000003</v>
      </c>
      <c r="ET74">
        <v>999.9</v>
      </c>
      <c r="EU74">
        <v>75</v>
      </c>
      <c r="EV74">
        <v>34.9</v>
      </c>
      <c r="EW74">
        <v>41.606900000000003</v>
      </c>
      <c r="EX74">
        <v>28.357399999999998</v>
      </c>
      <c r="EY74">
        <v>2.2996799999999999</v>
      </c>
      <c r="EZ74">
        <v>1</v>
      </c>
      <c r="FA74">
        <v>0.54685499999999998</v>
      </c>
      <c r="FB74">
        <v>0.80957800000000002</v>
      </c>
      <c r="FC74">
        <v>20.272400000000001</v>
      </c>
      <c r="FD74">
        <v>5.2172900000000002</v>
      </c>
      <c r="FE74">
        <v>12.004</v>
      </c>
      <c r="FF74">
        <v>4.9861500000000003</v>
      </c>
      <c r="FG74">
        <v>3.2844500000000001</v>
      </c>
      <c r="FH74">
        <v>6815.8</v>
      </c>
      <c r="FI74">
        <v>9999</v>
      </c>
      <c r="FJ74">
        <v>9999</v>
      </c>
      <c r="FK74">
        <v>513.29999999999995</v>
      </c>
      <c r="FL74">
        <v>1.86571</v>
      </c>
      <c r="FM74">
        <v>1.86205</v>
      </c>
      <c r="FN74">
        <v>1.8641700000000001</v>
      </c>
      <c r="FO74">
        <v>1.8602000000000001</v>
      </c>
      <c r="FP74">
        <v>1.8609599999999999</v>
      </c>
      <c r="FQ74">
        <v>1.86005</v>
      </c>
      <c r="FR74">
        <v>1.86174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-0.34599999999999997</v>
      </c>
      <c r="GH74">
        <v>0.27850000000000003</v>
      </c>
      <c r="GI74">
        <v>-0.45600100707150842</v>
      </c>
      <c r="GJ74">
        <v>1.4630516110468079E-4</v>
      </c>
      <c r="GK74">
        <v>5.5642911680704064E-7</v>
      </c>
      <c r="GL74">
        <v>-2.6618900234199588E-10</v>
      </c>
      <c r="GM74">
        <v>-9.2233099256307377E-2</v>
      </c>
      <c r="GN74">
        <v>8.1235993582925436E-3</v>
      </c>
      <c r="GO74">
        <v>6.4829555091776674E-5</v>
      </c>
      <c r="GP74">
        <v>-4.6489004256989501E-7</v>
      </c>
      <c r="GQ74">
        <v>2</v>
      </c>
      <c r="GR74">
        <v>2085</v>
      </c>
      <c r="GS74">
        <v>3</v>
      </c>
      <c r="GT74">
        <v>37</v>
      </c>
      <c r="GU74">
        <v>96.3</v>
      </c>
      <c r="GV74">
        <v>96.4</v>
      </c>
      <c r="GW74">
        <v>1.02295</v>
      </c>
      <c r="GX74">
        <v>2.5964399999999999</v>
      </c>
      <c r="GY74">
        <v>1.4489700000000001</v>
      </c>
      <c r="GZ74">
        <v>2.32544</v>
      </c>
      <c r="HA74">
        <v>1.5478499999999999</v>
      </c>
      <c r="HB74">
        <v>2.2997999999999998</v>
      </c>
      <c r="HC74">
        <v>39.3917</v>
      </c>
      <c r="HD74">
        <v>14.876300000000001</v>
      </c>
      <c r="HE74">
        <v>18</v>
      </c>
      <c r="HF74">
        <v>488.77600000000001</v>
      </c>
      <c r="HG74">
        <v>514.53399999999999</v>
      </c>
      <c r="HH74">
        <v>31.0001</v>
      </c>
      <c r="HI74">
        <v>34.252000000000002</v>
      </c>
      <c r="HJ74">
        <v>29.999500000000001</v>
      </c>
      <c r="HK74">
        <v>34.115299999999998</v>
      </c>
      <c r="HL74">
        <v>34.075499999999998</v>
      </c>
      <c r="HM74">
        <v>20.524100000000001</v>
      </c>
      <c r="HN74">
        <v>26.930499999999999</v>
      </c>
      <c r="HO74">
        <v>100</v>
      </c>
      <c r="HP74">
        <v>31</v>
      </c>
      <c r="HQ74">
        <v>391.28800000000001</v>
      </c>
      <c r="HR74">
        <v>34.322299999999998</v>
      </c>
      <c r="HS74">
        <v>99.138300000000001</v>
      </c>
      <c r="HT74">
        <v>98.654700000000005</v>
      </c>
    </row>
    <row r="75" spans="1:228" x14ac:dyDescent="0.2">
      <c r="A75">
        <v>60</v>
      </c>
      <c r="B75">
        <v>1665588274</v>
      </c>
      <c r="C75">
        <v>338.5</v>
      </c>
      <c r="D75" t="s">
        <v>478</v>
      </c>
      <c r="E75" t="s">
        <v>479</v>
      </c>
      <c r="F75">
        <v>4</v>
      </c>
      <c r="G75">
        <v>1665588272</v>
      </c>
      <c r="H75">
        <f t="shared" si="0"/>
        <v>6.4595050012722704E-3</v>
      </c>
      <c r="I75">
        <f t="shared" si="1"/>
        <v>6.4595050012722703</v>
      </c>
      <c r="J75">
        <f t="shared" si="2"/>
        <v>20.77646670874261</v>
      </c>
      <c r="K75">
        <f t="shared" si="3"/>
        <v>357.72414285714291</v>
      </c>
      <c r="L75">
        <f t="shared" si="4"/>
        <v>261.5577233687676</v>
      </c>
      <c r="M75">
        <f t="shared" si="5"/>
        <v>26.508585483622866</v>
      </c>
      <c r="N75">
        <f t="shared" si="6"/>
        <v>36.254945555993544</v>
      </c>
      <c r="O75">
        <f t="shared" si="7"/>
        <v>0.411755105941987</v>
      </c>
      <c r="P75">
        <f t="shared" si="8"/>
        <v>2.2480766428973133</v>
      </c>
      <c r="Q75">
        <f t="shared" si="9"/>
        <v>0.37398659662875833</v>
      </c>
      <c r="R75">
        <f t="shared" si="10"/>
        <v>0.23684560562783172</v>
      </c>
      <c r="S75">
        <f t="shared" si="11"/>
        <v>226.11252651817614</v>
      </c>
      <c r="T75">
        <f t="shared" si="12"/>
        <v>33.884877490002737</v>
      </c>
      <c r="U75">
        <f t="shared" si="13"/>
        <v>34.498100000000001</v>
      </c>
      <c r="V75">
        <f t="shared" si="14"/>
        <v>5.4932664059417764</v>
      </c>
      <c r="W75">
        <f t="shared" si="15"/>
        <v>70.274392519007407</v>
      </c>
      <c r="X75">
        <f t="shared" si="16"/>
        <v>3.8232233484038223</v>
      </c>
      <c r="Y75">
        <f t="shared" si="17"/>
        <v>5.4404217686687781</v>
      </c>
      <c r="Z75">
        <f t="shared" si="18"/>
        <v>1.6700430575379541</v>
      </c>
      <c r="AA75">
        <f t="shared" si="19"/>
        <v>-284.86417055610713</v>
      </c>
      <c r="AB75">
        <f t="shared" si="20"/>
        <v>-21.065997329913252</v>
      </c>
      <c r="AC75">
        <f t="shared" si="21"/>
        <v>-2.1759112737106183</v>
      </c>
      <c r="AD75">
        <f t="shared" si="22"/>
        <v>-81.993552641554857</v>
      </c>
      <c r="AE75">
        <f t="shared" si="23"/>
        <v>43.556731892744402</v>
      </c>
      <c r="AF75">
        <f t="shared" si="24"/>
        <v>6.4640654622900495</v>
      </c>
      <c r="AG75">
        <f t="shared" si="25"/>
        <v>20.77646670874261</v>
      </c>
      <c r="AH75">
        <v>394.63283985930741</v>
      </c>
      <c r="AI75">
        <v>374.22975151515152</v>
      </c>
      <c r="AJ75">
        <v>1.655246753246683</v>
      </c>
      <c r="AK75">
        <v>67.040000000000006</v>
      </c>
      <c r="AL75">
        <f t="shared" si="26"/>
        <v>6.4595050012722703</v>
      </c>
      <c r="AM75">
        <v>34.364620983594889</v>
      </c>
      <c r="AN75">
        <v>37.720337575757583</v>
      </c>
      <c r="AO75">
        <v>-1.439617183514268E-5</v>
      </c>
      <c r="AP75">
        <v>78.364362429317794</v>
      </c>
      <c r="AQ75">
        <v>19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22178.309542656043</v>
      </c>
      <c r="AV75">
        <f t="shared" si="30"/>
        <v>1200.001428571429</v>
      </c>
      <c r="AW75">
        <f t="shared" si="31"/>
        <v>1025.9246707348066</v>
      </c>
      <c r="AX75">
        <f t="shared" si="32"/>
        <v>0.85493620783113866</v>
      </c>
      <c r="AY75">
        <f t="shared" si="33"/>
        <v>0.18842688111409778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1665588272</v>
      </c>
      <c r="BF75">
        <v>357.72414285714291</v>
      </c>
      <c r="BG75">
        <v>382.48657142857149</v>
      </c>
      <c r="BH75">
        <v>37.723385714285712</v>
      </c>
      <c r="BI75">
        <v>34.365400000000001</v>
      </c>
      <c r="BJ75">
        <v>358.06900000000002</v>
      </c>
      <c r="BK75">
        <v>37.444985714285707</v>
      </c>
      <c r="BL75">
        <v>500.13885714285709</v>
      </c>
      <c r="BM75">
        <v>101.2488571428571</v>
      </c>
      <c r="BN75">
        <v>0.10003495714285709</v>
      </c>
      <c r="BO75">
        <v>34.324285714285708</v>
      </c>
      <c r="BP75">
        <v>34.498100000000001</v>
      </c>
      <c r="BQ75">
        <v>999.89999999999986</v>
      </c>
      <c r="BR75">
        <v>0</v>
      </c>
      <c r="BS75">
        <v>0</v>
      </c>
      <c r="BT75">
        <v>4481.7871428571434</v>
      </c>
      <c r="BU75">
        <v>0</v>
      </c>
      <c r="BV75">
        <v>63.160314285714293</v>
      </c>
      <c r="BW75">
        <v>-24.762157142857141</v>
      </c>
      <c r="BX75">
        <v>371.74771428571432</v>
      </c>
      <c r="BY75">
        <v>396.09857142857152</v>
      </c>
      <c r="BZ75">
        <v>3.358034285714286</v>
      </c>
      <c r="CA75">
        <v>382.48657142857149</v>
      </c>
      <c r="CB75">
        <v>34.365400000000001</v>
      </c>
      <c r="CC75">
        <v>3.8194457142857141</v>
      </c>
      <c r="CD75">
        <v>3.4794485714285708</v>
      </c>
      <c r="CE75">
        <v>28.11092857142857</v>
      </c>
      <c r="CF75">
        <v>26.51981428571429</v>
      </c>
      <c r="CG75">
        <v>1200.001428571429</v>
      </c>
      <c r="CH75">
        <v>0.50004400000000004</v>
      </c>
      <c r="CI75">
        <v>0.49995600000000001</v>
      </c>
      <c r="CJ75">
        <v>0</v>
      </c>
      <c r="CK75">
        <v>1170.021428571428</v>
      </c>
      <c r="CL75">
        <v>4.9990899999999998</v>
      </c>
      <c r="CM75">
        <v>12787.857142857139</v>
      </c>
      <c r="CN75">
        <v>9557.9957142857147</v>
      </c>
      <c r="CO75">
        <v>44.196000000000012</v>
      </c>
      <c r="CP75">
        <v>46.25</v>
      </c>
      <c r="CQ75">
        <v>45.061999999999998</v>
      </c>
      <c r="CR75">
        <v>45.125</v>
      </c>
      <c r="CS75">
        <v>45.686999999999998</v>
      </c>
      <c r="CT75">
        <v>597.55285714285708</v>
      </c>
      <c r="CU75">
        <v>597.44857142857131</v>
      </c>
      <c r="CV75">
        <v>0</v>
      </c>
      <c r="CW75">
        <v>1665588280.5999999</v>
      </c>
      <c r="CX75">
        <v>0</v>
      </c>
      <c r="CY75">
        <v>1665582491.0999999</v>
      </c>
      <c r="CZ75" t="s">
        <v>356</v>
      </c>
      <c r="DA75">
        <v>1665582491.0999999</v>
      </c>
      <c r="DB75">
        <v>1665582488.0999999</v>
      </c>
      <c r="DC75">
        <v>9</v>
      </c>
      <c r="DD75">
        <v>-0.56499999999999995</v>
      </c>
      <c r="DE75">
        <v>-5.0000000000000001E-3</v>
      </c>
      <c r="DF75">
        <v>-0.49399999999999999</v>
      </c>
      <c r="DG75">
        <v>0.19</v>
      </c>
      <c r="DH75">
        <v>412</v>
      </c>
      <c r="DI75">
        <v>31</v>
      </c>
      <c r="DJ75">
        <v>0.44</v>
      </c>
      <c r="DK75">
        <v>0.2</v>
      </c>
      <c r="DL75">
        <v>-24.11994878048781</v>
      </c>
      <c r="DM75">
        <v>-4.5576439024390476</v>
      </c>
      <c r="DN75">
        <v>0.45631575563416188</v>
      </c>
      <c r="DO75">
        <v>0</v>
      </c>
      <c r="DP75">
        <v>3.365457317073171</v>
      </c>
      <c r="DQ75">
        <v>3.3846480836233567E-2</v>
      </c>
      <c r="DR75">
        <v>1.4883424078957749E-2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385</v>
      </c>
      <c r="EA75">
        <v>2.9467300000000001</v>
      </c>
      <c r="EB75">
        <v>2.5973099999999998</v>
      </c>
      <c r="EC75">
        <v>9.0624200000000002E-2</v>
      </c>
      <c r="ED75">
        <v>9.4622700000000004E-2</v>
      </c>
      <c r="EE75">
        <v>0.14902299999999999</v>
      </c>
      <c r="EF75">
        <v>0.13872699999999999</v>
      </c>
      <c r="EG75">
        <v>27525.8</v>
      </c>
      <c r="EH75">
        <v>27978.7</v>
      </c>
      <c r="EI75">
        <v>28164.5</v>
      </c>
      <c r="EJ75">
        <v>29749.3</v>
      </c>
      <c r="EK75">
        <v>32917.5</v>
      </c>
      <c r="EL75">
        <v>35598.6</v>
      </c>
      <c r="EM75">
        <v>39683.300000000003</v>
      </c>
      <c r="EN75">
        <v>42558.3</v>
      </c>
      <c r="EO75">
        <v>1.91645</v>
      </c>
      <c r="EP75">
        <v>1.8944700000000001</v>
      </c>
      <c r="EQ75">
        <v>0.13550699999999999</v>
      </c>
      <c r="ER75">
        <v>0</v>
      </c>
      <c r="ES75">
        <v>32.294600000000003</v>
      </c>
      <c r="ET75">
        <v>999.9</v>
      </c>
      <c r="EU75">
        <v>75</v>
      </c>
      <c r="EV75">
        <v>34.9</v>
      </c>
      <c r="EW75">
        <v>41.609200000000001</v>
      </c>
      <c r="EX75">
        <v>28.507400000000001</v>
      </c>
      <c r="EY75">
        <v>3.16106</v>
      </c>
      <c r="EZ75">
        <v>1</v>
      </c>
      <c r="FA75">
        <v>0.54641300000000004</v>
      </c>
      <c r="FB75">
        <v>0.80969500000000005</v>
      </c>
      <c r="FC75">
        <v>20.272300000000001</v>
      </c>
      <c r="FD75">
        <v>5.2174399999999999</v>
      </c>
      <c r="FE75">
        <v>12.004</v>
      </c>
      <c r="FF75">
        <v>4.9863</v>
      </c>
      <c r="FG75">
        <v>3.2844799999999998</v>
      </c>
      <c r="FH75">
        <v>6815.8</v>
      </c>
      <c r="FI75">
        <v>9999</v>
      </c>
      <c r="FJ75">
        <v>9999</v>
      </c>
      <c r="FK75">
        <v>513.29999999999995</v>
      </c>
      <c r="FL75">
        <v>1.8656999999999999</v>
      </c>
      <c r="FM75">
        <v>1.8620399999999999</v>
      </c>
      <c r="FN75">
        <v>1.8641700000000001</v>
      </c>
      <c r="FO75">
        <v>1.8602000000000001</v>
      </c>
      <c r="FP75">
        <v>1.8609599999999999</v>
      </c>
      <c r="FQ75">
        <v>1.86005</v>
      </c>
      <c r="FR75">
        <v>1.86174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-0.34300000000000003</v>
      </c>
      <c r="GH75">
        <v>0.27829999999999999</v>
      </c>
      <c r="GI75">
        <v>-0.45600100707150842</v>
      </c>
      <c r="GJ75">
        <v>1.4630516110468079E-4</v>
      </c>
      <c r="GK75">
        <v>5.5642911680704064E-7</v>
      </c>
      <c r="GL75">
        <v>-2.6618900234199588E-10</v>
      </c>
      <c r="GM75">
        <v>-9.2233099256307377E-2</v>
      </c>
      <c r="GN75">
        <v>8.1235993582925436E-3</v>
      </c>
      <c r="GO75">
        <v>6.4829555091776674E-5</v>
      </c>
      <c r="GP75">
        <v>-4.6489004256989501E-7</v>
      </c>
      <c r="GQ75">
        <v>2</v>
      </c>
      <c r="GR75">
        <v>2085</v>
      </c>
      <c r="GS75">
        <v>3</v>
      </c>
      <c r="GT75">
        <v>37</v>
      </c>
      <c r="GU75">
        <v>96.4</v>
      </c>
      <c r="GV75">
        <v>96.4</v>
      </c>
      <c r="GW75">
        <v>1.0388200000000001</v>
      </c>
      <c r="GX75">
        <v>2.6061999999999999</v>
      </c>
      <c r="GY75">
        <v>1.4489700000000001</v>
      </c>
      <c r="GZ75">
        <v>2.32544</v>
      </c>
      <c r="HA75">
        <v>1.5478499999999999</v>
      </c>
      <c r="HB75">
        <v>2.2351100000000002</v>
      </c>
      <c r="HC75">
        <v>39.3917</v>
      </c>
      <c r="HD75">
        <v>14.876300000000001</v>
      </c>
      <c r="HE75">
        <v>18</v>
      </c>
      <c r="HF75">
        <v>488.76900000000001</v>
      </c>
      <c r="HG75">
        <v>514.58699999999999</v>
      </c>
      <c r="HH75">
        <v>31</v>
      </c>
      <c r="HI75">
        <v>34.248199999999997</v>
      </c>
      <c r="HJ75">
        <v>29.999500000000001</v>
      </c>
      <c r="HK75">
        <v>34.112200000000001</v>
      </c>
      <c r="HL75">
        <v>34.0732</v>
      </c>
      <c r="HM75">
        <v>20.81</v>
      </c>
      <c r="HN75">
        <v>26.930499999999999</v>
      </c>
      <c r="HO75">
        <v>100</v>
      </c>
      <c r="HP75">
        <v>31</v>
      </c>
      <c r="HQ75">
        <v>397.96600000000001</v>
      </c>
      <c r="HR75">
        <v>34.323599999999999</v>
      </c>
      <c r="HS75">
        <v>99.138499999999993</v>
      </c>
      <c r="HT75">
        <v>98.654399999999995</v>
      </c>
    </row>
    <row r="76" spans="1:228" x14ac:dyDescent="0.2">
      <c r="A76">
        <v>61</v>
      </c>
      <c r="B76">
        <v>1665588278</v>
      </c>
      <c r="C76">
        <v>342.5</v>
      </c>
      <c r="D76" t="s">
        <v>480</v>
      </c>
      <c r="E76" t="s">
        <v>481</v>
      </c>
      <c r="F76">
        <v>4</v>
      </c>
      <c r="G76">
        <v>1665588275.6875</v>
      </c>
      <c r="H76">
        <f t="shared" si="0"/>
        <v>6.4590202164008679E-3</v>
      </c>
      <c r="I76">
        <f t="shared" si="1"/>
        <v>6.4590202164008677</v>
      </c>
      <c r="J76">
        <f t="shared" si="2"/>
        <v>21.097487630319883</v>
      </c>
      <c r="K76">
        <f t="shared" si="3"/>
        <v>363.60587500000003</v>
      </c>
      <c r="L76">
        <f t="shared" si="4"/>
        <v>266.04654561816386</v>
      </c>
      <c r="M76">
        <f t="shared" si="5"/>
        <v>26.963547510808283</v>
      </c>
      <c r="N76">
        <f t="shared" si="6"/>
        <v>36.851086575815181</v>
      </c>
      <c r="O76">
        <f t="shared" si="7"/>
        <v>0.41218459503767896</v>
      </c>
      <c r="P76">
        <f t="shared" si="8"/>
        <v>2.2508595155996929</v>
      </c>
      <c r="Q76">
        <f t="shared" si="9"/>
        <v>0.37438332569377991</v>
      </c>
      <c r="R76">
        <f t="shared" si="10"/>
        <v>0.23709630471963555</v>
      </c>
      <c r="S76">
        <f t="shared" si="11"/>
        <v>226.11258073252841</v>
      </c>
      <c r="T76">
        <f t="shared" si="12"/>
        <v>33.885244284603829</v>
      </c>
      <c r="U76">
        <f t="shared" si="13"/>
        <v>34.4908</v>
      </c>
      <c r="V76">
        <f t="shared" si="14"/>
        <v>5.4910380479664802</v>
      </c>
      <c r="W76">
        <f t="shared" si="15"/>
        <v>70.268941357276319</v>
      </c>
      <c r="X76">
        <f t="shared" si="16"/>
        <v>3.822865999345026</v>
      </c>
      <c r="Y76">
        <f t="shared" si="17"/>
        <v>5.4403352683342652</v>
      </c>
      <c r="Z76">
        <f t="shared" si="18"/>
        <v>1.6681720486214542</v>
      </c>
      <c r="AA76">
        <f t="shared" si="19"/>
        <v>-284.84279154327828</v>
      </c>
      <c r="AB76">
        <f t="shared" si="20"/>
        <v>-20.240902812596026</v>
      </c>
      <c r="AC76">
        <f t="shared" si="21"/>
        <v>-2.0880249447703347</v>
      </c>
      <c r="AD76">
        <f t="shared" si="22"/>
        <v>-81.059138568116225</v>
      </c>
      <c r="AE76">
        <f t="shared" si="23"/>
        <v>44.029944144513593</v>
      </c>
      <c r="AF76">
        <f t="shared" si="24"/>
        <v>6.4547130973459828</v>
      </c>
      <c r="AG76">
        <f t="shared" si="25"/>
        <v>21.097487630319883</v>
      </c>
      <c r="AH76">
        <v>401.56120088744592</v>
      </c>
      <c r="AI76">
        <v>380.89151515151508</v>
      </c>
      <c r="AJ76">
        <v>1.6715665800865249</v>
      </c>
      <c r="AK76">
        <v>67.040000000000006</v>
      </c>
      <c r="AL76">
        <f t="shared" si="26"/>
        <v>6.4590202164008677</v>
      </c>
      <c r="AM76">
        <v>34.366399711510681</v>
      </c>
      <c r="AN76">
        <v>37.721880606060601</v>
      </c>
      <c r="AO76">
        <v>-6.1265775227463736E-6</v>
      </c>
      <c r="AP76">
        <v>78.364362429317794</v>
      </c>
      <c r="AQ76">
        <v>19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22226.124557394971</v>
      </c>
      <c r="AV76">
        <f t="shared" si="30"/>
        <v>1200.00125</v>
      </c>
      <c r="AW76">
        <f t="shared" si="31"/>
        <v>1025.9245635919835</v>
      </c>
      <c r="AX76">
        <f t="shared" si="32"/>
        <v>0.8549362457680636</v>
      </c>
      <c r="AY76">
        <f t="shared" si="33"/>
        <v>0.18842695433236292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1665588275.6875</v>
      </c>
      <c r="BF76">
        <v>363.60587500000003</v>
      </c>
      <c r="BG76">
        <v>388.64299999999997</v>
      </c>
      <c r="BH76">
        <v>37.719825</v>
      </c>
      <c r="BI76">
        <v>34.366612500000002</v>
      </c>
      <c r="BJ76">
        <v>363.94787500000001</v>
      </c>
      <c r="BK76">
        <v>37.441425000000002</v>
      </c>
      <c r="BL76">
        <v>500.12799999999999</v>
      </c>
      <c r="BM76">
        <v>101.249</v>
      </c>
      <c r="BN76">
        <v>9.99855625E-2</v>
      </c>
      <c r="BO76">
        <v>34.323999999999998</v>
      </c>
      <c r="BP76">
        <v>34.4908</v>
      </c>
      <c r="BQ76">
        <v>999.9</v>
      </c>
      <c r="BR76">
        <v>0</v>
      </c>
      <c r="BS76">
        <v>0</v>
      </c>
      <c r="BT76">
        <v>4489.84375</v>
      </c>
      <c r="BU76">
        <v>0</v>
      </c>
      <c r="BV76">
        <v>63.515662499999998</v>
      </c>
      <c r="BW76">
        <v>-25.0370375</v>
      </c>
      <c r="BX76">
        <v>377.85874999999999</v>
      </c>
      <c r="BY76">
        <v>402.474625</v>
      </c>
      <c r="BZ76">
        <v>3.3532012500000001</v>
      </c>
      <c r="CA76">
        <v>388.64299999999997</v>
      </c>
      <c r="CB76">
        <v>34.366612500000002</v>
      </c>
      <c r="CC76">
        <v>3.81909375</v>
      </c>
      <c r="CD76">
        <v>3.4795862500000001</v>
      </c>
      <c r="CE76">
        <v>28.109349999999999</v>
      </c>
      <c r="CF76">
        <v>26.52045</v>
      </c>
      <c r="CG76">
        <v>1200.00125</v>
      </c>
      <c r="CH76">
        <v>0.50004400000000004</v>
      </c>
      <c r="CI76">
        <v>0.49995600000000001</v>
      </c>
      <c r="CJ76">
        <v>0</v>
      </c>
      <c r="CK76">
        <v>1169.5925</v>
      </c>
      <c r="CL76">
        <v>4.9990899999999998</v>
      </c>
      <c r="CM76">
        <v>12784.325000000001</v>
      </c>
      <c r="CN76">
        <v>9558.0074999999997</v>
      </c>
      <c r="CO76">
        <v>44.186999999999998</v>
      </c>
      <c r="CP76">
        <v>46.25</v>
      </c>
      <c r="CQ76">
        <v>45.061999999999998</v>
      </c>
      <c r="CR76">
        <v>45.125</v>
      </c>
      <c r="CS76">
        <v>45.686999999999998</v>
      </c>
      <c r="CT76">
        <v>597.55124999999998</v>
      </c>
      <c r="CU76">
        <v>597.45000000000005</v>
      </c>
      <c r="CV76">
        <v>0</v>
      </c>
      <c r="CW76">
        <v>1665588284.8</v>
      </c>
      <c r="CX76">
        <v>0</v>
      </c>
      <c r="CY76">
        <v>1665582491.0999999</v>
      </c>
      <c r="CZ76" t="s">
        <v>356</v>
      </c>
      <c r="DA76">
        <v>1665582491.0999999</v>
      </c>
      <c r="DB76">
        <v>1665582488.0999999</v>
      </c>
      <c r="DC76">
        <v>9</v>
      </c>
      <c r="DD76">
        <v>-0.56499999999999995</v>
      </c>
      <c r="DE76">
        <v>-5.0000000000000001E-3</v>
      </c>
      <c r="DF76">
        <v>-0.49399999999999999</v>
      </c>
      <c r="DG76">
        <v>0.19</v>
      </c>
      <c r="DH76">
        <v>412</v>
      </c>
      <c r="DI76">
        <v>31</v>
      </c>
      <c r="DJ76">
        <v>0.44</v>
      </c>
      <c r="DK76">
        <v>0.2</v>
      </c>
      <c r="DL76">
        <v>-24.43292682926829</v>
      </c>
      <c r="DM76">
        <v>-4.116342857142846</v>
      </c>
      <c r="DN76">
        <v>0.409909473661275</v>
      </c>
      <c r="DO76">
        <v>0</v>
      </c>
      <c r="DP76">
        <v>3.367600975609756</v>
      </c>
      <c r="DQ76">
        <v>-0.10183484320557951</v>
      </c>
      <c r="DR76">
        <v>1.0816655811785109E-2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2.9471500000000002</v>
      </c>
      <c r="EB76">
        <v>2.5973799999999998</v>
      </c>
      <c r="EC76">
        <v>9.1889200000000004E-2</v>
      </c>
      <c r="ED76">
        <v>9.5876900000000001E-2</v>
      </c>
      <c r="EE76">
        <v>0.149033</v>
      </c>
      <c r="EF76">
        <v>0.13872899999999999</v>
      </c>
      <c r="EG76">
        <v>27487.8</v>
      </c>
      <c r="EH76">
        <v>27939.7</v>
      </c>
      <c r="EI76">
        <v>28164.799999999999</v>
      </c>
      <c r="EJ76">
        <v>29749</v>
      </c>
      <c r="EK76">
        <v>32917.199999999997</v>
      </c>
      <c r="EL76">
        <v>35598.5</v>
      </c>
      <c r="EM76">
        <v>39683.300000000003</v>
      </c>
      <c r="EN76">
        <v>42558.1</v>
      </c>
      <c r="EO76">
        <v>1.91648</v>
      </c>
      <c r="EP76">
        <v>1.89455</v>
      </c>
      <c r="EQ76">
        <v>0.13594300000000001</v>
      </c>
      <c r="ER76">
        <v>0</v>
      </c>
      <c r="ES76">
        <v>32.2941</v>
      </c>
      <c r="ET76">
        <v>999.9</v>
      </c>
      <c r="EU76">
        <v>75</v>
      </c>
      <c r="EV76">
        <v>34.9</v>
      </c>
      <c r="EW76">
        <v>41.610399999999998</v>
      </c>
      <c r="EX76">
        <v>28.567399999999999</v>
      </c>
      <c r="EY76">
        <v>2.3517600000000001</v>
      </c>
      <c r="EZ76">
        <v>1</v>
      </c>
      <c r="FA76">
        <v>0.54592700000000005</v>
      </c>
      <c r="FB76">
        <v>0.81002200000000002</v>
      </c>
      <c r="FC76">
        <v>20.272300000000001</v>
      </c>
      <c r="FD76">
        <v>5.2180400000000002</v>
      </c>
      <c r="FE76">
        <v>12.004</v>
      </c>
      <c r="FF76">
        <v>4.9861500000000003</v>
      </c>
      <c r="FG76">
        <v>3.2845</v>
      </c>
      <c r="FH76">
        <v>6816.1</v>
      </c>
      <c r="FI76">
        <v>9999</v>
      </c>
      <c r="FJ76">
        <v>9999</v>
      </c>
      <c r="FK76">
        <v>513.29999999999995</v>
      </c>
      <c r="FL76">
        <v>1.8656999999999999</v>
      </c>
      <c r="FM76">
        <v>1.86205</v>
      </c>
      <c r="FN76">
        <v>1.8641700000000001</v>
      </c>
      <c r="FO76">
        <v>1.8602000000000001</v>
      </c>
      <c r="FP76">
        <v>1.8609599999999999</v>
      </c>
      <c r="FQ76">
        <v>1.86005</v>
      </c>
      <c r="FR76">
        <v>1.8617300000000001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-0.34100000000000003</v>
      </c>
      <c r="GH76">
        <v>0.27839999999999998</v>
      </c>
      <c r="GI76">
        <v>-0.45600100707150842</v>
      </c>
      <c r="GJ76">
        <v>1.4630516110468079E-4</v>
      </c>
      <c r="GK76">
        <v>5.5642911680704064E-7</v>
      </c>
      <c r="GL76">
        <v>-2.6618900234199588E-10</v>
      </c>
      <c r="GM76">
        <v>-9.2233099256307377E-2</v>
      </c>
      <c r="GN76">
        <v>8.1235993582925436E-3</v>
      </c>
      <c r="GO76">
        <v>6.4829555091776674E-5</v>
      </c>
      <c r="GP76">
        <v>-4.6489004256989501E-7</v>
      </c>
      <c r="GQ76">
        <v>2</v>
      </c>
      <c r="GR76">
        <v>2085</v>
      </c>
      <c r="GS76">
        <v>3</v>
      </c>
      <c r="GT76">
        <v>37</v>
      </c>
      <c r="GU76">
        <v>96.4</v>
      </c>
      <c r="GV76">
        <v>96.5</v>
      </c>
      <c r="GW76">
        <v>1.0534699999999999</v>
      </c>
      <c r="GX76">
        <v>2.6000999999999999</v>
      </c>
      <c r="GY76">
        <v>1.4489700000000001</v>
      </c>
      <c r="GZ76">
        <v>2.32544</v>
      </c>
      <c r="HA76">
        <v>1.5478499999999999</v>
      </c>
      <c r="HB76">
        <v>2.35107</v>
      </c>
      <c r="HC76">
        <v>39.3917</v>
      </c>
      <c r="HD76">
        <v>14.876300000000001</v>
      </c>
      <c r="HE76">
        <v>18</v>
      </c>
      <c r="HF76">
        <v>488.762</v>
      </c>
      <c r="HG76">
        <v>514.61599999999999</v>
      </c>
      <c r="HH76">
        <v>31.0001</v>
      </c>
      <c r="HI76">
        <v>34.243600000000001</v>
      </c>
      <c r="HJ76">
        <v>29.999500000000001</v>
      </c>
      <c r="HK76">
        <v>34.109200000000001</v>
      </c>
      <c r="HL76">
        <v>34.070099999999996</v>
      </c>
      <c r="HM76">
        <v>21.099799999999998</v>
      </c>
      <c r="HN76">
        <v>26.930499999999999</v>
      </c>
      <c r="HO76">
        <v>100</v>
      </c>
      <c r="HP76">
        <v>31</v>
      </c>
      <c r="HQ76">
        <v>404.64400000000001</v>
      </c>
      <c r="HR76">
        <v>34.323399999999999</v>
      </c>
      <c r="HS76">
        <v>99.138900000000007</v>
      </c>
      <c r="HT76">
        <v>98.653800000000004</v>
      </c>
    </row>
    <row r="77" spans="1:228" x14ac:dyDescent="0.2">
      <c r="A77">
        <v>62</v>
      </c>
      <c r="B77">
        <v>1665588282</v>
      </c>
      <c r="C77">
        <v>346.5</v>
      </c>
      <c r="D77" t="s">
        <v>482</v>
      </c>
      <c r="E77" t="s">
        <v>483</v>
      </c>
      <c r="F77">
        <v>4</v>
      </c>
      <c r="G77">
        <v>1665588280</v>
      </c>
      <c r="H77">
        <f t="shared" si="0"/>
        <v>6.4418569751096841E-3</v>
      </c>
      <c r="I77">
        <f t="shared" si="1"/>
        <v>6.4418569751096841</v>
      </c>
      <c r="J77">
        <f t="shared" si="2"/>
        <v>21.774870174920512</v>
      </c>
      <c r="K77">
        <f t="shared" si="3"/>
        <v>370.52028571428582</v>
      </c>
      <c r="L77">
        <f t="shared" si="4"/>
        <v>269.6013702105306</v>
      </c>
      <c r="M77">
        <f t="shared" si="5"/>
        <v>27.323978374430578</v>
      </c>
      <c r="N77">
        <f t="shared" si="6"/>
        <v>37.552065355747729</v>
      </c>
      <c r="O77">
        <f t="shared" si="7"/>
        <v>0.41044529585475403</v>
      </c>
      <c r="P77">
        <f t="shared" si="8"/>
        <v>2.2534484372705696</v>
      </c>
      <c r="Q77">
        <f t="shared" si="9"/>
        <v>0.37298573039391941</v>
      </c>
      <c r="R77">
        <f t="shared" si="10"/>
        <v>0.23619611975618748</v>
      </c>
      <c r="S77">
        <f t="shared" si="11"/>
        <v>226.11366651801987</v>
      </c>
      <c r="T77">
        <f t="shared" si="12"/>
        <v>33.879610595980282</v>
      </c>
      <c r="U77">
        <f t="shared" si="13"/>
        <v>34.49632857142857</v>
      </c>
      <c r="V77">
        <f t="shared" si="14"/>
        <v>5.4927255971408497</v>
      </c>
      <c r="W77">
        <f t="shared" si="15"/>
        <v>70.312854517862831</v>
      </c>
      <c r="X77">
        <f t="shared" si="16"/>
        <v>3.8227560126873579</v>
      </c>
      <c r="Y77">
        <f t="shared" si="17"/>
        <v>5.4367811389540366</v>
      </c>
      <c r="Z77">
        <f t="shared" si="18"/>
        <v>1.6699695844534919</v>
      </c>
      <c r="AA77">
        <f t="shared" si="19"/>
        <v>-284.08589260233708</v>
      </c>
      <c r="AB77">
        <f t="shared" si="20"/>
        <v>-22.362453543633944</v>
      </c>
      <c r="AC77">
        <f t="shared" si="21"/>
        <v>-2.3041611891408627</v>
      </c>
      <c r="AD77">
        <f t="shared" si="22"/>
        <v>-82.638840817092031</v>
      </c>
      <c r="AE77">
        <f t="shared" si="23"/>
        <v>44.466170095652686</v>
      </c>
      <c r="AF77">
        <f t="shared" si="24"/>
        <v>6.4452896995568842</v>
      </c>
      <c r="AG77">
        <f t="shared" si="25"/>
        <v>21.774870174920512</v>
      </c>
      <c r="AH77">
        <v>408.4095785714286</v>
      </c>
      <c r="AI77">
        <v>387.50008484848468</v>
      </c>
      <c r="AJ77">
        <v>1.645231515151419</v>
      </c>
      <c r="AK77">
        <v>67.040000000000006</v>
      </c>
      <c r="AL77">
        <f t="shared" si="26"/>
        <v>6.4418569751096841</v>
      </c>
      <c r="AM77">
        <v>34.36839528121849</v>
      </c>
      <c r="AN77">
        <v>37.715315757575752</v>
      </c>
      <c r="AO77">
        <v>-4.715166351258889E-5</v>
      </c>
      <c r="AP77">
        <v>78.364362429317794</v>
      </c>
      <c r="AQ77">
        <v>19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22271.421270411927</v>
      </c>
      <c r="AV77">
        <f t="shared" si="30"/>
        <v>1200.008571428571</v>
      </c>
      <c r="AW77">
        <f t="shared" si="31"/>
        <v>1025.930670734725</v>
      </c>
      <c r="AX77">
        <f t="shared" si="32"/>
        <v>0.85493611892570742</v>
      </c>
      <c r="AY77">
        <f t="shared" si="33"/>
        <v>0.18842670952661525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1665588280</v>
      </c>
      <c r="BF77">
        <v>370.52028571428582</v>
      </c>
      <c r="BG77">
        <v>395.81571428571431</v>
      </c>
      <c r="BH77">
        <v>37.718528571428571</v>
      </c>
      <c r="BI77">
        <v>34.370128571428573</v>
      </c>
      <c r="BJ77">
        <v>370.85899999999998</v>
      </c>
      <c r="BK77">
        <v>37.44014285714286</v>
      </c>
      <c r="BL77">
        <v>500.11628571428582</v>
      </c>
      <c r="BM77">
        <v>101.2495714285714</v>
      </c>
      <c r="BN77">
        <v>9.998162857142856E-2</v>
      </c>
      <c r="BO77">
        <v>34.312257142857149</v>
      </c>
      <c r="BP77">
        <v>34.49632857142857</v>
      </c>
      <c r="BQ77">
        <v>999.89999999999986</v>
      </c>
      <c r="BR77">
        <v>0</v>
      </c>
      <c r="BS77">
        <v>0</v>
      </c>
      <c r="BT77">
        <v>4497.3214285714284</v>
      </c>
      <c r="BU77">
        <v>0</v>
      </c>
      <c r="BV77">
        <v>64.062057142857142</v>
      </c>
      <c r="BW77">
        <v>-25.295528571428569</v>
      </c>
      <c r="BX77">
        <v>385.0435714285714</v>
      </c>
      <c r="BY77">
        <v>409.90414285714292</v>
      </c>
      <c r="BZ77">
        <v>3.348401428571429</v>
      </c>
      <c r="CA77">
        <v>395.81571428571431</v>
      </c>
      <c r="CB77">
        <v>34.370128571428573</v>
      </c>
      <c r="CC77">
        <v>3.8189857142857142</v>
      </c>
      <c r="CD77">
        <v>3.479961428571428</v>
      </c>
      <c r="CE77">
        <v>28.108828571428571</v>
      </c>
      <c r="CF77">
        <v>26.52231428571428</v>
      </c>
      <c r="CG77">
        <v>1200.008571428571</v>
      </c>
      <c r="CH77">
        <v>0.50004599999999999</v>
      </c>
      <c r="CI77">
        <v>0.49995400000000001</v>
      </c>
      <c r="CJ77">
        <v>0</v>
      </c>
      <c r="CK77">
        <v>1169.027142857143</v>
      </c>
      <c r="CL77">
        <v>4.9990899999999998</v>
      </c>
      <c r="CM77">
        <v>12781.428571428571</v>
      </c>
      <c r="CN77">
        <v>9558.0714285714294</v>
      </c>
      <c r="CO77">
        <v>44.186999999999998</v>
      </c>
      <c r="CP77">
        <v>46.25</v>
      </c>
      <c r="CQ77">
        <v>45.061999999999998</v>
      </c>
      <c r="CR77">
        <v>45.125</v>
      </c>
      <c r="CS77">
        <v>45.686999999999998</v>
      </c>
      <c r="CT77">
        <v>597.56000000000006</v>
      </c>
      <c r="CU77">
        <v>597.44857142857143</v>
      </c>
      <c r="CV77">
        <v>0</v>
      </c>
      <c r="CW77">
        <v>1665588288.4000001</v>
      </c>
      <c r="CX77">
        <v>0</v>
      </c>
      <c r="CY77">
        <v>1665582491.0999999</v>
      </c>
      <c r="CZ77" t="s">
        <v>356</v>
      </c>
      <c r="DA77">
        <v>1665582491.0999999</v>
      </c>
      <c r="DB77">
        <v>1665582488.0999999</v>
      </c>
      <c r="DC77">
        <v>9</v>
      </c>
      <c r="DD77">
        <v>-0.56499999999999995</v>
      </c>
      <c r="DE77">
        <v>-5.0000000000000001E-3</v>
      </c>
      <c r="DF77">
        <v>-0.49399999999999999</v>
      </c>
      <c r="DG77">
        <v>0.19</v>
      </c>
      <c r="DH77">
        <v>412</v>
      </c>
      <c r="DI77">
        <v>31</v>
      </c>
      <c r="DJ77">
        <v>0.44</v>
      </c>
      <c r="DK77">
        <v>0.2</v>
      </c>
      <c r="DL77">
        <v>-24.702714634146339</v>
      </c>
      <c r="DM77">
        <v>-3.8872599303136059</v>
      </c>
      <c r="DN77">
        <v>0.38599251892218128</v>
      </c>
      <c r="DO77">
        <v>0</v>
      </c>
      <c r="DP77">
        <v>3.3619409756097558</v>
      </c>
      <c r="DQ77">
        <v>-0.1035788153310075</v>
      </c>
      <c r="DR77">
        <v>1.053654842473198E-2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2.9467599999999998</v>
      </c>
      <c r="EB77">
        <v>2.5974699999999999</v>
      </c>
      <c r="EC77">
        <v>9.3132900000000005E-2</v>
      </c>
      <c r="ED77">
        <v>9.7150799999999995E-2</v>
      </c>
      <c r="EE77">
        <v>0.14901900000000001</v>
      </c>
      <c r="EF77">
        <v>0.13874500000000001</v>
      </c>
      <c r="EG77">
        <v>27449.7</v>
      </c>
      <c r="EH77">
        <v>27900.799999999999</v>
      </c>
      <c r="EI77">
        <v>28164.400000000001</v>
      </c>
      <c r="EJ77">
        <v>29749.5</v>
      </c>
      <c r="EK77">
        <v>32917.599999999999</v>
      </c>
      <c r="EL77">
        <v>35598.199999999997</v>
      </c>
      <c r="EM77">
        <v>39683.1</v>
      </c>
      <c r="EN77">
        <v>42558.5</v>
      </c>
      <c r="EO77">
        <v>1.91655</v>
      </c>
      <c r="EP77">
        <v>1.8945700000000001</v>
      </c>
      <c r="EQ77">
        <v>0.13666600000000001</v>
      </c>
      <c r="ER77">
        <v>0</v>
      </c>
      <c r="ES77">
        <v>32.2913</v>
      </c>
      <c r="ET77">
        <v>999.9</v>
      </c>
      <c r="EU77">
        <v>75</v>
      </c>
      <c r="EV77">
        <v>34.9</v>
      </c>
      <c r="EW77">
        <v>41.612699999999997</v>
      </c>
      <c r="EX77">
        <v>28.5974</v>
      </c>
      <c r="EY77">
        <v>3.0368599999999999</v>
      </c>
      <c r="EZ77">
        <v>1</v>
      </c>
      <c r="FA77">
        <v>0.54537899999999995</v>
      </c>
      <c r="FB77">
        <v>0.80890499999999999</v>
      </c>
      <c r="FC77">
        <v>20.272300000000001</v>
      </c>
      <c r="FD77">
        <v>5.2181899999999999</v>
      </c>
      <c r="FE77">
        <v>12.004</v>
      </c>
      <c r="FF77">
        <v>4.9864499999999996</v>
      </c>
      <c r="FG77">
        <v>3.2845800000000001</v>
      </c>
      <c r="FH77">
        <v>6816.1</v>
      </c>
      <c r="FI77">
        <v>9999</v>
      </c>
      <c r="FJ77">
        <v>9999</v>
      </c>
      <c r="FK77">
        <v>513.29999999999995</v>
      </c>
      <c r="FL77">
        <v>1.8656999999999999</v>
      </c>
      <c r="FM77">
        <v>1.8620399999999999</v>
      </c>
      <c r="FN77">
        <v>1.8641700000000001</v>
      </c>
      <c r="FO77">
        <v>1.8602099999999999</v>
      </c>
      <c r="FP77">
        <v>1.8609599999999999</v>
      </c>
      <c r="FQ77">
        <v>1.86005</v>
      </c>
      <c r="FR77">
        <v>1.86174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-0.33700000000000002</v>
      </c>
      <c r="GH77">
        <v>0.27839999999999998</v>
      </c>
      <c r="GI77">
        <v>-0.45600100707150842</v>
      </c>
      <c r="GJ77">
        <v>1.4630516110468079E-4</v>
      </c>
      <c r="GK77">
        <v>5.5642911680704064E-7</v>
      </c>
      <c r="GL77">
        <v>-2.6618900234199588E-10</v>
      </c>
      <c r="GM77">
        <v>-9.2233099256307377E-2</v>
      </c>
      <c r="GN77">
        <v>8.1235993582925436E-3</v>
      </c>
      <c r="GO77">
        <v>6.4829555091776674E-5</v>
      </c>
      <c r="GP77">
        <v>-4.6489004256989501E-7</v>
      </c>
      <c r="GQ77">
        <v>2</v>
      </c>
      <c r="GR77">
        <v>2085</v>
      </c>
      <c r="GS77">
        <v>3</v>
      </c>
      <c r="GT77">
        <v>37</v>
      </c>
      <c r="GU77">
        <v>96.5</v>
      </c>
      <c r="GV77">
        <v>96.6</v>
      </c>
      <c r="GW77">
        <v>1.0668899999999999</v>
      </c>
      <c r="GX77">
        <v>2.6074199999999998</v>
      </c>
      <c r="GY77">
        <v>1.4489700000000001</v>
      </c>
      <c r="GZ77">
        <v>2.32422</v>
      </c>
      <c r="HA77">
        <v>1.5478499999999999</v>
      </c>
      <c r="HB77">
        <v>2.2900399999999999</v>
      </c>
      <c r="HC77">
        <v>39.416600000000003</v>
      </c>
      <c r="HD77">
        <v>14.8675</v>
      </c>
      <c r="HE77">
        <v>18</v>
      </c>
      <c r="HF77">
        <v>488.78699999999998</v>
      </c>
      <c r="HG77">
        <v>514.60799999999995</v>
      </c>
      <c r="HH77">
        <v>30.9999</v>
      </c>
      <c r="HI77">
        <v>34.239600000000003</v>
      </c>
      <c r="HJ77">
        <v>29.999500000000001</v>
      </c>
      <c r="HK77">
        <v>34.106099999999998</v>
      </c>
      <c r="HL77">
        <v>34.067</v>
      </c>
      <c r="HM77">
        <v>21.384799999999998</v>
      </c>
      <c r="HN77">
        <v>26.930499999999999</v>
      </c>
      <c r="HO77">
        <v>100</v>
      </c>
      <c r="HP77">
        <v>31</v>
      </c>
      <c r="HQ77">
        <v>411.32299999999998</v>
      </c>
      <c r="HR77">
        <v>34.323399999999999</v>
      </c>
      <c r="HS77">
        <v>99.138000000000005</v>
      </c>
      <c r="HT77">
        <v>98.655000000000001</v>
      </c>
    </row>
    <row r="78" spans="1:228" x14ac:dyDescent="0.2">
      <c r="A78">
        <v>63</v>
      </c>
      <c r="B78">
        <v>1665588286</v>
      </c>
      <c r="C78">
        <v>350.5</v>
      </c>
      <c r="D78" t="s">
        <v>484</v>
      </c>
      <c r="E78" t="s">
        <v>485</v>
      </c>
      <c r="F78">
        <v>4</v>
      </c>
      <c r="G78">
        <v>1665588283.6875</v>
      </c>
      <c r="H78">
        <f t="shared" si="0"/>
        <v>6.4414162413061714E-3</v>
      </c>
      <c r="I78">
        <f t="shared" si="1"/>
        <v>6.4414162413061717</v>
      </c>
      <c r="J78">
        <f t="shared" si="2"/>
        <v>21.734688173621134</v>
      </c>
      <c r="K78">
        <f t="shared" si="3"/>
        <v>376.39925000000011</v>
      </c>
      <c r="L78">
        <f t="shared" si="4"/>
        <v>275.37622718461716</v>
      </c>
      <c r="M78">
        <f t="shared" si="5"/>
        <v>27.908720534575576</v>
      </c>
      <c r="N78">
        <f t="shared" si="6"/>
        <v>38.147161739677792</v>
      </c>
      <c r="O78">
        <f t="shared" si="7"/>
        <v>0.40991520658026587</v>
      </c>
      <c r="P78">
        <f t="shared" si="8"/>
        <v>2.2546660708318309</v>
      </c>
      <c r="Q78">
        <f t="shared" si="9"/>
        <v>0.37256583971773405</v>
      </c>
      <c r="R78">
        <f t="shared" si="10"/>
        <v>0.23592509985954369</v>
      </c>
      <c r="S78">
        <f t="shared" si="11"/>
        <v>226.11153035708915</v>
      </c>
      <c r="T78">
        <f t="shared" si="12"/>
        <v>33.876492993761431</v>
      </c>
      <c r="U78">
        <f t="shared" si="13"/>
        <v>34.501737499999997</v>
      </c>
      <c r="V78">
        <f t="shared" si="14"/>
        <v>5.4943770626882911</v>
      </c>
      <c r="W78">
        <f t="shared" si="15"/>
        <v>70.325117770859208</v>
      </c>
      <c r="X78">
        <f t="shared" si="16"/>
        <v>3.822687162939796</v>
      </c>
      <c r="Y78">
        <f t="shared" si="17"/>
        <v>5.4357351741596549</v>
      </c>
      <c r="Z78">
        <f t="shared" si="18"/>
        <v>1.671689899748495</v>
      </c>
      <c r="AA78">
        <f t="shared" si="19"/>
        <v>-284.06645624160217</v>
      </c>
      <c r="AB78">
        <f t="shared" si="20"/>
        <v>-23.452239444334857</v>
      </c>
      <c r="AC78">
        <f t="shared" si="21"/>
        <v>-2.4151675289732553</v>
      </c>
      <c r="AD78">
        <f t="shared" si="22"/>
        <v>-83.822332857821124</v>
      </c>
      <c r="AE78">
        <f t="shared" si="23"/>
        <v>45.040785436830326</v>
      </c>
      <c r="AF78">
        <f t="shared" si="24"/>
        <v>6.4388768219651036</v>
      </c>
      <c r="AG78">
        <f t="shared" si="25"/>
        <v>21.734688173621134</v>
      </c>
      <c r="AH78">
        <v>415.3985671212123</v>
      </c>
      <c r="AI78">
        <v>394.24044848484829</v>
      </c>
      <c r="AJ78">
        <v>1.6963608658007749</v>
      </c>
      <c r="AK78">
        <v>67.040000000000006</v>
      </c>
      <c r="AL78">
        <f t="shared" si="26"/>
        <v>6.4414162413061717</v>
      </c>
      <c r="AM78">
        <v>34.372598341045503</v>
      </c>
      <c r="AN78">
        <v>37.718413939393919</v>
      </c>
      <c r="AO78">
        <v>8.3254394793003599E-5</v>
      </c>
      <c r="AP78">
        <v>78.364362429317794</v>
      </c>
      <c r="AQ78">
        <v>19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22292.673035128155</v>
      </c>
      <c r="AV78">
        <f t="shared" si="30"/>
        <v>1199.99875</v>
      </c>
      <c r="AW78">
        <f t="shared" si="31"/>
        <v>1025.9221260917561</v>
      </c>
      <c r="AX78">
        <f t="shared" si="32"/>
        <v>0.85493599563479217</v>
      </c>
      <c r="AY78">
        <f t="shared" si="33"/>
        <v>0.18842647157514886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1665588283.6875</v>
      </c>
      <c r="BF78">
        <v>376.39925000000011</v>
      </c>
      <c r="BG78">
        <v>402.02362499999998</v>
      </c>
      <c r="BH78">
        <v>37.718575000000001</v>
      </c>
      <c r="BI78">
        <v>34.373562499999998</v>
      </c>
      <c r="BJ78">
        <v>376.73525000000001</v>
      </c>
      <c r="BK78">
        <v>37.4401875</v>
      </c>
      <c r="BL78">
        <v>500.12462499999998</v>
      </c>
      <c r="BM78">
        <v>101.247625</v>
      </c>
      <c r="BN78">
        <v>9.9977949999999996E-2</v>
      </c>
      <c r="BO78">
        <v>34.308800000000012</v>
      </c>
      <c r="BP78">
        <v>34.501737499999997</v>
      </c>
      <c r="BQ78">
        <v>999.9</v>
      </c>
      <c r="BR78">
        <v>0</v>
      </c>
      <c r="BS78">
        <v>0</v>
      </c>
      <c r="BT78">
        <v>4500.9375</v>
      </c>
      <c r="BU78">
        <v>0</v>
      </c>
      <c r="BV78">
        <v>64.610412499999995</v>
      </c>
      <c r="BW78">
        <v>-25.624537499999999</v>
      </c>
      <c r="BX78">
        <v>391.15287499999999</v>
      </c>
      <c r="BY78">
        <v>416.33449999999999</v>
      </c>
      <c r="BZ78">
        <v>3.3450250000000001</v>
      </c>
      <c r="CA78">
        <v>402.02362499999998</v>
      </c>
      <c r="CB78">
        <v>34.373562499999998</v>
      </c>
      <c r="CC78">
        <v>3.8189212499999998</v>
      </c>
      <c r="CD78">
        <v>3.48024625</v>
      </c>
      <c r="CE78">
        <v>28.108562500000001</v>
      </c>
      <c r="CF78">
        <v>26.523675000000001</v>
      </c>
      <c r="CG78">
        <v>1199.99875</v>
      </c>
      <c r="CH78">
        <v>0.50005275000000005</v>
      </c>
      <c r="CI78">
        <v>0.49994725000000001</v>
      </c>
      <c r="CJ78">
        <v>0</v>
      </c>
      <c r="CK78">
        <v>1168.7149999999999</v>
      </c>
      <c r="CL78">
        <v>4.9990899999999998</v>
      </c>
      <c r="CM78">
        <v>12778.512500000001</v>
      </c>
      <c r="CN78">
        <v>9558.01</v>
      </c>
      <c r="CO78">
        <v>44.186999999999998</v>
      </c>
      <c r="CP78">
        <v>46.25</v>
      </c>
      <c r="CQ78">
        <v>45.046499999999988</v>
      </c>
      <c r="CR78">
        <v>45.125</v>
      </c>
      <c r="CS78">
        <v>45.686999999999998</v>
      </c>
      <c r="CT78">
        <v>597.55999999999995</v>
      </c>
      <c r="CU78">
        <v>597.43875000000003</v>
      </c>
      <c r="CV78">
        <v>0</v>
      </c>
      <c r="CW78">
        <v>1665588292.5999999</v>
      </c>
      <c r="CX78">
        <v>0</v>
      </c>
      <c r="CY78">
        <v>1665582491.0999999</v>
      </c>
      <c r="CZ78" t="s">
        <v>356</v>
      </c>
      <c r="DA78">
        <v>1665582491.0999999</v>
      </c>
      <c r="DB78">
        <v>1665582488.0999999</v>
      </c>
      <c r="DC78">
        <v>9</v>
      </c>
      <c r="DD78">
        <v>-0.56499999999999995</v>
      </c>
      <c r="DE78">
        <v>-5.0000000000000001E-3</v>
      </c>
      <c r="DF78">
        <v>-0.49399999999999999</v>
      </c>
      <c r="DG78">
        <v>0.19</v>
      </c>
      <c r="DH78">
        <v>412</v>
      </c>
      <c r="DI78">
        <v>31</v>
      </c>
      <c r="DJ78">
        <v>0.44</v>
      </c>
      <c r="DK78">
        <v>0.2</v>
      </c>
      <c r="DL78">
        <v>-24.975239024390241</v>
      </c>
      <c r="DM78">
        <v>-4.3476815331010341</v>
      </c>
      <c r="DN78">
        <v>0.43025703825144102</v>
      </c>
      <c r="DO78">
        <v>0</v>
      </c>
      <c r="DP78">
        <v>3.355457560975609</v>
      </c>
      <c r="DQ78">
        <v>-8.1477073170725695E-2</v>
      </c>
      <c r="DR78">
        <v>8.3944917423352684E-3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385</v>
      </c>
      <c r="EA78">
        <v>2.9470900000000002</v>
      </c>
      <c r="EB78">
        <v>2.5974200000000001</v>
      </c>
      <c r="EC78">
        <v>9.4390399999999999E-2</v>
      </c>
      <c r="ED78">
        <v>9.84043E-2</v>
      </c>
      <c r="EE78">
        <v>0.14902399999999999</v>
      </c>
      <c r="EF78">
        <v>0.13875299999999999</v>
      </c>
      <c r="EG78">
        <v>27412.7</v>
      </c>
      <c r="EH78">
        <v>27862.5</v>
      </c>
      <c r="EI78">
        <v>28165.5</v>
      </c>
      <c r="EJ78">
        <v>29750</v>
      </c>
      <c r="EK78">
        <v>32918.699999999997</v>
      </c>
      <c r="EL78">
        <v>35598.9</v>
      </c>
      <c r="EM78">
        <v>39684.5</v>
      </c>
      <c r="EN78">
        <v>42559.6</v>
      </c>
      <c r="EO78">
        <v>1.91672</v>
      </c>
      <c r="EP78">
        <v>1.8947799999999999</v>
      </c>
      <c r="EQ78">
        <v>0.13658799999999999</v>
      </c>
      <c r="ER78">
        <v>0</v>
      </c>
      <c r="ES78">
        <v>32.288899999999998</v>
      </c>
      <c r="ET78">
        <v>999.9</v>
      </c>
      <c r="EU78">
        <v>75</v>
      </c>
      <c r="EV78">
        <v>34.9</v>
      </c>
      <c r="EW78">
        <v>41.608699999999999</v>
      </c>
      <c r="EX78">
        <v>28.327400000000001</v>
      </c>
      <c r="EY78">
        <v>2.4959899999999999</v>
      </c>
      <c r="EZ78">
        <v>1</v>
      </c>
      <c r="FA78">
        <v>0.54502300000000004</v>
      </c>
      <c r="FB78">
        <v>0.80756799999999995</v>
      </c>
      <c r="FC78">
        <v>20.272200000000002</v>
      </c>
      <c r="FD78">
        <v>5.2180400000000002</v>
      </c>
      <c r="FE78">
        <v>12.004</v>
      </c>
      <c r="FF78">
        <v>4.9862000000000002</v>
      </c>
      <c r="FG78">
        <v>3.2844799999999998</v>
      </c>
      <c r="FH78">
        <v>6816.1</v>
      </c>
      <c r="FI78">
        <v>9999</v>
      </c>
      <c r="FJ78">
        <v>9999</v>
      </c>
      <c r="FK78">
        <v>513.29999999999995</v>
      </c>
      <c r="FL78">
        <v>1.86572</v>
      </c>
      <c r="FM78">
        <v>1.86206</v>
      </c>
      <c r="FN78">
        <v>1.8641700000000001</v>
      </c>
      <c r="FO78">
        <v>1.8602000000000001</v>
      </c>
      <c r="FP78">
        <v>1.8609500000000001</v>
      </c>
      <c r="FQ78">
        <v>1.86005</v>
      </c>
      <c r="FR78">
        <v>1.86174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-0.33400000000000002</v>
      </c>
      <c r="GH78">
        <v>0.27839999999999998</v>
      </c>
      <c r="GI78">
        <v>-0.45600100707150842</v>
      </c>
      <c r="GJ78">
        <v>1.4630516110468079E-4</v>
      </c>
      <c r="GK78">
        <v>5.5642911680704064E-7</v>
      </c>
      <c r="GL78">
        <v>-2.6618900234199588E-10</v>
      </c>
      <c r="GM78">
        <v>-9.2233099256307377E-2</v>
      </c>
      <c r="GN78">
        <v>8.1235993582925436E-3</v>
      </c>
      <c r="GO78">
        <v>6.4829555091776674E-5</v>
      </c>
      <c r="GP78">
        <v>-4.6489004256989501E-7</v>
      </c>
      <c r="GQ78">
        <v>2</v>
      </c>
      <c r="GR78">
        <v>2085</v>
      </c>
      <c r="GS78">
        <v>3</v>
      </c>
      <c r="GT78">
        <v>37</v>
      </c>
      <c r="GU78">
        <v>96.6</v>
      </c>
      <c r="GV78">
        <v>96.6</v>
      </c>
      <c r="GW78">
        <v>1.0815399999999999</v>
      </c>
      <c r="GX78">
        <v>2.6098599999999998</v>
      </c>
      <c r="GY78">
        <v>1.4489700000000001</v>
      </c>
      <c r="GZ78">
        <v>2.32422</v>
      </c>
      <c r="HA78">
        <v>1.5478499999999999</v>
      </c>
      <c r="HB78">
        <v>2.323</v>
      </c>
      <c r="HC78">
        <v>39.3917</v>
      </c>
      <c r="HD78">
        <v>14.876300000000001</v>
      </c>
      <c r="HE78">
        <v>18</v>
      </c>
      <c r="HF78">
        <v>488.875</v>
      </c>
      <c r="HG78">
        <v>514.72799999999995</v>
      </c>
      <c r="HH78">
        <v>30.999700000000001</v>
      </c>
      <c r="HI78">
        <v>34.235799999999998</v>
      </c>
      <c r="HJ78">
        <v>29.999500000000001</v>
      </c>
      <c r="HK78">
        <v>34.103000000000002</v>
      </c>
      <c r="HL78">
        <v>34.064</v>
      </c>
      <c r="HM78">
        <v>21.67</v>
      </c>
      <c r="HN78">
        <v>26.930499999999999</v>
      </c>
      <c r="HO78">
        <v>100</v>
      </c>
      <c r="HP78">
        <v>31</v>
      </c>
      <c r="HQ78">
        <v>418.00099999999998</v>
      </c>
      <c r="HR78">
        <v>34.323300000000003</v>
      </c>
      <c r="HS78">
        <v>99.1417</v>
      </c>
      <c r="HT78">
        <v>98.657200000000003</v>
      </c>
    </row>
    <row r="79" spans="1:228" x14ac:dyDescent="0.2">
      <c r="A79">
        <v>64</v>
      </c>
      <c r="B79">
        <v>1665588290</v>
      </c>
      <c r="C79">
        <v>354.5</v>
      </c>
      <c r="D79" t="s">
        <v>486</v>
      </c>
      <c r="E79" t="s">
        <v>487</v>
      </c>
      <c r="F79">
        <v>4</v>
      </c>
      <c r="G79">
        <v>1665588288</v>
      </c>
      <c r="H79">
        <f t="shared" si="0"/>
        <v>6.4326697979951624E-3</v>
      </c>
      <c r="I79">
        <f t="shared" si="1"/>
        <v>6.4326697979951621</v>
      </c>
      <c r="J79">
        <f t="shared" si="2"/>
        <v>22.461794602039362</v>
      </c>
      <c r="K79">
        <f t="shared" si="3"/>
        <v>383.42014285714282</v>
      </c>
      <c r="L79">
        <f t="shared" si="4"/>
        <v>279.13277700930524</v>
      </c>
      <c r="M79">
        <f t="shared" si="5"/>
        <v>28.289711793583496</v>
      </c>
      <c r="N79">
        <f t="shared" si="6"/>
        <v>38.859088687107459</v>
      </c>
      <c r="O79">
        <f t="shared" si="7"/>
        <v>0.40973718305136098</v>
      </c>
      <c r="P79">
        <f t="shared" si="8"/>
        <v>2.2530634608627373</v>
      </c>
      <c r="Q79">
        <f t="shared" si="9"/>
        <v>0.3723947135992523</v>
      </c>
      <c r="R79">
        <f t="shared" si="10"/>
        <v>0.23581750752551489</v>
      </c>
      <c r="S79">
        <f t="shared" si="11"/>
        <v>226.11192737466041</v>
      </c>
      <c r="T79">
        <f t="shared" si="12"/>
        <v>33.878481702718481</v>
      </c>
      <c r="U79">
        <f t="shared" si="13"/>
        <v>34.496257142857139</v>
      </c>
      <c r="V79">
        <f t="shared" si="14"/>
        <v>5.4927037913052317</v>
      </c>
      <c r="W79">
        <f t="shared" si="15"/>
        <v>70.323774806206572</v>
      </c>
      <c r="X79">
        <f t="shared" si="16"/>
        <v>3.8224834767920672</v>
      </c>
      <c r="Y79">
        <f t="shared" si="17"/>
        <v>5.4355493392182153</v>
      </c>
      <c r="Z79">
        <f t="shared" si="18"/>
        <v>1.6702203145131644</v>
      </c>
      <c r="AA79">
        <f t="shared" si="19"/>
        <v>-283.68073809158665</v>
      </c>
      <c r="AB79">
        <f t="shared" si="20"/>
        <v>-22.844501798303288</v>
      </c>
      <c r="AC79">
        <f t="shared" si="21"/>
        <v>-2.3541846302291383</v>
      </c>
      <c r="AD79">
        <f t="shared" si="22"/>
        <v>-82.767497145458648</v>
      </c>
      <c r="AE79">
        <f t="shared" si="23"/>
        <v>45.424100800455143</v>
      </c>
      <c r="AF79">
        <f t="shared" si="24"/>
        <v>6.424489163447177</v>
      </c>
      <c r="AG79">
        <f t="shared" si="25"/>
        <v>22.461794602039362</v>
      </c>
      <c r="AH79">
        <v>422.35773084415592</v>
      </c>
      <c r="AI79">
        <v>400.93885454545449</v>
      </c>
      <c r="AJ79">
        <v>1.668881212121178</v>
      </c>
      <c r="AK79">
        <v>67.040000000000006</v>
      </c>
      <c r="AL79">
        <f t="shared" si="26"/>
        <v>6.4326697979951621</v>
      </c>
      <c r="AM79">
        <v>34.376543374250197</v>
      </c>
      <c r="AN79">
        <v>37.718784848484837</v>
      </c>
      <c r="AO79">
        <v>-7.3752099586753728E-5</v>
      </c>
      <c r="AP79">
        <v>78.364362429317794</v>
      </c>
      <c r="AQ79">
        <v>19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22265.146381763541</v>
      </c>
      <c r="AV79">
        <f t="shared" si="30"/>
        <v>1200.002857142857</v>
      </c>
      <c r="AW79">
        <f t="shared" si="31"/>
        <v>1025.9254421630365</v>
      </c>
      <c r="AX79">
        <f t="shared" si="32"/>
        <v>0.85493583290769015</v>
      </c>
      <c r="AY79">
        <f t="shared" si="33"/>
        <v>0.188426157511842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1665588288</v>
      </c>
      <c r="BF79">
        <v>383.42014285714282</v>
      </c>
      <c r="BG79">
        <v>409.27285714285722</v>
      </c>
      <c r="BH79">
        <v>37.716200000000001</v>
      </c>
      <c r="BI79">
        <v>34.378657142857143</v>
      </c>
      <c r="BJ79">
        <v>383.75314285714279</v>
      </c>
      <c r="BK79">
        <v>37.437800000000003</v>
      </c>
      <c r="BL79">
        <v>500.12514285714292</v>
      </c>
      <c r="BM79">
        <v>101.2485714285714</v>
      </c>
      <c r="BN79">
        <v>0.10001291428571429</v>
      </c>
      <c r="BO79">
        <v>34.308185714285713</v>
      </c>
      <c r="BP79">
        <v>34.496257142857139</v>
      </c>
      <c r="BQ79">
        <v>999.89999999999986</v>
      </c>
      <c r="BR79">
        <v>0</v>
      </c>
      <c r="BS79">
        <v>0</v>
      </c>
      <c r="BT79">
        <v>4496.25</v>
      </c>
      <c r="BU79">
        <v>0</v>
      </c>
      <c r="BV79">
        <v>65.34395714285715</v>
      </c>
      <c r="BW79">
        <v>-25.852799999999998</v>
      </c>
      <c r="BX79">
        <v>398.44799999999998</v>
      </c>
      <c r="BY79">
        <v>423.8441428571428</v>
      </c>
      <c r="BZ79">
        <v>3.3375442857142859</v>
      </c>
      <c r="CA79">
        <v>409.27285714285722</v>
      </c>
      <c r="CB79">
        <v>34.378657142857143</v>
      </c>
      <c r="CC79">
        <v>3.8187128571428568</v>
      </c>
      <c r="CD79">
        <v>3.480791428571429</v>
      </c>
      <c r="CE79">
        <v>28.107614285714281</v>
      </c>
      <c r="CF79">
        <v>26.526342857142861</v>
      </c>
      <c r="CG79">
        <v>1200.002857142857</v>
      </c>
      <c r="CH79">
        <v>0.50005600000000006</v>
      </c>
      <c r="CI79">
        <v>0.49994399999999989</v>
      </c>
      <c r="CJ79">
        <v>0</v>
      </c>
      <c r="CK79">
        <v>1168.3542857142861</v>
      </c>
      <c r="CL79">
        <v>4.9990899999999998</v>
      </c>
      <c r="CM79">
        <v>12775.685714285721</v>
      </c>
      <c r="CN79">
        <v>9558.062857142857</v>
      </c>
      <c r="CO79">
        <v>44.186999999999998</v>
      </c>
      <c r="CP79">
        <v>46.25</v>
      </c>
      <c r="CQ79">
        <v>45.044285714285706</v>
      </c>
      <c r="CR79">
        <v>45.125</v>
      </c>
      <c r="CS79">
        <v>45.686999999999998</v>
      </c>
      <c r="CT79">
        <v>597.56857142857154</v>
      </c>
      <c r="CU79">
        <v>597.43428571428558</v>
      </c>
      <c r="CV79">
        <v>0</v>
      </c>
      <c r="CW79">
        <v>1665588296.8</v>
      </c>
      <c r="CX79">
        <v>0</v>
      </c>
      <c r="CY79">
        <v>1665582491.0999999</v>
      </c>
      <c r="CZ79" t="s">
        <v>356</v>
      </c>
      <c r="DA79">
        <v>1665582491.0999999</v>
      </c>
      <c r="DB79">
        <v>1665582488.0999999</v>
      </c>
      <c r="DC79">
        <v>9</v>
      </c>
      <c r="DD79">
        <v>-0.56499999999999995</v>
      </c>
      <c r="DE79">
        <v>-5.0000000000000001E-3</v>
      </c>
      <c r="DF79">
        <v>-0.49399999999999999</v>
      </c>
      <c r="DG79">
        <v>0.19</v>
      </c>
      <c r="DH79">
        <v>412</v>
      </c>
      <c r="DI79">
        <v>31</v>
      </c>
      <c r="DJ79">
        <v>0.44</v>
      </c>
      <c r="DK79">
        <v>0.2</v>
      </c>
      <c r="DL79">
        <v>-25.253351219512201</v>
      </c>
      <c r="DM79">
        <v>-4.1593233449477296</v>
      </c>
      <c r="DN79">
        <v>0.41218481121467082</v>
      </c>
      <c r="DO79">
        <v>0</v>
      </c>
      <c r="DP79">
        <v>3.3496487804878048</v>
      </c>
      <c r="DQ79">
        <v>-7.4772125435540931E-2</v>
      </c>
      <c r="DR79">
        <v>7.6597803557383734E-3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385</v>
      </c>
      <c r="EA79">
        <v>2.9468800000000002</v>
      </c>
      <c r="EB79">
        <v>2.5973799999999998</v>
      </c>
      <c r="EC79">
        <v>9.5626500000000003E-2</v>
      </c>
      <c r="ED79">
        <v>9.96562E-2</v>
      </c>
      <c r="EE79">
        <v>0.149031</v>
      </c>
      <c r="EF79">
        <v>0.13877</v>
      </c>
      <c r="EG79">
        <v>27375.1</v>
      </c>
      <c r="EH79">
        <v>27824.3</v>
      </c>
      <c r="EI79">
        <v>28165.3</v>
      </c>
      <c r="EJ79">
        <v>29750.5</v>
      </c>
      <c r="EK79">
        <v>32918.1</v>
      </c>
      <c r="EL79">
        <v>35599</v>
      </c>
      <c r="EM79">
        <v>39684</v>
      </c>
      <c r="EN79">
        <v>42560.5</v>
      </c>
      <c r="EO79">
        <v>1.9168499999999999</v>
      </c>
      <c r="EP79">
        <v>1.8949</v>
      </c>
      <c r="EQ79">
        <v>0.13614799999999999</v>
      </c>
      <c r="ER79">
        <v>0</v>
      </c>
      <c r="ES79">
        <v>32.288899999999998</v>
      </c>
      <c r="ET79">
        <v>999.9</v>
      </c>
      <c r="EU79">
        <v>75</v>
      </c>
      <c r="EV79">
        <v>34.9</v>
      </c>
      <c r="EW79">
        <v>41.608400000000003</v>
      </c>
      <c r="EX79">
        <v>28.537400000000002</v>
      </c>
      <c r="EY79">
        <v>2.8325300000000002</v>
      </c>
      <c r="EZ79">
        <v>1</v>
      </c>
      <c r="FA79">
        <v>0.54457299999999997</v>
      </c>
      <c r="FB79">
        <v>0.80725499999999994</v>
      </c>
      <c r="FC79">
        <v>20.272099999999998</v>
      </c>
      <c r="FD79">
        <v>5.2181899999999999</v>
      </c>
      <c r="FE79">
        <v>12.004</v>
      </c>
      <c r="FF79">
        <v>4.9863499999999998</v>
      </c>
      <c r="FG79">
        <v>3.2845</v>
      </c>
      <c r="FH79">
        <v>6816.3</v>
      </c>
      <c r="FI79">
        <v>9999</v>
      </c>
      <c r="FJ79">
        <v>9999</v>
      </c>
      <c r="FK79">
        <v>513.29999999999995</v>
      </c>
      <c r="FL79">
        <v>1.86572</v>
      </c>
      <c r="FM79">
        <v>1.86206</v>
      </c>
      <c r="FN79">
        <v>1.8641700000000001</v>
      </c>
      <c r="FO79">
        <v>1.8602000000000001</v>
      </c>
      <c r="FP79">
        <v>1.8609599999999999</v>
      </c>
      <c r="FQ79">
        <v>1.86005</v>
      </c>
      <c r="FR79">
        <v>1.86175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-0.33200000000000002</v>
      </c>
      <c r="GH79">
        <v>0.27839999999999998</v>
      </c>
      <c r="GI79">
        <v>-0.45600100707150842</v>
      </c>
      <c r="GJ79">
        <v>1.4630516110468079E-4</v>
      </c>
      <c r="GK79">
        <v>5.5642911680704064E-7</v>
      </c>
      <c r="GL79">
        <v>-2.6618900234199588E-10</v>
      </c>
      <c r="GM79">
        <v>-9.2233099256307377E-2</v>
      </c>
      <c r="GN79">
        <v>8.1235993582925436E-3</v>
      </c>
      <c r="GO79">
        <v>6.4829555091776674E-5</v>
      </c>
      <c r="GP79">
        <v>-4.6489004256989501E-7</v>
      </c>
      <c r="GQ79">
        <v>2</v>
      </c>
      <c r="GR79">
        <v>2085</v>
      </c>
      <c r="GS79">
        <v>3</v>
      </c>
      <c r="GT79">
        <v>37</v>
      </c>
      <c r="GU79">
        <v>96.6</v>
      </c>
      <c r="GV79">
        <v>96.7</v>
      </c>
      <c r="GW79">
        <v>1.09497</v>
      </c>
      <c r="GX79">
        <v>2.5854499999999998</v>
      </c>
      <c r="GY79">
        <v>1.4489700000000001</v>
      </c>
      <c r="GZ79">
        <v>2.32544</v>
      </c>
      <c r="HA79">
        <v>1.5478499999999999</v>
      </c>
      <c r="HB79">
        <v>2.32056</v>
      </c>
      <c r="HC79">
        <v>39.416600000000003</v>
      </c>
      <c r="HD79">
        <v>14.876300000000001</v>
      </c>
      <c r="HE79">
        <v>18</v>
      </c>
      <c r="HF79">
        <v>488.92599999999999</v>
      </c>
      <c r="HG79">
        <v>514.79300000000001</v>
      </c>
      <c r="HH79">
        <v>30.9999</v>
      </c>
      <c r="HI79">
        <v>34.231200000000001</v>
      </c>
      <c r="HJ79">
        <v>29.999600000000001</v>
      </c>
      <c r="HK79">
        <v>34.099200000000003</v>
      </c>
      <c r="HL79">
        <v>34.060899999999997</v>
      </c>
      <c r="HM79">
        <v>21.953600000000002</v>
      </c>
      <c r="HN79">
        <v>26.930499999999999</v>
      </c>
      <c r="HO79">
        <v>100</v>
      </c>
      <c r="HP79">
        <v>31</v>
      </c>
      <c r="HQ79">
        <v>424.67899999999997</v>
      </c>
      <c r="HR79">
        <v>34.323300000000003</v>
      </c>
      <c r="HS79">
        <v>99.140699999999995</v>
      </c>
      <c r="HT79">
        <v>98.659099999999995</v>
      </c>
    </row>
    <row r="80" spans="1:228" x14ac:dyDescent="0.2">
      <c r="A80">
        <v>65</v>
      </c>
      <c r="B80">
        <v>1665588294</v>
      </c>
      <c r="C80">
        <v>358.5</v>
      </c>
      <c r="D80" t="s">
        <v>488</v>
      </c>
      <c r="E80" t="s">
        <v>489</v>
      </c>
      <c r="F80">
        <v>4</v>
      </c>
      <c r="G80">
        <v>1665588291.6875</v>
      </c>
      <c r="H80">
        <f t="shared" ref="H80:H143" si="34">(I80)/1000</f>
        <v>6.4243913013446504E-3</v>
      </c>
      <c r="I80">
        <f t="shared" ref="I80:I143" si="35">IF(BD80, AL80, AF80)</f>
        <v>6.4243913013446505</v>
      </c>
      <c r="J80">
        <f t="shared" ref="J80:J143" si="36">IF(BD80, AG80, AE80)</f>
        <v>23.259447572248988</v>
      </c>
      <c r="K80">
        <f t="shared" ref="K80:K143" si="37">BF80 - IF(AS80&gt;1, J80*AZ80*100/(AU80*BT80), 0)</f>
        <v>389.30250000000001</v>
      </c>
      <c r="L80">
        <f t="shared" ref="L80:L143" si="38">((R80-H80/2)*K80-J80)/(R80+H80/2)</f>
        <v>281.57360016504106</v>
      </c>
      <c r="M80">
        <f t="shared" ref="M80:M143" si="39">L80*(BM80+BN80)/1000</f>
        <v>28.537171889865117</v>
      </c>
      <c r="N80">
        <f t="shared" ref="N80:N143" si="40">(BF80 - IF(AS80&gt;1, J80*AZ80*100/(AU80*BT80), 0))*(BM80+BN80)/1000</f>
        <v>39.455376331951783</v>
      </c>
      <c r="O80">
        <f t="shared" ref="O80:O143" si="41">2/((1/Q80-1/P80)+SIGN(Q80)*SQRT((1/Q80-1/P80)*(1/Q80-1/P80) + 4*BA80/((BA80+1)*(BA80+1))*(2*1/Q80*1/P80-1/P80*1/P80)))</f>
        <v>0.40992349427145747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2.2524211857057508</v>
      </c>
      <c r="Q80">
        <f t="shared" ref="Q80:Q143" si="43">H80*(1000-(1000*0.61365*EXP(17.502*U80/(240.97+U80))/(BM80+BN80)+BH80)/2)/(1000*0.61365*EXP(17.502*U80/(240.97+U80))/(BM80+BN80)-BH80)</f>
        <v>0.3725390958250771</v>
      </c>
      <c r="R80">
        <f t="shared" ref="R80:R143" si="44">1/((BA80+1)/(O80/1.6)+1/(P80/1.37)) + BA80/((BA80+1)/(O80/1.6) + BA80/(P80/1.37))</f>
        <v>0.23591100347515045</v>
      </c>
      <c r="S80">
        <f t="shared" ref="S80:S143" si="45">(AV80*AY80)</f>
        <v>226.11203885676028</v>
      </c>
      <c r="T80">
        <f t="shared" ref="T80:T143" si="46">(BO80+(S80+2*0.95*0.0000000567*(((BO80+$B$6)+273)^4-(BO80+273)^4)-44100*H80)/(1.84*29.3*P80+8*0.95*0.0000000567*(BO80+273)^3))</f>
        <v>33.885450666405845</v>
      </c>
      <c r="U80">
        <f t="shared" ref="U80:U143" si="47">($C$6*BP80+$D$6*BQ80+$E$6*T80)</f>
        <v>34.488212500000003</v>
      </c>
      <c r="V80">
        <f t="shared" ref="V80:V143" si="48">0.61365*EXP(17.502*U80/(240.97+U80))</f>
        <v>5.4902483905661157</v>
      </c>
      <c r="W80">
        <f t="shared" ref="W80:W143" si="49">(X80/Y80*100)</f>
        <v>70.31257250469065</v>
      </c>
      <c r="X80">
        <f t="shared" ref="X80:X143" si="50">BH80*(BM80+BN80)/1000</f>
        <v>3.8228003265644572</v>
      </c>
      <c r="Y80">
        <f t="shared" ref="Y80:Y143" si="51">0.61365*EXP(17.502*BO80/(240.97+BO80))</f>
        <v>5.436865969182727</v>
      </c>
      <c r="Z80">
        <f t="shared" ref="Z80:Z143" si="52">(V80-BH80*(BM80+BN80)/1000)</f>
        <v>1.6674480640016585</v>
      </c>
      <c r="AA80">
        <f t="shared" ref="AA80:AA143" si="53">(-H80*44100)</f>
        <v>-283.31565638929908</v>
      </c>
      <c r="AB80">
        <f t="shared" ref="AB80:AB143" si="54">2*29.3*P80*0.92*(BO80-U80)</f>
        <v>-21.332659877060671</v>
      </c>
      <c r="AC80">
        <f t="shared" ref="AC80:AC143" si="55">2*0.95*0.0000000567*(((BO80+$B$6)+273)^4-(U80+273)^4)</f>
        <v>-2.1989726496461972</v>
      </c>
      <c r="AD80">
        <f t="shared" ref="AD80:AD143" si="56">S80+AC80+AA80+AB80</f>
        <v>-80.735250059245686</v>
      </c>
      <c r="AE80">
        <f t="shared" ref="AE80:AE143" si="57">BL80*AS80*(BG80-BF80*(1000-AS80*BI80)/(1000-AS80*BH80))/(100*AZ80)</f>
        <v>45.99841643964939</v>
      </c>
      <c r="AF80">
        <f t="shared" ref="AF80:AF143" si="58">1000*BL80*AS80*(BH80-BI80)/(100*AZ80*(1000-AS80*BH80))</f>
        <v>6.4260147580624931</v>
      </c>
      <c r="AG80">
        <f t="shared" ref="AG80:AG143" si="59">(AH80 - AI80 - BM80*1000/(8.314*(BO80+273.15)) * AK80/BL80 * AJ80) * BL80/(100*AZ80) * (1000 - BI80)/1000</f>
        <v>23.259447572248988</v>
      </c>
      <c r="AH80">
        <v>429.34664867965381</v>
      </c>
      <c r="AI80">
        <v>407.55887272727279</v>
      </c>
      <c r="AJ80">
        <v>1.6544574891774231</v>
      </c>
      <c r="AK80">
        <v>67.040000000000006</v>
      </c>
      <c r="AL80">
        <f t="shared" ref="AL80:AL143" si="60">(AN80 - AM80 + BM80*1000/(8.314*(BO80+273.15)) * AP80/BL80 * AO80) * BL80/(100*AZ80) * 1000/(1000 - AN80)</f>
        <v>6.4243913013446505</v>
      </c>
      <c r="AM80">
        <v>34.381455252432033</v>
      </c>
      <c r="AN80">
        <v>37.718904242424237</v>
      </c>
      <c r="AO80">
        <v>-4.6395321878107039E-6</v>
      </c>
      <c r="AP80">
        <v>78.364362429317794</v>
      </c>
      <c r="AQ80">
        <v>19</v>
      </c>
      <c r="AR80">
        <v>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22253.78497296702</v>
      </c>
      <c r="AV80">
        <f t="shared" ref="AV80:AV143" si="64">$B$10*BU80+$C$10*BV80+$F$10*CG80*(1-CJ80)</f>
        <v>1200.0037500000001</v>
      </c>
      <c r="AW80">
        <f t="shared" ref="AW80:AW143" si="65">AV80*AX80</f>
        <v>1025.9261760915856</v>
      </c>
      <c r="AX80">
        <f t="shared" ref="AX80:AX143" si="66">($B$10*$D$8+$C$10*$D$8+$F$10*((CT80+CL80)/MAX(CT80+CL80+CU80, 0.1)*$I$8+CU80/MAX(CT80+CL80+CU80, 0.1)*$J$8))/($B$10+$C$10+$F$10)</f>
        <v>0.85493580840192007</v>
      </c>
      <c r="AY80">
        <f t="shared" ref="AY80:AY143" si="67">($B$10*$K$8+$C$10*$K$8+$F$10*((CT80+CL80)/MAX(CT80+CL80+CU80, 0.1)*$P$8+CU80/MAX(CT80+CL80+CU80, 0.1)*$Q$8))/($B$10+$C$10+$F$10)</f>
        <v>0.18842611021570579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1665588291.6875</v>
      </c>
      <c r="BF80">
        <v>389.30250000000001</v>
      </c>
      <c r="BG80">
        <v>415.4855</v>
      </c>
      <c r="BH80">
        <v>37.719212499999998</v>
      </c>
      <c r="BI80">
        <v>34.380949999999999</v>
      </c>
      <c r="BJ80">
        <v>389.63274999999999</v>
      </c>
      <c r="BK80">
        <v>37.440800000000003</v>
      </c>
      <c r="BL80">
        <v>500.1345</v>
      </c>
      <c r="BM80">
        <v>101.248875</v>
      </c>
      <c r="BN80">
        <v>0.10001521250000001</v>
      </c>
      <c r="BO80">
        <v>34.312537499999998</v>
      </c>
      <c r="BP80">
        <v>34.488212500000003</v>
      </c>
      <c r="BQ80">
        <v>999.9</v>
      </c>
      <c r="BR80">
        <v>0</v>
      </c>
      <c r="BS80">
        <v>0</v>
      </c>
      <c r="BT80">
        <v>4494.375</v>
      </c>
      <c r="BU80">
        <v>0</v>
      </c>
      <c r="BV80">
        <v>66.108375000000009</v>
      </c>
      <c r="BW80">
        <v>-26.182925000000001</v>
      </c>
      <c r="BX80">
        <v>404.56212499999998</v>
      </c>
      <c r="BY80">
        <v>430.27862499999998</v>
      </c>
      <c r="BZ80">
        <v>3.3382637499999999</v>
      </c>
      <c r="CA80">
        <v>415.4855</v>
      </c>
      <c r="CB80">
        <v>34.380949999999999</v>
      </c>
      <c r="CC80">
        <v>3.8190262499999998</v>
      </c>
      <c r="CD80">
        <v>3.4810287500000001</v>
      </c>
      <c r="CE80">
        <v>28.109012499999999</v>
      </c>
      <c r="CF80">
        <v>26.5275125</v>
      </c>
      <c r="CG80">
        <v>1200.0037500000001</v>
      </c>
      <c r="CH80">
        <v>0.500058</v>
      </c>
      <c r="CI80">
        <v>0.499942</v>
      </c>
      <c r="CJ80">
        <v>0</v>
      </c>
      <c r="CK80">
        <v>1168.16875</v>
      </c>
      <c r="CL80">
        <v>4.9990899999999998</v>
      </c>
      <c r="CM80">
        <v>12774.1625</v>
      </c>
      <c r="CN80">
        <v>9558.0774999999994</v>
      </c>
      <c r="CO80">
        <v>44.186999999999998</v>
      </c>
      <c r="CP80">
        <v>46.25</v>
      </c>
      <c r="CQ80">
        <v>45.030999999999999</v>
      </c>
      <c r="CR80">
        <v>45.125</v>
      </c>
      <c r="CS80">
        <v>45.686999999999998</v>
      </c>
      <c r="CT80">
        <v>597.57000000000005</v>
      </c>
      <c r="CU80">
        <v>597.43374999999992</v>
      </c>
      <c r="CV80">
        <v>0</v>
      </c>
      <c r="CW80">
        <v>1665588300.4000001</v>
      </c>
      <c r="CX80">
        <v>0</v>
      </c>
      <c r="CY80">
        <v>1665582491.0999999</v>
      </c>
      <c r="CZ80" t="s">
        <v>356</v>
      </c>
      <c r="DA80">
        <v>1665582491.0999999</v>
      </c>
      <c r="DB80">
        <v>1665582488.0999999</v>
      </c>
      <c r="DC80">
        <v>9</v>
      </c>
      <c r="DD80">
        <v>-0.56499999999999995</v>
      </c>
      <c r="DE80">
        <v>-5.0000000000000001E-3</v>
      </c>
      <c r="DF80">
        <v>-0.49399999999999999</v>
      </c>
      <c r="DG80">
        <v>0.19</v>
      </c>
      <c r="DH80">
        <v>412</v>
      </c>
      <c r="DI80">
        <v>31</v>
      </c>
      <c r="DJ80">
        <v>0.44</v>
      </c>
      <c r="DK80">
        <v>0.2</v>
      </c>
      <c r="DL80">
        <v>-25.54029756097561</v>
      </c>
      <c r="DM80">
        <v>-4.2603177700348676</v>
      </c>
      <c r="DN80">
        <v>0.42232109474571822</v>
      </c>
      <c r="DO80">
        <v>0</v>
      </c>
      <c r="DP80">
        <v>3.3452956097560982</v>
      </c>
      <c r="DQ80">
        <v>-6.1136236933803691E-2</v>
      </c>
      <c r="DR80">
        <v>6.4554103037044192E-3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385</v>
      </c>
      <c r="EA80">
        <v>2.9470900000000002</v>
      </c>
      <c r="EB80">
        <v>2.5974499999999998</v>
      </c>
      <c r="EC80">
        <v>9.6852999999999995E-2</v>
      </c>
      <c r="ED80">
        <v>0.100898</v>
      </c>
      <c r="EE80">
        <v>0.149036</v>
      </c>
      <c r="EF80">
        <v>0.13877200000000001</v>
      </c>
      <c r="EG80">
        <v>27338</v>
      </c>
      <c r="EH80">
        <v>27785.8</v>
      </c>
      <c r="EI80">
        <v>28165.4</v>
      </c>
      <c r="EJ80">
        <v>29750.400000000001</v>
      </c>
      <c r="EK80">
        <v>32918</v>
      </c>
      <c r="EL80">
        <v>35598.9</v>
      </c>
      <c r="EM80">
        <v>39684</v>
      </c>
      <c r="EN80">
        <v>42560.2</v>
      </c>
      <c r="EO80">
        <v>1.91683</v>
      </c>
      <c r="EP80">
        <v>1.8948499999999999</v>
      </c>
      <c r="EQ80">
        <v>0.13583200000000001</v>
      </c>
      <c r="ER80">
        <v>0</v>
      </c>
      <c r="ES80">
        <v>32.288200000000003</v>
      </c>
      <c r="ET80">
        <v>999.9</v>
      </c>
      <c r="EU80">
        <v>75</v>
      </c>
      <c r="EV80">
        <v>34.9</v>
      </c>
      <c r="EW80">
        <v>41.609499999999997</v>
      </c>
      <c r="EX80">
        <v>28.627400000000002</v>
      </c>
      <c r="EY80">
        <v>2.6282000000000001</v>
      </c>
      <c r="EZ80">
        <v>1</v>
      </c>
      <c r="FA80">
        <v>0.54413599999999995</v>
      </c>
      <c r="FB80">
        <v>0.80560500000000002</v>
      </c>
      <c r="FC80">
        <v>20.271999999999998</v>
      </c>
      <c r="FD80">
        <v>5.2193899999999998</v>
      </c>
      <c r="FE80">
        <v>12.004</v>
      </c>
      <c r="FF80">
        <v>4.9863</v>
      </c>
      <c r="FG80">
        <v>3.2845499999999999</v>
      </c>
      <c r="FH80">
        <v>6816.3</v>
      </c>
      <c r="FI80">
        <v>9999</v>
      </c>
      <c r="FJ80">
        <v>9999</v>
      </c>
      <c r="FK80">
        <v>513.29999999999995</v>
      </c>
      <c r="FL80">
        <v>1.86572</v>
      </c>
      <c r="FM80">
        <v>1.86206</v>
      </c>
      <c r="FN80">
        <v>1.8641700000000001</v>
      </c>
      <c r="FO80">
        <v>1.8602000000000001</v>
      </c>
      <c r="FP80">
        <v>1.8609599999999999</v>
      </c>
      <c r="FQ80">
        <v>1.86005</v>
      </c>
      <c r="FR80">
        <v>1.86175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-0.32800000000000001</v>
      </c>
      <c r="GH80">
        <v>0.27850000000000003</v>
      </c>
      <c r="GI80">
        <v>-0.45600100707150842</v>
      </c>
      <c r="GJ80">
        <v>1.4630516110468079E-4</v>
      </c>
      <c r="GK80">
        <v>5.5642911680704064E-7</v>
      </c>
      <c r="GL80">
        <v>-2.6618900234199588E-10</v>
      </c>
      <c r="GM80">
        <v>-9.2233099256307377E-2</v>
      </c>
      <c r="GN80">
        <v>8.1235993582925436E-3</v>
      </c>
      <c r="GO80">
        <v>6.4829555091776674E-5</v>
      </c>
      <c r="GP80">
        <v>-4.6489004256989501E-7</v>
      </c>
      <c r="GQ80">
        <v>2</v>
      </c>
      <c r="GR80">
        <v>2085</v>
      </c>
      <c r="GS80">
        <v>3</v>
      </c>
      <c r="GT80">
        <v>37</v>
      </c>
      <c r="GU80">
        <v>96.7</v>
      </c>
      <c r="GV80">
        <v>96.8</v>
      </c>
      <c r="GW80">
        <v>1.1084000000000001</v>
      </c>
      <c r="GX80">
        <v>2.5854499999999998</v>
      </c>
      <c r="GY80">
        <v>1.4489700000000001</v>
      </c>
      <c r="GZ80">
        <v>2.32422</v>
      </c>
      <c r="HA80">
        <v>1.5478499999999999</v>
      </c>
      <c r="HB80">
        <v>2.3938000000000001</v>
      </c>
      <c r="HC80">
        <v>39.416600000000003</v>
      </c>
      <c r="HD80">
        <v>14.876300000000001</v>
      </c>
      <c r="HE80">
        <v>18</v>
      </c>
      <c r="HF80">
        <v>488.88299999999998</v>
      </c>
      <c r="HG80">
        <v>514.72500000000002</v>
      </c>
      <c r="HH80">
        <v>30.999700000000001</v>
      </c>
      <c r="HI80">
        <v>34.227200000000003</v>
      </c>
      <c r="HJ80">
        <v>29.999600000000001</v>
      </c>
      <c r="HK80">
        <v>34.095399999999998</v>
      </c>
      <c r="HL80">
        <v>34.057099999999998</v>
      </c>
      <c r="HM80">
        <v>22.235099999999999</v>
      </c>
      <c r="HN80">
        <v>26.930499999999999</v>
      </c>
      <c r="HO80">
        <v>100</v>
      </c>
      <c r="HP80">
        <v>31</v>
      </c>
      <c r="HQ80">
        <v>431.358</v>
      </c>
      <c r="HR80">
        <v>34.323300000000003</v>
      </c>
      <c r="HS80">
        <v>99.140699999999995</v>
      </c>
      <c r="HT80">
        <v>98.658600000000007</v>
      </c>
    </row>
    <row r="81" spans="1:228" x14ac:dyDescent="0.2">
      <c r="A81">
        <v>66</v>
      </c>
      <c r="B81">
        <v>1665588298</v>
      </c>
      <c r="C81">
        <v>362.5</v>
      </c>
      <c r="D81" t="s">
        <v>490</v>
      </c>
      <c r="E81" t="s">
        <v>491</v>
      </c>
      <c r="F81">
        <v>4</v>
      </c>
      <c r="G81">
        <v>1665588296</v>
      </c>
      <c r="H81">
        <f t="shared" si="34"/>
        <v>6.4295476159226183E-3</v>
      </c>
      <c r="I81">
        <f t="shared" si="35"/>
        <v>6.4295476159226181</v>
      </c>
      <c r="J81">
        <f t="shared" si="36"/>
        <v>23.450981983608621</v>
      </c>
      <c r="K81">
        <f t="shared" si="37"/>
        <v>396.23828571428572</v>
      </c>
      <c r="L81">
        <f t="shared" si="38"/>
        <v>287.61210757921015</v>
      </c>
      <c r="M81">
        <f t="shared" si="39"/>
        <v>29.149364333870444</v>
      </c>
      <c r="N81">
        <f t="shared" si="40"/>
        <v>40.158581120000314</v>
      </c>
      <c r="O81">
        <f t="shared" si="41"/>
        <v>0.41036099980398993</v>
      </c>
      <c r="P81">
        <f t="shared" si="42"/>
        <v>2.2503059218032786</v>
      </c>
      <c r="Q81">
        <f t="shared" si="43"/>
        <v>0.37286888710884863</v>
      </c>
      <c r="R81">
        <f t="shared" si="44"/>
        <v>0.23612546033459644</v>
      </c>
      <c r="S81">
        <f t="shared" si="45"/>
        <v>226.10842037669596</v>
      </c>
      <c r="T81">
        <f t="shared" si="46"/>
        <v>33.887453176849647</v>
      </c>
      <c r="U81">
        <f t="shared" si="47"/>
        <v>34.488400000000013</v>
      </c>
      <c r="V81">
        <f t="shared" si="48"/>
        <v>5.4903056087988809</v>
      </c>
      <c r="W81">
        <f t="shared" si="49"/>
        <v>70.299971271056762</v>
      </c>
      <c r="X81">
        <f t="shared" si="50"/>
        <v>3.8229855307560401</v>
      </c>
      <c r="Y81">
        <f t="shared" si="51"/>
        <v>5.4381039730666343</v>
      </c>
      <c r="Z81">
        <f t="shared" si="52"/>
        <v>1.6673200780428408</v>
      </c>
      <c r="AA81">
        <f t="shared" si="53"/>
        <v>-283.54304986218744</v>
      </c>
      <c r="AB81">
        <f t="shared" si="54"/>
        <v>-20.839050830053456</v>
      </c>
      <c r="AC81">
        <f t="shared" si="55"/>
        <v>-2.1501554467725663</v>
      </c>
      <c r="AD81">
        <f t="shared" si="56"/>
        <v>-80.423835762317509</v>
      </c>
      <c r="AE81">
        <f t="shared" si="57"/>
        <v>46.483248943093798</v>
      </c>
      <c r="AF81">
        <f t="shared" si="58"/>
        <v>6.4251062154081149</v>
      </c>
      <c r="AG81">
        <f t="shared" si="59"/>
        <v>23.450981983608621</v>
      </c>
      <c r="AH81">
        <v>436.29582711038972</v>
      </c>
      <c r="AI81">
        <v>414.28140606060589</v>
      </c>
      <c r="AJ81">
        <v>1.6767870129869691</v>
      </c>
      <c r="AK81">
        <v>67.040000000000006</v>
      </c>
      <c r="AL81">
        <f t="shared" si="60"/>
        <v>6.4295476159226181</v>
      </c>
      <c r="AM81">
        <v>34.380900677028642</v>
      </c>
      <c r="AN81">
        <v>37.720928484848457</v>
      </c>
      <c r="AO81">
        <v>3.5758524650205047E-5</v>
      </c>
      <c r="AP81">
        <v>78.364362429317794</v>
      </c>
      <c r="AQ81">
        <v>19</v>
      </c>
      <c r="AR81">
        <v>4</v>
      </c>
      <c r="AS81">
        <f t="shared" si="61"/>
        <v>1</v>
      </c>
      <c r="AT81">
        <f t="shared" si="62"/>
        <v>0</v>
      </c>
      <c r="AU81">
        <f t="shared" si="63"/>
        <v>22217.123645232779</v>
      </c>
      <c r="AV81">
        <f t="shared" si="64"/>
        <v>1199.97</v>
      </c>
      <c r="AW81">
        <f t="shared" si="65"/>
        <v>1025.8987421640911</v>
      </c>
      <c r="AX81">
        <f t="shared" si="66"/>
        <v>0.85493699189487327</v>
      </c>
      <c r="AY81">
        <f t="shared" si="67"/>
        <v>0.18842839435710557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1665588296</v>
      </c>
      <c r="BF81">
        <v>396.23828571428572</v>
      </c>
      <c r="BG81">
        <v>422.70814285714278</v>
      </c>
      <c r="BH81">
        <v>37.720785714285718</v>
      </c>
      <c r="BI81">
        <v>34.382842857142847</v>
      </c>
      <c r="BJ81">
        <v>396.56542857142858</v>
      </c>
      <c r="BK81">
        <v>37.442385714285713</v>
      </c>
      <c r="BL81">
        <v>500.11085714285713</v>
      </c>
      <c r="BM81">
        <v>101.2495714285714</v>
      </c>
      <c r="BN81">
        <v>0.1000017142857143</v>
      </c>
      <c r="BO81">
        <v>34.316628571428573</v>
      </c>
      <c r="BP81">
        <v>34.488400000000013</v>
      </c>
      <c r="BQ81">
        <v>999.89999999999986</v>
      </c>
      <c r="BR81">
        <v>0</v>
      </c>
      <c r="BS81">
        <v>0</v>
      </c>
      <c r="BT81">
        <v>4488.2142857142853</v>
      </c>
      <c r="BU81">
        <v>0</v>
      </c>
      <c r="BV81">
        <v>67.171171428571441</v>
      </c>
      <c r="BW81">
        <v>-26.469842857142851</v>
      </c>
      <c r="BX81">
        <v>411.77042857142862</v>
      </c>
      <c r="BY81">
        <v>437.75957142857141</v>
      </c>
      <c r="BZ81">
        <v>3.3379414285714279</v>
      </c>
      <c r="CA81">
        <v>422.70814285714278</v>
      </c>
      <c r="CB81">
        <v>34.382842857142847</v>
      </c>
      <c r="CC81">
        <v>3.8192171428571431</v>
      </c>
      <c r="CD81">
        <v>3.4812500000000002</v>
      </c>
      <c r="CE81">
        <v>28.109871428571431</v>
      </c>
      <c r="CF81">
        <v>26.528571428571428</v>
      </c>
      <c r="CG81">
        <v>1199.97</v>
      </c>
      <c r="CH81">
        <v>0.50001814285714286</v>
      </c>
      <c r="CI81">
        <v>0.49998185714285709</v>
      </c>
      <c r="CJ81">
        <v>0</v>
      </c>
      <c r="CK81">
        <v>1167.768571428571</v>
      </c>
      <c r="CL81">
        <v>4.9990899999999998</v>
      </c>
      <c r="CM81">
        <v>12772.05714285714</v>
      </c>
      <c r="CN81">
        <v>9557.6728571428557</v>
      </c>
      <c r="CO81">
        <v>44.186999999999998</v>
      </c>
      <c r="CP81">
        <v>46.25</v>
      </c>
      <c r="CQ81">
        <v>45</v>
      </c>
      <c r="CR81">
        <v>45.125</v>
      </c>
      <c r="CS81">
        <v>45.678142857142859</v>
      </c>
      <c r="CT81">
        <v>597.50571428571425</v>
      </c>
      <c r="CU81">
        <v>597.46428571428567</v>
      </c>
      <c r="CV81">
        <v>0</v>
      </c>
      <c r="CW81">
        <v>1665588304.5999999</v>
      </c>
      <c r="CX81">
        <v>0</v>
      </c>
      <c r="CY81">
        <v>1665582491.0999999</v>
      </c>
      <c r="CZ81" t="s">
        <v>356</v>
      </c>
      <c r="DA81">
        <v>1665582491.0999999</v>
      </c>
      <c r="DB81">
        <v>1665582488.0999999</v>
      </c>
      <c r="DC81">
        <v>9</v>
      </c>
      <c r="DD81">
        <v>-0.56499999999999995</v>
      </c>
      <c r="DE81">
        <v>-5.0000000000000001E-3</v>
      </c>
      <c r="DF81">
        <v>-0.49399999999999999</v>
      </c>
      <c r="DG81">
        <v>0.19</v>
      </c>
      <c r="DH81">
        <v>412</v>
      </c>
      <c r="DI81">
        <v>31</v>
      </c>
      <c r="DJ81">
        <v>0.44</v>
      </c>
      <c r="DK81">
        <v>0.2</v>
      </c>
      <c r="DL81">
        <v>-25.80667</v>
      </c>
      <c r="DM81">
        <v>-4.4236390243903054</v>
      </c>
      <c r="DN81">
        <v>0.42752757291197008</v>
      </c>
      <c r="DO81">
        <v>0</v>
      </c>
      <c r="DP81">
        <v>3.3426075000000002</v>
      </c>
      <c r="DQ81">
        <v>-4.945485928705922E-2</v>
      </c>
      <c r="DR81">
        <v>5.5512083144122976E-3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385</v>
      </c>
      <c r="EA81">
        <v>2.9468899999999998</v>
      </c>
      <c r="EB81">
        <v>2.5973799999999998</v>
      </c>
      <c r="EC81">
        <v>9.80766E-2</v>
      </c>
      <c r="ED81">
        <v>0.10212300000000001</v>
      </c>
      <c r="EE81">
        <v>0.149036</v>
      </c>
      <c r="EF81">
        <v>0.13878799999999999</v>
      </c>
      <c r="EG81">
        <v>27301.200000000001</v>
      </c>
      <c r="EH81">
        <v>27747.9</v>
      </c>
      <c r="EI81">
        <v>28165.599999999999</v>
      </c>
      <c r="EJ81">
        <v>29750.400000000001</v>
      </c>
      <c r="EK81">
        <v>32918.199999999997</v>
      </c>
      <c r="EL81">
        <v>35598.400000000001</v>
      </c>
      <c r="EM81">
        <v>39684.199999999997</v>
      </c>
      <c r="EN81">
        <v>42560.5</v>
      </c>
      <c r="EO81">
        <v>1.917</v>
      </c>
      <c r="EP81">
        <v>1.8949</v>
      </c>
      <c r="EQ81">
        <v>0.135936</v>
      </c>
      <c r="ER81">
        <v>0</v>
      </c>
      <c r="ES81">
        <v>32.286299999999997</v>
      </c>
      <c r="ET81">
        <v>999.9</v>
      </c>
      <c r="EU81">
        <v>75</v>
      </c>
      <c r="EV81">
        <v>34.9</v>
      </c>
      <c r="EW81">
        <v>41.607799999999997</v>
      </c>
      <c r="EX81">
        <v>28.3874</v>
      </c>
      <c r="EY81">
        <v>2.61619</v>
      </c>
      <c r="EZ81">
        <v>1</v>
      </c>
      <c r="FA81">
        <v>0.54364100000000004</v>
      </c>
      <c r="FB81">
        <v>0.80291400000000002</v>
      </c>
      <c r="FC81">
        <v>20.271999999999998</v>
      </c>
      <c r="FD81">
        <v>5.2189399999999999</v>
      </c>
      <c r="FE81">
        <v>12.004</v>
      </c>
      <c r="FF81">
        <v>4.9862500000000001</v>
      </c>
      <c r="FG81">
        <v>3.2845</v>
      </c>
      <c r="FH81">
        <v>6816.5</v>
      </c>
      <c r="FI81">
        <v>9999</v>
      </c>
      <c r="FJ81">
        <v>9999</v>
      </c>
      <c r="FK81">
        <v>513.29999999999995</v>
      </c>
      <c r="FL81">
        <v>1.8657300000000001</v>
      </c>
      <c r="FM81">
        <v>1.86206</v>
      </c>
      <c r="FN81">
        <v>1.8641700000000001</v>
      </c>
      <c r="FO81">
        <v>1.8602000000000001</v>
      </c>
      <c r="FP81">
        <v>1.8609599999999999</v>
      </c>
      <c r="FQ81">
        <v>1.86005</v>
      </c>
      <c r="FR81">
        <v>1.8617600000000001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-0.32600000000000001</v>
      </c>
      <c r="GH81">
        <v>0.27839999999999998</v>
      </c>
      <c r="GI81">
        <v>-0.45600100707150842</v>
      </c>
      <c r="GJ81">
        <v>1.4630516110468079E-4</v>
      </c>
      <c r="GK81">
        <v>5.5642911680704064E-7</v>
      </c>
      <c r="GL81">
        <v>-2.6618900234199588E-10</v>
      </c>
      <c r="GM81">
        <v>-9.2233099256307377E-2</v>
      </c>
      <c r="GN81">
        <v>8.1235993582925436E-3</v>
      </c>
      <c r="GO81">
        <v>6.4829555091776674E-5</v>
      </c>
      <c r="GP81">
        <v>-4.6489004256989501E-7</v>
      </c>
      <c r="GQ81">
        <v>2</v>
      </c>
      <c r="GR81">
        <v>2085</v>
      </c>
      <c r="GS81">
        <v>3</v>
      </c>
      <c r="GT81">
        <v>37</v>
      </c>
      <c r="GU81">
        <v>96.8</v>
      </c>
      <c r="GV81">
        <v>96.8</v>
      </c>
      <c r="GW81">
        <v>1.1242700000000001</v>
      </c>
      <c r="GX81">
        <v>2.5830099999999998</v>
      </c>
      <c r="GY81">
        <v>1.4489700000000001</v>
      </c>
      <c r="GZ81">
        <v>2.32422</v>
      </c>
      <c r="HA81">
        <v>1.5478499999999999</v>
      </c>
      <c r="HB81">
        <v>2.33521</v>
      </c>
      <c r="HC81">
        <v>39.416600000000003</v>
      </c>
      <c r="HD81">
        <v>14.876300000000001</v>
      </c>
      <c r="HE81">
        <v>18</v>
      </c>
      <c r="HF81">
        <v>488.97</v>
      </c>
      <c r="HG81">
        <v>514.73500000000001</v>
      </c>
      <c r="HH81">
        <v>30.999400000000001</v>
      </c>
      <c r="HI81">
        <v>34.222700000000003</v>
      </c>
      <c r="HJ81">
        <v>29.999500000000001</v>
      </c>
      <c r="HK81">
        <v>34.092300000000002</v>
      </c>
      <c r="HL81">
        <v>34.054099999999998</v>
      </c>
      <c r="HM81">
        <v>22.5154</v>
      </c>
      <c r="HN81">
        <v>26.930499999999999</v>
      </c>
      <c r="HO81">
        <v>100</v>
      </c>
      <c r="HP81">
        <v>31</v>
      </c>
      <c r="HQ81">
        <v>438.03899999999999</v>
      </c>
      <c r="HR81">
        <v>34.323300000000003</v>
      </c>
      <c r="HS81">
        <v>99.141300000000001</v>
      </c>
      <c r="HT81">
        <v>98.658900000000003</v>
      </c>
    </row>
    <row r="82" spans="1:228" x14ac:dyDescent="0.2">
      <c r="A82">
        <v>67</v>
      </c>
      <c r="B82">
        <v>1665588302</v>
      </c>
      <c r="C82">
        <v>366.5</v>
      </c>
      <c r="D82" t="s">
        <v>492</v>
      </c>
      <c r="E82" t="s">
        <v>493</v>
      </c>
      <c r="F82">
        <v>4</v>
      </c>
      <c r="G82">
        <v>1665588299.6875</v>
      </c>
      <c r="H82">
        <f t="shared" si="34"/>
        <v>6.420238118951609E-3</v>
      </c>
      <c r="I82">
        <f t="shared" si="35"/>
        <v>6.4202381189516089</v>
      </c>
      <c r="J82">
        <f t="shared" si="36"/>
        <v>24.037502600372868</v>
      </c>
      <c r="K82">
        <f t="shared" si="37"/>
        <v>402.17162500000001</v>
      </c>
      <c r="L82">
        <f t="shared" si="38"/>
        <v>290.67462982457408</v>
      </c>
      <c r="M82">
        <f t="shared" si="39"/>
        <v>29.459983760334843</v>
      </c>
      <c r="N82">
        <f t="shared" si="40"/>
        <v>40.760246425764358</v>
      </c>
      <c r="O82">
        <f t="shared" si="41"/>
        <v>0.40922707827673693</v>
      </c>
      <c r="P82">
        <f t="shared" si="42"/>
        <v>2.251797182352739</v>
      </c>
      <c r="Q82">
        <f t="shared" si="43"/>
        <v>0.37195410087988368</v>
      </c>
      <c r="R82">
        <f t="shared" si="44"/>
        <v>0.23553658577930661</v>
      </c>
      <c r="S82">
        <f t="shared" si="45"/>
        <v>226.12240160961747</v>
      </c>
      <c r="T82">
        <f t="shared" si="46"/>
        <v>33.887826456202824</v>
      </c>
      <c r="U82">
        <f t="shared" si="47"/>
        <v>34.493737500000002</v>
      </c>
      <c r="V82">
        <f t="shared" si="48"/>
        <v>5.4919346386034</v>
      </c>
      <c r="W82">
        <f t="shared" si="49"/>
        <v>70.310966547906247</v>
      </c>
      <c r="X82">
        <f t="shared" si="50"/>
        <v>3.8229337442035369</v>
      </c>
      <c r="Y82">
        <f t="shared" si="51"/>
        <v>5.4371799050704102</v>
      </c>
      <c r="Z82">
        <f t="shared" si="52"/>
        <v>1.6690008943998631</v>
      </c>
      <c r="AA82">
        <f t="shared" si="53"/>
        <v>-283.13250104576593</v>
      </c>
      <c r="AB82">
        <f t="shared" si="54"/>
        <v>-21.871527464675783</v>
      </c>
      <c r="AC82">
        <f t="shared" si="55"/>
        <v>-2.2552161563054827</v>
      </c>
      <c r="AD82">
        <f t="shared" si="56"/>
        <v>-81.136843057129738</v>
      </c>
      <c r="AE82">
        <f t="shared" si="57"/>
        <v>46.962250586315911</v>
      </c>
      <c r="AF82">
        <f t="shared" si="58"/>
        <v>6.4150588283691894</v>
      </c>
      <c r="AG82">
        <f t="shared" si="59"/>
        <v>24.037502600372868</v>
      </c>
      <c r="AH82">
        <v>443.26041101731607</v>
      </c>
      <c r="AI82">
        <v>420.95960606060629</v>
      </c>
      <c r="AJ82">
        <v>1.669095584415526</v>
      </c>
      <c r="AK82">
        <v>67.040000000000006</v>
      </c>
      <c r="AL82">
        <f t="shared" si="60"/>
        <v>6.4202381189516089</v>
      </c>
      <c r="AM82">
        <v>34.386337039902472</v>
      </c>
      <c r="AN82">
        <v>37.721745454545427</v>
      </c>
      <c r="AO82">
        <v>-2.198412221099348E-5</v>
      </c>
      <c r="AP82">
        <v>78.364362429317794</v>
      </c>
      <c r="AQ82">
        <v>19</v>
      </c>
      <c r="AR82">
        <v>4</v>
      </c>
      <c r="AS82">
        <f t="shared" si="61"/>
        <v>1</v>
      </c>
      <c r="AT82">
        <f t="shared" si="62"/>
        <v>0</v>
      </c>
      <c r="AU82">
        <f t="shared" si="63"/>
        <v>22242.925870132749</v>
      </c>
      <c r="AV82">
        <f t="shared" si="64"/>
        <v>1200.0387499999999</v>
      </c>
      <c r="AW82">
        <f t="shared" si="65"/>
        <v>1025.9580510930662</v>
      </c>
      <c r="AX82">
        <f t="shared" si="66"/>
        <v>0.85493743522287602</v>
      </c>
      <c r="AY82">
        <f t="shared" si="67"/>
        <v>0.18842924998015062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1665588299.6875</v>
      </c>
      <c r="BF82">
        <v>402.17162500000001</v>
      </c>
      <c r="BG82">
        <v>428.91737499999999</v>
      </c>
      <c r="BH82">
        <v>37.719974999999998</v>
      </c>
      <c r="BI82">
        <v>34.387387500000003</v>
      </c>
      <c r="BJ82">
        <v>402.49612500000001</v>
      </c>
      <c r="BK82">
        <v>37.441575</v>
      </c>
      <c r="BL82">
        <v>500.13162499999999</v>
      </c>
      <c r="BM82">
        <v>101.25037500000001</v>
      </c>
      <c r="BN82">
        <v>0.100003525</v>
      </c>
      <c r="BO82">
        <v>34.313575</v>
      </c>
      <c r="BP82">
        <v>34.493737500000002</v>
      </c>
      <c r="BQ82">
        <v>999.9</v>
      </c>
      <c r="BR82">
        <v>0</v>
      </c>
      <c r="BS82">
        <v>0</v>
      </c>
      <c r="BT82">
        <v>4492.5</v>
      </c>
      <c r="BU82">
        <v>0</v>
      </c>
      <c r="BV82">
        <v>68.211424999999991</v>
      </c>
      <c r="BW82">
        <v>-26.745725</v>
      </c>
      <c r="BX82">
        <v>417.93599999999998</v>
      </c>
      <c r="BY82">
        <v>444.19175000000001</v>
      </c>
      <c r="BZ82">
        <v>3.3325999999999998</v>
      </c>
      <c r="CA82">
        <v>428.91737499999999</v>
      </c>
      <c r="CB82">
        <v>34.387387500000003</v>
      </c>
      <c r="CC82">
        <v>3.8191649999999999</v>
      </c>
      <c r="CD82">
        <v>3.4817374999999999</v>
      </c>
      <c r="CE82">
        <v>28.109649999999998</v>
      </c>
      <c r="CF82">
        <v>26.530950000000001</v>
      </c>
      <c r="CG82">
        <v>1200.0387499999999</v>
      </c>
      <c r="CH82">
        <v>0.50000374999999997</v>
      </c>
      <c r="CI82">
        <v>0.49999624999999998</v>
      </c>
      <c r="CJ82">
        <v>0</v>
      </c>
      <c r="CK82">
        <v>1167.8225</v>
      </c>
      <c r="CL82">
        <v>4.9990899999999998</v>
      </c>
      <c r="CM82">
        <v>12773.65</v>
      </c>
      <c r="CN82">
        <v>9558.1762500000004</v>
      </c>
      <c r="CO82">
        <v>44.186999999999998</v>
      </c>
      <c r="CP82">
        <v>46.25</v>
      </c>
      <c r="CQ82">
        <v>45</v>
      </c>
      <c r="CR82">
        <v>45.125</v>
      </c>
      <c r="CS82">
        <v>45.625</v>
      </c>
      <c r="CT82">
        <v>597.52250000000004</v>
      </c>
      <c r="CU82">
        <v>597.5162499999999</v>
      </c>
      <c r="CV82">
        <v>0</v>
      </c>
      <c r="CW82">
        <v>1665588308.8</v>
      </c>
      <c r="CX82">
        <v>0</v>
      </c>
      <c r="CY82">
        <v>1665582491.0999999</v>
      </c>
      <c r="CZ82" t="s">
        <v>356</v>
      </c>
      <c r="DA82">
        <v>1665582491.0999999</v>
      </c>
      <c r="DB82">
        <v>1665582488.0999999</v>
      </c>
      <c r="DC82">
        <v>9</v>
      </c>
      <c r="DD82">
        <v>-0.56499999999999995</v>
      </c>
      <c r="DE82">
        <v>-5.0000000000000001E-3</v>
      </c>
      <c r="DF82">
        <v>-0.49399999999999999</v>
      </c>
      <c r="DG82">
        <v>0.19</v>
      </c>
      <c r="DH82">
        <v>412</v>
      </c>
      <c r="DI82">
        <v>31</v>
      </c>
      <c r="DJ82">
        <v>0.44</v>
      </c>
      <c r="DK82">
        <v>0.2</v>
      </c>
      <c r="DL82">
        <v>-26.12041951219512</v>
      </c>
      <c r="DM82">
        <v>-4.2706850174216022</v>
      </c>
      <c r="DN82">
        <v>0.42268339602805649</v>
      </c>
      <c r="DO82">
        <v>0</v>
      </c>
      <c r="DP82">
        <v>3.338774634146342</v>
      </c>
      <c r="DQ82">
        <v>-3.7228432055749959E-2</v>
      </c>
      <c r="DR82">
        <v>4.2709147346943624E-3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385</v>
      </c>
      <c r="EA82">
        <v>2.9469599999999998</v>
      </c>
      <c r="EB82">
        <v>2.5973700000000002</v>
      </c>
      <c r="EC82">
        <v>9.9288100000000004E-2</v>
      </c>
      <c r="ED82">
        <v>0.103341</v>
      </c>
      <c r="EE82">
        <v>0.14904700000000001</v>
      </c>
      <c r="EF82">
        <v>0.13879900000000001</v>
      </c>
      <c r="EG82">
        <v>27264.3</v>
      </c>
      <c r="EH82">
        <v>27710.9</v>
      </c>
      <c r="EI82">
        <v>28165.4</v>
      </c>
      <c r="EJ82">
        <v>29751.1</v>
      </c>
      <c r="EK82">
        <v>32917.599999999999</v>
      </c>
      <c r="EL82">
        <v>35598.9</v>
      </c>
      <c r="EM82">
        <v>39683.800000000003</v>
      </c>
      <c r="EN82">
        <v>42561.5</v>
      </c>
      <c r="EO82">
        <v>1.9172</v>
      </c>
      <c r="EP82">
        <v>1.895</v>
      </c>
      <c r="EQ82">
        <v>0.13620399999999999</v>
      </c>
      <c r="ER82">
        <v>0</v>
      </c>
      <c r="ES82">
        <v>32.286000000000001</v>
      </c>
      <c r="ET82">
        <v>999.9</v>
      </c>
      <c r="EU82">
        <v>75</v>
      </c>
      <c r="EV82">
        <v>34.9</v>
      </c>
      <c r="EW82">
        <v>41.610799999999998</v>
      </c>
      <c r="EX82">
        <v>28.657399999999999</v>
      </c>
      <c r="EY82">
        <v>2.8846099999999999</v>
      </c>
      <c r="EZ82">
        <v>1</v>
      </c>
      <c r="FA82">
        <v>0.54315500000000005</v>
      </c>
      <c r="FB82">
        <v>0.79755399999999999</v>
      </c>
      <c r="FC82">
        <v>20.272200000000002</v>
      </c>
      <c r="FD82">
        <v>5.2193899999999998</v>
      </c>
      <c r="FE82">
        <v>12.004</v>
      </c>
      <c r="FF82">
        <v>4.9865000000000004</v>
      </c>
      <c r="FG82">
        <v>3.2846500000000001</v>
      </c>
      <c r="FH82">
        <v>6816.5</v>
      </c>
      <c r="FI82">
        <v>9999</v>
      </c>
      <c r="FJ82">
        <v>9999</v>
      </c>
      <c r="FK82">
        <v>513.29999999999995</v>
      </c>
      <c r="FL82">
        <v>1.8657300000000001</v>
      </c>
      <c r="FM82">
        <v>1.8620399999999999</v>
      </c>
      <c r="FN82">
        <v>1.8641700000000001</v>
      </c>
      <c r="FO82">
        <v>1.8602000000000001</v>
      </c>
      <c r="FP82">
        <v>1.8609599999999999</v>
      </c>
      <c r="FQ82">
        <v>1.86005</v>
      </c>
      <c r="FR82">
        <v>1.86175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-0.32300000000000001</v>
      </c>
      <c r="GH82">
        <v>0.27839999999999998</v>
      </c>
      <c r="GI82">
        <v>-0.45600100707150842</v>
      </c>
      <c r="GJ82">
        <v>1.4630516110468079E-4</v>
      </c>
      <c r="GK82">
        <v>5.5642911680704064E-7</v>
      </c>
      <c r="GL82">
        <v>-2.6618900234199588E-10</v>
      </c>
      <c r="GM82">
        <v>-9.2233099256307377E-2</v>
      </c>
      <c r="GN82">
        <v>8.1235993582925436E-3</v>
      </c>
      <c r="GO82">
        <v>6.4829555091776674E-5</v>
      </c>
      <c r="GP82">
        <v>-4.6489004256989501E-7</v>
      </c>
      <c r="GQ82">
        <v>2</v>
      </c>
      <c r="GR82">
        <v>2085</v>
      </c>
      <c r="GS82">
        <v>3</v>
      </c>
      <c r="GT82">
        <v>37</v>
      </c>
      <c r="GU82">
        <v>96.8</v>
      </c>
      <c r="GV82">
        <v>96.9</v>
      </c>
      <c r="GW82">
        <v>1.1389199999999999</v>
      </c>
      <c r="GX82">
        <v>2.6013199999999999</v>
      </c>
      <c r="GY82">
        <v>1.4489700000000001</v>
      </c>
      <c r="GZ82">
        <v>2.32422</v>
      </c>
      <c r="HA82">
        <v>1.5478499999999999</v>
      </c>
      <c r="HB82">
        <v>2.2851599999999999</v>
      </c>
      <c r="HC82">
        <v>39.416600000000003</v>
      </c>
      <c r="HD82">
        <v>14.8675</v>
      </c>
      <c r="HE82">
        <v>18</v>
      </c>
      <c r="HF82">
        <v>489.06900000000002</v>
      </c>
      <c r="HG82">
        <v>514.78200000000004</v>
      </c>
      <c r="HH82">
        <v>30.998899999999999</v>
      </c>
      <c r="HI82">
        <v>34.218000000000004</v>
      </c>
      <c r="HJ82">
        <v>29.999600000000001</v>
      </c>
      <c r="HK82">
        <v>34.088500000000003</v>
      </c>
      <c r="HL82">
        <v>34.051000000000002</v>
      </c>
      <c r="HM82">
        <v>22.797599999999999</v>
      </c>
      <c r="HN82">
        <v>26.930499999999999</v>
      </c>
      <c r="HO82">
        <v>100</v>
      </c>
      <c r="HP82">
        <v>31</v>
      </c>
      <c r="HQ82">
        <v>444.71699999999998</v>
      </c>
      <c r="HR82">
        <v>34.3232</v>
      </c>
      <c r="HS82">
        <v>99.140500000000003</v>
      </c>
      <c r="HT82">
        <v>98.661199999999994</v>
      </c>
    </row>
    <row r="83" spans="1:228" x14ac:dyDescent="0.2">
      <c r="A83">
        <v>68</v>
      </c>
      <c r="B83">
        <v>1665588306</v>
      </c>
      <c r="C83">
        <v>370.5</v>
      </c>
      <c r="D83" t="s">
        <v>494</v>
      </c>
      <c r="E83" t="s">
        <v>495</v>
      </c>
      <c r="F83">
        <v>4</v>
      </c>
      <c r="G83">
        <v>1665588304</v>
      </c>
      <c r="H83">
        <f t="shared" si="34"/>
        <v>6.4153986566672355E-3</v>
      </c>
      <c r="I83">
        <f t="shared" si="35"/>
        <v>6.4153986566672359</v>
      </c>
      <c r="J83">
        <f t="shared" si="36"/>
        <v>24.324610691260393</v>
      </c>
      <c r="K83">
        <f t="shared" si="37"/>
        <v>409.10514285714282</v>
      </c>
      <c r="L83">
        <f t="shared" si="38"/>
        <v>296.54992192781816</v>
      </c>
      <c r="M83">
        <f t="shared" si="39"/>
        <v>30.055242491687906</v>
      </c>
      <c r="N83">
        <f t="shared" si="40"/>
        <v>41.462679178047139</v>
      </c>
      <c r="O83">
        <f t="shared" si="41"/>
        <v>0.4104615896108772</v>
      </c>
      <c r="P83">
        <f t="shared" si="42"/>
        <v>2.2556682637649521</v>
      </c>
      <c r="Q83">
        <f t="shared" si="43"/>
        <v>0.37303246675222845</v>
      </c>
      <c r="R83">
        <f t="shared" si="44"/>
        <v>0.23622307120965513</v>
      </c>
      <c r="S83">
        <f t="shared" si="45"/>
        <v>226.11499119380935</v>
      </c>
      <c r="T83">
        <f t="shared" si="46"/>
        <v>33.885119586721714</v>
      </c>
      <c r="U83">
        <f t="shared" si="47"/>
        <v>34.474628571428568</v>
      </c>
      <c r="V83">
        <f t="shared" si="48"/>
        <v>5.4861044448611649</v>
      </c>
      <c r="W83">
        <f t="shared" si="49"/>
        <v>70.334067435613434</v>
      </c>
      <c r="X83">
        <f t="shared" si="50"/>
        <v>3.823146285775703</v>
      </c>
      <c r="Y83">
        <f t="shared" si="51"/>
        <v>5.4356962780171374</v>
      </c>
      <c r="Z83">
        <f t="shared" si="52"/>
        <v>1.6629581590854619</v>
      </c>
      <c r="AA83">
        <f t="shared" si="53"/>
        <v>-282.91908075902506</v>
      </c>
      <c r="AB83">
        <f t="shared" si="54"/>
        <v>-20.181647760644129</v>
      </c>
      <c r="AC83">
        <f t="shared" si="55"/>
        <v>-2.0771546422053513</v>
      </c>
      <c r="AD83">
        <f t="shared" si="56"/>
        <v>-79.062891968065202</v>
      </c>
      <c r="AE83">
        <f t="shared" si="57"/>
        <v>47.409846440245069</v>
      </c>
      <c r="AF83">
        <f t="shared" si="58"/>
        <v>6.4138496367930991</v>
      </c>
      <c r="AG83">
        <f t="shared" si="59"/>
        <v>24.324610691260393</v>
      </c>
      <c r="AH83">
        <v>450.17487503246781</v>
      </c>
      <c r="AI83">
        <v>427.66440606060593</v>
      </c>
      <c r="AJ83">
        <v>1.678103203463116</v>
      </c>
      <c r="AK83">
        <v>67.040000000000006</v>
      </c>
      <c r="AL83">
        <f t="shared" si="60"/>
        <v>6.4153986566672359</v>
      </c>
      <c r="AM83">
        <v>34.388908889237861</v>
      </c>
      <c r="AN83">
        <v>37.72185818181817</v>
      </c>
      <c r="AO83">
        <v>-2.3110530737478311E-6</v>
      </c>
      <c r="AP83">
        <v>78.364362429317794</v>
      </c>
      <c r="AQ83">
        <v>19</v>
      </c>
      <c r="AR83">
        <v>4</v>
      </c>
      <c r="AS83">
        <f t="shared" si="61"/>
        <v>1</v>
      </c>
      <c r="AT83">
        <f t="shared" si="62"/>
        <v>0</v>
      </c>
      <c r="AU83">
        <f t="shared" si="63"/>
        <v>22309.808318208696</v>
      </c>
      <c r="AV83">
        <f t="shared" si="64"/>
        <v>1200.011428571428</v>
      </c>
      <c r="AW83">
        <f t="shared" si="65"/>
        <v>1025.9335208258076</v>
      </c>
      <c r="AX83">
        <f t="shared" si="66"/>
        <v>0.85493645843618826</v>
      </c>
      <c r="AY83">
        <f t="shared" si="67"/>
        <v>0.18842736478184327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1665588304</v>
      </c>
      <c r="BF83">
        <v>409.10514285714282</v>
      </c>
      <c r="BG83">
        <v>436.11771428571433</v>
      </c>
      <c r="BH83">
        <v>37.722328571428569</v>
      </c>
      <c r="BI83">
        <v>34.390199999999993</v>
      </c>
      <c r="BJ83">
        <v>409.42614285714291</v>
      </c>
      <c r="BK83">
        <v>37.443899999999999</v>
      </c>
      <c r="BL83">
        <v>500.10500000000002</v>
      </c>
      <c r="BM83">
        <v>101.2497142857143</v>
      </c>
      <c r="BN83">
        <v>9.9975157142857124E-2</v>
      </c>
      <c r="BO83">
        <v>34.308671428571429</v>
      </c>
      <c r="BP83">
        <v>34.474628571428568</v>
      </c>
      <c r="BQ83">
        <v>999.89999999999986</v>
      </c>
      <c r="BR83">
        <v>0</v>
      </c>
      <c r="BS83">
        <v>0</v>
      </c>
      <c r="BT83">
        <v>4503.75</v>
      </c>
      <c r="BU83">
        <v>0</v>
      </c>
      <c r="BV83">
        <v>69.464171428571419</v>
      </c>
      <c r="BW83">
        <v>-27.0124</v>
      </c>
      <c r="BX83">
        <v>425.14271428571431</v>
      </c>
      <c r="BY83">
        <v>451.65</v>
      </c>
      <c r="BZ83">
        <v>3.3321071428571432</v>
      </c>
      <c r="CA83">
        <v>436.11771428571433</v>
      </c>
      <c r="CB83">
        <v>34.390199999999993</v>
      </c>
      <c r="CC83">
        <v>3.8193814285714289</v>
      </c>
      <c r="CD83">
        <v>3.4820057142857141</v>
      </c>
      <c r="CE83">
        <v>28.110600000000002</v>
      </c>
      <c r="CF83">
        <v>26.532257142857141</v>
      </c>
      <c r="CG83">
        <v>1200.011428571428</v>
      </c>
      <c r="CH83">
        <v>0.5000338571428572</v>
      </c>
      <c r="CI83">
        <v>0.4999661428571428</v>
      </c>
      <c r="CJ83">
        <v>0</v>
      </c>
      <c r="CK83">
        <v>1167.8357142857139</v>
      </c>
      <c r="CL83">
        <v>4.9990899999999998</v>
      </c>
      <c r="CM83">
        <v>12773.54285714286</v>
      </c>
      <c r="CN83">
        <v>9558.0657142857126</v>
      </c>
      <c r="CO83">
        <v>44.186999999999998</v>
      </c>
      <c r="CP83">
        <v>46.232000000000014</v>
      </c>
      <c r="CQ83">
        <v>45</v>
      </c>
      <c r="CR83">
        <v>45.125</v>
      </c>
      <c r="CS83">
        <v>45.625</v>
      </c>
      <c r="CT83">
        <v>597.54857142857145</v>
      </c>
      <c r="CU83">
        <v>597.46428571428567</v>
      </c>
      <c r="CV83">
        <v>0</v>
      </c>
      <c r="CW83">
        <v>1665588312.4000001</v>
      </c>
      <c r="CX83">
        <v>0</v>
      </c>
      <c r="CY83">
        <v>1665582491.0999999</v>
      </c>
      <c r="CZ83" t="s">
        <v>356</v>
      </c>
      <c r="DA83">
        <v>1665582491.0999999</v>
      </c>
      <c r="DB83">
        <v>1665582488.0999999</v>
      </c>
      <c r="DC83">
        <v>9</v>
      </c>
      <c r="DD83">
        <v>-0.56499999999999995</v>
      </c>
      <c r="DE83">
        <v>-5.0000000000000001E-3</v>
      </c>
      <c r="DF83">
        <v>-0.49399999999999999</v>
      </c>
      <c r="DG83">
        <v>0.19</v>
      </c>
      <c r="DH83">
        <v>412</v>
      </c>
      <c r="DI83">
        <v>31</v>
      </c>
      <c r="DJ83">
        <v>0.44</v>
      </c>
      <c r="DK83">
        <v>0.2</v>
      </c>
      <c r="DL83">
        <v>-26.393439024390251</v>
      </c>
      <c r="DM83">
        <v>-4.33619163763065</v>
      </c>
      <c r="DN83">
        <v>0.42880901819674122</v>
      </c>
      <c r="DO83">
        <v>0</v>
      </c>
      <c r="DP83">
        <v>3.3363526829268291</v>
      </c>
      <c r="DQ83">
        <v>-2.8216097560970141E-2</v>
      </c>
      <c r="DR83">
        <v>3.3635485213628549E-3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385</v>
      </c>
      <c r="EA83">
        <v>2.94699</v>
      </c>
      <c r="EB83">
        <v>2.5974200000000001</v>
      </c>
      <c r="EC83">
        <v>0.10048799999999999</v>
      </c>
      <c r="ED83">
        <v>0.104547</v>
      </c>
      <c r="EE83">
        <v>0.14904300000000001</v>
      </c>
      <c r="EF83">
        <v>0.13880500000000001</v>
      </c>
      <c r="EG83">
        <v>27228.6</v>
      </c>
      <c r="EH83">
        <v>27673.7</v>
      </c>
      <c r="EI83">
        <v>28166</v>
      </c>
      <c r="EJ83">
        <v>29751.200000000001</v>
      </c>
      <c r="EK83">
        <v>32918.6</v>
      </c>
      <c r="EL83">
        <v>35598.6</v>
      </c>
      <c r="EM83">
        <v>39684.699999999997</v>
      </c>
      <c r="EN83">
        <v>42561.3</v>
      </c>
      <c r="EO83">
        <v>1.9171800000000001</v>
      </c>
      <c r="EP83">
        <v>1.89513</v>
      </c>
      <c r="EQ83">
        <v>0.13539200000000001</v>
      </c>
      <c r="ER83">
        <v>0</v>
      </c>
      <c r="ES83">
        <v>32.2834</v>
      </c>
      <c r="ET83">
        <v>999.9</v>
      </c>
      <c r="EU83">
        <v>75</v>
      </c>
      <c r="EV83">
        <v>34.9</v>
      </c>
      <c r="EW83">
        <v>41.612000000000002</v>
      </c>
      <c r="EX83">
        <v>28.6874</v>
      </c>
      <c r="EY83">
        <v>2.5600999999999998</v>
      </c>
      <c r="EZ83">
        <v>1</v>
      </c>
      <c r="FA83">
        <v>0.54280499999999998</v>
      </c>
      <c r="FB83">
        <v>0.79372299999999996</v>
      </c>
      <c r="FC83">
        <v>20.272500000000001</v>
      </c>
      <c r="FD83">
        <v>5.2201399999999998</v>
      </c>
      <c r="FE83">
        <v>12.004</v>
      </c>
      <c r="FF83">
        <v>4.9869000000000003</v>
      </c>
      <c r="FG83">
        <v>3.2846500000000001</v>
      </c>
      <c r="FH83">
        <v>6816.5</v>
      </c>
      <c r="FI83">
        <v>9999</v>
      </c>
      <c r="FJ83">
        <v>9999</v>
      </c>
      <c r="FK83">
        <v>513.29999999999995</v>
      </c>
      <c r="FL83">
        <v>1.86572</v>
      </c>
      <c r="FM83">
        <v>1.8620399999999999</v>
      </c>
      <c r="FN83">
        <v>1.8641700000000001</v>
      </c>
      <c r="FO83">
        <v>1.8602000000000001</v>
      </c>
      <c r="FP83">
        <v>1.8609599999999999</v>
      </c>
      <c r="FQ83">
        <v>1.86005</v>
      </c>
      <c r="FR83">
        <v>1.86172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-0.31900000000000001</v>
      </c>
      <c r="GH83">
        <v>0.27839999999999998</v>
      </c>
      <c r="GI83">
        <v>-0.45600100707150842</v>
      </c>
      <c r="GJ83">
        <v>1.4630516110468079E-4</v>
      </c>
      <c r="GK83">
        <v>5.5642911680704064E-7</v>
      </c>
      <c r="GL83">
        <v>-2.6618900234199588E-10</v>
      </c>
      <c r="GM83">
        <v>-9.2233099256307377E-2</v>
      </c>
      <c r="GN83">
        <v>8.1235993582925436E-3</v>
      </c>
      <c r="GO83">
        <v>6.4829555091776674E-5</v>
      </c>
      <c r="GP83">
        <v>-4.6489004256989501E-7</v>
      </c>
      <c r="GQ83">
        <v>2</v>
      </c>
      <c r="GR83">
        <v>2085</v>
      </c>
      <c r="GS83">
        <v>3</v>
      </c>
      <c r="GT83">
        <v>37</v>
      </c>
      <c r="GU83">
        <v>96.9</v>
      </c>
      <c r="GV83">
        <v>97</v>
      </c>
      <c r="GW83">
        <v>1.1511199999999999</v>
      </c>
      <c r="GX83">
        <v>2.6049799999999999</v>
      </c>
      <c r="GY83">
        <v>1.4489700000000001</v>
      </c>
      <c r="GZ83">
        <v>2.32422</v>
      </c>
      <c r="HA83">
        <v>1.5478499999999999</v>
      </c>
      <c r="HB83">
        <v>2.2143600000000001</v>
      </c>
      <c r="HC83">
        <v>39.416600000000003</v>
      </c>
      <c r="HD83">
        <v>14.8675</v>
      </c>
      <c r="HE83">
        <v>18</v>
      </c>
      <c r="HF83">
        <v>489.03</v>
      </c>
      <c r="HG83">
        <v>514.84699999999998</v>
      </c>
      <c r="HH83">
        <v>30.998999999999999</v>
      </c>
      <c r="HI83">
        <v>34.214100000000002</v>
      </c>
      <c r="HJ83">
        <v>29.999600000000001</v>
      </c>
      <c r="HK83">
        <v>34.0854</v>
      </c>
      <c r="HL83">
        <v>34.047899999999998</v>
      </c>
      <c r="HM83">
        <v>23.077400000000001</v>
      </c>
      <c r="HN83">
        <v>26.930499999999999</v>
      </c>
      <c r="HO83">
        <v>100</v>
      </c>
      <c r="HP83">
        <v>31</v>
      </c>
      <c r="HQ83">
        <v>451.39499999999998</v>
      </c>
      <c r="HR83">
        <v>34.322899999999997</v>
      </c>
      <c r="HS83">
        <v>99.142700000000005</v>
      </c>
      <c r="HT83">
        <v>98.661199999999994</v>
      </c>
    </row>
    <row r="84" spans="1:228" x14ac:dyDescent="0.2">
      <c r="A84">
        <v>69</v>
      </c>
      <c r="B84">
        <v>1665588310</v>
      </c>
      <c r="C84">
        <v>374.5</v>
      </c>
      <c r="D84" t="s">
        <v>496</v>
      </c>
      <c r="E84" t="s">
        <v>497</v>
      </c>
      <c r="F84">
        <v>4</v>
      </c>
      <c r="G84">
        <v>1665588307.6875</v>
      </c>
      <c r="H84">
        <f t="shared" si="34"/>
        <v>6.4255921012928855E-3</v>
      </c>
      <c r="I84">
        <f t="shared" si="35"/>
        <v>6.4255921012928852</v>
      </c>
      <c r="J84">
        <f t="shared" si="36"/>
        <v>25.092300535880494</v>
      </c>
      <c r="K84">
        <f t="shared" si="37"/>
        <v>415.018125</v>
      </c>
      <c r="L84">
        <f t="shared" si="38"/>
        <v>299.355771185202</v>
      </c>
      <c r="M84">
        <f t="shared" si="39"/>
        <v>30.339672560866511</v>
      </c>
      <c r="N84">
        <f t="shared" si="40"/>
        <v>42.062038655452525</v>
      </c>
      <c r="O84">
        <f t="shared" si="41"/>
        <v>0.41152398542649271</v>
      </c>
      <c r="P84">
        <f t="shared" si="42"/>
        <v>2.2558595752243025</v>
      </c>
      <c r="Q84">
        <f t="shared" si="43"/>
        <v>0.37391322926770187</v>
      </c>
      <c r="R84">
        <f t="shared" si="44"/>
        <v>0.23678783342143295</v>
      </c>
      <c r="S84">
        <f t="shared" si="45"/>
        <v>226.11022119843631</v>
      </c>
      <c r="T84">
        <f t="shared" si="46"/>
        <v>33.878242189025471</v>
      </c>
      <c r="U84">
        <f t="shared" si="47"/>
        <v>34.471762499999997</v>
      </c>
      <c r="V84">
        <f t="shared" si="48"/>
        <v>5.4852304617380447</v>
      </c>
      <c r="W84">
        <f t="shared" si="49"/>
        <v>70.355207980896537</v>
      </c>
      <c r="X84">
        <f t="shared" si="50"/>
        <v>3.8235459781987426</v>
      </c>
      <c r="Y84">
        <f t="shared" si="51"/>
        <v>5.4346310499671118</v>
      </c>
      <c r="Z84">
        <f t="shared" si="52"/>
        <v>1.6616844835393021</v>
      </c>
      <c r="AA84">
        <f t="shared" si="53"/>
        <v>-283.36861166701624</v>
      </c>
      <c r="AB84">
        <f t="shared" si="54"/>
        <v>-20.26306260025514</v>
      </c>
      <c r="AC84">
        <f t="shared" si="55"/>
        <v>-2.0852922328830621</v>
      </c>
      <c r="AD84">
        <f t="shared" si="56"/>
        <v>-79.606745301718135</v>
      </c>
      <c r="AE84">
        <f t="shared" si="57"/>
        <v>47.834549992482899</v>
      </c>
      <c r="AF84">
        <f t="shared" si="58"/>
        <v>6.4157035000502551</v>
      </c>
      <c r="AG84">
        <f t="shared" si="59"/>
        <v>25.092300535880494</v>
      </c>
      <c r="AH84">
        <v>457.10998307359318</v>
      </c>
      <c r="AI84">
        <v>434.28976363636349</v>
      </c>
      <c r="AJ84">
        <v>1.6557693506492761</v>
      </c>
      <c r="AK84">
        <v>67.040000000000006</v>
      </c>
      <c r="AL84">
        <f t="shared" si="60"/>
        <v>6.4255921012928852</v>
      </c>
      <c r="AM84">
        <v>34.392916400511467</v>
      </c>
      <c r="AN84">
        <v>37.730691515151499</v>
      </c>
      <c r="AO84">
        <v>4.3726137010475313E-5</v>
      </c>
      <c r="AP84">
        <v>78.364362429317794</v>
      </c>
      <c r="AQ84">
        <v>19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22313.343552469334</v>
      </c>
      <c r="AV84">
        <f t="shared" si="64"/>
        <v>1199.98125</v>
      </c>
      <c r="AW84">
        <f t="shared" si="65"/>
        <v>1025.9081949214694</v>
      </c>
      <c r="AX84">
        <f t="shared" si="66"/>
        <v>0.85493685415623744</v>
      </c>
      <c r="AY84">
        <f t="shared" si="67"/>
        <v>0.1884281285215384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1665588307.6875</v>
      </c>
      <c r="BF84">
        <v>415.018125</v>
      </c>
      <c r="BG84">
        <v>442.27962500000001</v>
      </c>
      <c r="BH84">
        <v>37.726199999999999</v>
      </c>
      <c r="BI84">
        <v>34.393275000000003</v>
      </c>
      <c r="BJ84">
        <v>415.33637499999998</v>
      </c>
      <c r="BK84">
        <v>37.447749999999999</v>
      </c>
      <c r="BL84">
        <v>500.12799999999999</v>
      </c>
      <c r="BM84">
        <v>101.249875</v>
      </c>
      <c r="BN84">
        <v>0.1000085875</v>
      </c>
      <c r="BO84">
        <v>34.305149999999998</v>
      </c>
      <c r="BP84">
        <v>34.471762499999997</v>
      </c>
      <c r="BQ84">
        <v>999.9</v>
      </c>
      <c r="BR84">
        <v>0</v>
      </c>
      <c r="BS84">
        <v>0</v>
      </c>
      <c r="BT84">
        <v>4504.2975000000006</v>
      </c>
      <c r="BU84">
        <v>0</v>
      </c>
      <c r="BV84">
        <v>70.316149999999993</v>
      </c>
      <c r="BW84">
        <v>-27.261424999999999</v>
      </c>
      <c r="BX84">
        <v>431.28912500000001</v>
      </c>
      <c r="BY84">
        <v>458.03287499999999</v>
      </c>
      <c r="BZ84">
        <v>3.3329362499999999</v>
      </c>
      <c r="CA84">
        <v>442.27962500000001</v>
      </c>
      <c r="CB84">
        <v>34.393275000000003</v>
      </c>
      <c r="CC84">
        <v>3.8197700000000001</v>
      </c>
      <c r="CD84">
        <v>3.48231125</v>
      </c>
      <c r="CE84">
        <v>28.1123625</v>
      </c>
      <c r="CF84">
        <v>26.533725</v>
      </c>
      <c r="CG84">
        <v>1199.98125</v>
      </c>
      <c r="CH84">
        <v>0.50002312500000001</v>
      </c>
      <c r="CI84">
        <v>0.49997687499999999</v>
      </c>
      <c r="CJ84">
        <v>0</v>
      </c>
      <c r="CK84">
        <v>1167.7125000000001</v>
      </c>
      <c r="CL84">
        <v>4.9990899999999998</v>
      </c>
      <c r="CM84">
        <v>12773.725</v>
      </c>
      <c r="CN84">
        <v>9557.7837499999987</v>
      </c>
      <c r="CO84">
        <v>44.16375</v>
      </c>
      <c r="CP84">
        <v>46.242125000000001</v>
      </c>
      <c r="CQ84">
        <v>45</v>
      </c>
      <c r="CR84">
        <v>45.085624999999993</v>
      </c>
      <c r="CS84">
        <v>45.625</v>
      </c>
      <c r="CT84">
        <v>597.51750000000004</v>
      </c>
      <c r="CU84">
        <v>597.46500000000003</v>
      </c>
      <c r="CV84">
        <v>0</v>
      </c>
      <c r="CW84">
        <v>1665588316.5999999</v>
      </c>
      <c r="CX84">
        <v>0</v>
      </c>
      <c r="CY84">
        <v>1665582491.0999999</v>
      </c>
      <c r="CZ84" t="s">
        <v>356</v>
      </c>
      <c r="DA84">
        <v>1665582491.0999999</v>
      </c>
      <c r="DB84">
        <v>1665582488.0999999</v>
      </c>
      <c r="DC84">
        <v>9</v>
      </c>
      <c r="DD84">
        <v>-0.56499999999999995</v>
      </c>
      <c r="DE84">
        <v>-5.0000000000000001E-3</v>
      </c>
      <c r="DF84">
        <v>-0.49399999999999999</v>
      </c>
      <c r="DG84">
        <v>0.19</v>
      </c>
      <c r="DH84">
        <v>412</v>
      </c>
      <c r="DI84">
        <v>31</v>
      </c>
      <c r="DJ84">
        <v>0.44</v>
      </c>
      <c r="DK84">
        <v>0.2</v>
      </c>
      <c r="DL84">
        <v>-26.678853658536589</v>
      </c>
      <c r="DM84">
        <v>-4.0908543554007766</v>
      </c>
      <c r="DN84">
        <v>0.4041574802327414</v>
      </c>
      <c r="DO84">
        <v>0</v>
      </c>
      <c r="DP84">
        <v>3.3349131707317068</v>
      </c>
      <c r="DQ84">
        <v>-2.5108013937278871E-2</v>
      </c>
      <c r="DR84">
        <v>3.1772564012278342E-3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385</v>
      </c>
      <c r="EA84">
        <v>2.9469699999999999</v>
      </c>
      <c r="EB84">
        <v>2.5974599999999999</v>
      </c>
      <c r="EC84">
        <v>0.101673</v>
      </c>
      <c r="ED84">
        <v>0.105744</v>
      </c>
      <c r="EE84">
        <v>0.14907000000000001</v>
      </c>
      <c r="EF84">
        <v>0.13881299999999999</v>
      </c>
      <c r="EG84">
        <v>27192.7</v>
      </c>
      <c r="EH84">
        <v>27636.6</v>
      </c>
      <c r="EI84">
        <v>28166</v>
      </c>
      <c r="EJ84">
        <v>29751.1</v>
      </c>
      <c r="EK84">
        <v>32917.800000000003</v>
      </c>
      <c r="EL84">
        <v>35598.300000000003</v>
      </c>
      <c r="EM84">
        <v>39684.9</v>
      </c>
      <c r="EN84">
        <v>42561.2</v>
      </c>
      <c r="EO84">
        <v>1.9172</v>
      </c>
      <c r="EP84">
        <v>1.8950800000000001</v>
      </c>
      <c r="EQ84">
        <v>0.13470599999999999</v>
      </c>
      <c r="ER84">
        <v>0</v>
      </c>
      <c r="ES84">
        <v>32.281300000000002</v>
      </c>
      <c r="ET84">
        <v>999.9</v>
      </c>
      <c r="EU84">
        <v>75</v>
      </c>
      <c r="EV84">
        <v>34.9</v>
      </c>
      <c r="EW84">
        <v>41.609900000000003</v>
      </c>
      <c r="EX84">
        <v>28.447399999999998</v>
      </c>
      <c r="EY84">
        <v>2.96875</v>
      </c>
      <c r="EZ84">
        <v>1</v>
      </c>
      <c r="FA84">
        <v>0.542431</v>
      </c>
      <c r="FB84">
        <v>0.78871999999999998</v>
      </c>
      <c r="FC84">
        <v>20.272500000000001</v>
      </c>
      <c r="FD84">
        <v>5.2198399999999996</v>
      </c>
      <c r="FE84">
        <v>12.004</v>
      </c>
      <c r="FF84">
        <v>4.9869000000000003</v>
      </c>
      <c r="FG84">
        <v>3.2846500000000001</v>
      </c>
      <c r="FH84">
        <v>6816.8</v>
      </c>
      <c r="FI84">
        <v>9999</v>
      </c>
      <c r="FJ84">
        <v>9999</v>
      </c>
      <c r="FK84">
        <v>513.29999999999995</v>
      </c>
      <c r="FL84">
        <v>1.86571</v>
      </c>
      <c r="FM84">
        <v>1.8620300000000001</v>
      </c>
      <c r="FN84">
        <v>1.8641700000000001</v>
      </c>
      <c r="FO84">
        <v>1.8602000000000001</v>
      </c>
      <c r="FP84">
        <v>1.8609599999999999</v>
      </c>
      <c r="FQ84">
        <v>1.86005</v>
      </c>
      <c r="FR84">
        <v>1.86174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-0.317</v>
      </c>
      <c r="GH84">
        <v>0.27850000000000003</v>
      </c>
      <c r="GI84">
        <v>-0.45600100707150842</v>
      </c>
      <c r="GJ84">
        <v>1.4630516110468079E-4</v>
      </c>
      <c r="GK84">
        <v>5.5642911680704064E-7</v>
      </c>
      <c r="GL84">
        <v>-2.6618900234199588E-10</v>
      </c>
      <c r="GM84">
        <v>-9.2233099256307377E-2</v>
      </c>
      <c r="GN84">
        <v>8.1235993582925436E-3</v>
      </c>
      <c r="GO84">
        <v>6.4829555091776674E-5</v>
      </c>
      <c r="GP84">
        <v>-4.6489004256989501E-7</v>
      </c>
      <c r="GQ84">
        <v>2</v>
      </c>
      <c r="GR84">
        <v>2085</v>
      </c>
      <c r="GS84">
        <v>3</v>
      </c>
      <c r="GT84">
        <v>37</v>
      </c>
      <c r="GU84">
        <v>97</v>
      </c>
      <c r="GV84">
        <v>97</v>
      </c>
      <c r="GW84">
        <v>1.16577</v>
      </c>
      <c r="GX84">
        <v>2.6013199999999999</v>
      </c>
      <c r="GY84">
        <v>1.4489700000000001</v>
      </c>
      <c r="GZ84">
        <v>2.32422</v>
      </c>
      <c r="HA84">
        <v>1.5478499999999999</v>
      </c>
      <c r="HB84">
        <v>2.2363300000000002</v>
      </c>
      <c r="HC84">
        <v>39.416600000000003</v>
      </c>
      <c r="HD84">
        <v>14.8675</v>
      </c>
      <c r="HE84">
        <v>18</v>
      </c>
      <c r="HF84">
        <v>489.017</v>
      </c>
      <c r="HG84">
        <v>514.779</v>
      </c>
      <c r="HH84">
        <v>30.998699999999999</v>
      </c>
      <c r="HI84">
        <v>34.2087</v>
      </c>
      <c r="HJ84">
        <v>29.999600000000001</v>
      </c>
      <c r="HK84">
        <v>34.081499999999998</v>
      </c>
      <c r="HL84">
        <v>34.0441</v>
      </c>
      <c r="HM84">
        <v>23.360800000000001</v>
      </c>
      <c r="HN84">
        <v>26.930499999999999</v>
      </c>
      <c r="HO84">
        <v>100</v>
      </c>
      <c r="HP84">
        <v>31</v>
      </c>
      <c r="HQ84">
        <v>458.20299999999997</v>
      </c>
      <c r="HR84">
        <v>34.319800000000001</v>
      </c>
      <c r="HS84">
        <v>99.143100000000004</v>
      </c>
      <c r="HT84">
        <v>98.660899999999998</v>
      </c>
    </row>
    <row r="85" spans="1:228" x14ac:dyDescent="0.2">
      <c r="A85">
        <v>70</v>
      </c>
      <c r="B85">
        <v>1665588314</v>
      </c>
      <c r="C85">
        <v>378.5</v>
      </c>
      <c r="D85" t="s">
        <v>498</v>
      </c>
      <c r="E85" t="s">
        <v>499</v>
      </c>
      <c r="F85">
        <v>4</v>
      </c>
      <c r="G85">
        <v>1665588312</v>
      </c>
      <c r="H85">
        <f t="shared" si="34"/>
        <v>6.419975741531035E-3</v>
      </c>
      <c r="I85">
        <f t="shared" si="35"/>
        <v>6.4199757415310348</v>
      </c>
      <c r="J85">
        <f t="shared" si="36"/>
        <v>25.525872245083992</v>
      </c>
      <c r="K85">
        <f t="shared" si="37"/>
        <v>421.88514285714291</v>
      </c>
      <c r="L85">
        <f t="shared" si="38"/>
        <v>304.4984419789194</v>
      </c>
      <c r="M85">
        <f t="shared" si="39"/>
        <v>30.861081458472476</v>
      </c>
      <c r="N85">
        <f t="shared" si="40"/>
        <v>42.758286956144609</v>
      </c>
      <c r="O85">
        <f t="shared" si="41"/>
        <v>0.41255535025731177</v>
      </c>
      <c r="P85">
        <f t="shared" si="42"/>
        <v>2.2534637617409228</v>
      </c>
      <c r="Q85">
        <f t="shared" si="43"/>
        <v>0.37472885664308481</v>
      </c>
      <c r="R85">
        <f t="shared" si="44"/>
        <v>0.23731440217261271</v>
      </c>
      <c r="S85">
        <f t="shared" si="45"/>
        <v>226.12468252065798</v>
      </c>
      <c r="T85">
        <f t="shared" si="46"/>
        <v>33.879522657056405</v>
      </c>
      <c r="U85">
        <f t="shared" si="47"/>
        <v>34.456828571428566</v>
      </c>
      <c r="V85">
        <f t="shared" si="48"/>
        <v>5.4806784506594441</v>
      </c>
      <c r="W85">
        <f t="shared" si="49"/>
        <v>70.364850794219635</v>
      </c>
      <c r="X85">
        <f t="shared" si="50"/>
        <v>3.8240137807091625</v>
      </c>
      <c r="Y85">
        <f t="shared" si="51"/>
        <v>5.4345511111682754</v>
      </c>
      <c r="Z85">
        <f t="shared" si="52"/>
        <v>1.6566646699502816</v>
      </c>
      <c r="AA85">
        <f t="shared" si="53"/>
        <v>-283.12093020151866</v>
      </c>
      <c r="AB85">
        <f t="shared" si="54"/>
        <v>-18.459346011473887</v>
      </c>
      <c r="AC85">
        <f t="shared" si="55"/>
        <v>-1.9015485502336982</v>
      </c>
      <c r="AD85">
        <f t="shared" si="56"/>
        <v>-77.357142242568244</v>
      </c>
      <c r="AE85">
        <f t="shared" si="57"/>
        <v>48.585276918951742</v>
      </c>
      <c r="AF85">
        <f t="shared" si="58"/>
        <v>6.4175343253925776</v>
      </c>
      <c r="AG85">
        <f t="shared" si="59"/>
        <v>25.525872245083992</v>
      </c>
      <c r="AH85">
        <v>464.06926727272742</v>
      </c>
      <c r="AI85">
        <v>440.93726666666652</v>
      </c>
      <c r="AJ85">
        <v>1.66851999999996</v>
      </c>
      <c r="AK85">
        <v>67.040000000000006</v>
      </c>
      <c r="AL85">
        <f t="shared" si="60"/>
        <v>6.4199757415310348</v>
      </c>
      <c r="AM85">
        <v>34.39474034173633</v>
      </c>
      <c r="AN85">
        <v>37.730058787878768</v>
      </c>
      <c r="AO85">
        <v>6.0300752651902762E-6</v>
      </c>
      <c r="AP85">
        <v>78.364362429317794</v>
      </c>
      <c r="AQ85">
        <v>19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22272.175473558233</v>
      </c>
      <c r="AV85">
        <f t="shared" si="64"/>
        <v>1200.048571428571</v>
      </c>
      <c r="AW85">
        <f t="shared" si="65"/>
        <v>1025.9666707360921</v>
      </c>
      <c r="AX85">
        <f t="shared" si="66"/>
        <v>0.85493762099541759</v>
      </c>
      <c r="AY85">
        <f t="shared" si="67"/>
        <v>0.18842960852115587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1665588312</v>
      </c>
      <c r="BF85">
        <v>421.88514285714291</v>
      </c>
      <c r="BG85">
        <v>449.57799999999997</v>
      </c>
      <c r="BH85">
        <v>37.73057142857143</v>
      </c>
      <c r="BI85">
        <v>34.39648571428571</v>
      </c>
      <c r="BJ85">
        <v>422.20042857142852</v>
      </c>
      <c r="BK85">
        <v>37.45204285714285</v>
      </c>
      <c r="BL85">
        <v>500.09428571428577</v>
      </c>
      <c r="BM85">
        <v>101.2505714285714</v>
      </c>
      <c r="BN85">
        <v>9.9968357142857137E-2</v>
      </c>
      <c r="BO85">
        <v>34.30488571428571</v>
      </c>
      <c r="BP85">
        <v>34.456828571428566</v>
      </c>
      <c r="BQ85">
        <v>999.89999999999986</v>
      </c>
      <c r="BR85">
        <v>0</v>
      </c>
      <c r="BS85">
        <v>0</v>
      </c>
      <c r="BT85">
        <v>4497.3214285714284</v>
      </c>
      <c r="BU85">
        <v>0</v>
      </c>
      <c r="BV85">
        <v>71.142885714285711</v>
      </c>
      <c r="BW85">
        <v>-27.692699999999999</v>
      </c>
      <c r="BX85">
        <v>438.42742857142861</v>
      </c>
      <c r="BY85">
        <v>465.59271428571429</v>
      </c>
      <c r="BZ85">
        <v>3.334091428571428</v>
      </c>
      <c r="CA85">
        <v>449.57799999999997</v>
      </c>
      <c r="CB85">
        <v>34.39648571428571</v>
      </c>
      <c r="CC85">
        <v>3.820245714285714</v>
      </c>
      <c r="CD85">
        <v>3.4826671428571432</v>
      </c>
      <c r="CE85">
        <v>28.114514285714289</v>
      </c>
      <c r="CF85">
        <v>26.53548571428572</v>
      </c>
      <c r="CG85">
        <v>1200.048571428571</v>
      </c>
      <c r="CH85">
        <v>0.499996</v>
      </c>
      <c r="CI85">
        <v>0.500004</v>
      </c>
      <c r="CJ85">
        <v>0</v>
      </c>
      <c r="CK85">
        <v>1167.707142857143</v>
      </c>
      <c r="CL85">
        <v>4.9990899999999998</v>
      </c>
      <c r="CM85">
        <v>12776.157142857141</v>
      </c>
      <c r="CN85">
        <v>9558.2185714285715</v>
      </c>
      <c r="CO85">
        <v>44.160428571428568</v>
      </c>
      <c r="CP85">
        <v>46.204999999999998</v>
      </c>
      <c r="CQ85">
        <v>45</v>
      </c>
      <c r="CR85">
        <v>45.061999999999998</v>
      </c>
      <c r="CS85">
        <v>45.625</v>
      </c>
      <c r="CT85">
        <v>597.5200000000001</v>
      </c>
      <c r="CU85">
        <v>597.52857142857135</v>
      </c>
      <c r="CV85">
        <v>0</v>
      </c>
      <c r="CW85">
        <v>1665588320.8</v>
      </c>
      <c r="CX85">
        <v>0</v>
      </c>
      <c r="CY85">
        <v>1665582491.0999999</v>
      </c>
      <c r="CZ85" t="s">
        <v>356</v>
      </c>
      <c r="DA85">
        <v>1665582491.0999999</v>
      </c>
      <c r="DB85">
        <v>1665582488.0999999</v>
      </c>
      <c r="DC85">
        <v>9</v>
      </c>
      <c r="DD85">
        <v>-0.56499999999999995</v>
      </c>
      <c r="DE85">
        <v>-5.0000000000000001E-3</v>
      </c>
      <c r="DF85">
        <v>-0.49399999999999999</v>
      </c>
      <c r="DG85">
        <v>0.19</v>
      </c>
      <c r="DH85">
        <v>412</v>
      </c>
      <c r="DI85">
        <v>31</v>
      </c>
      <c r="DJ85">
        <v>0.44</v>
      </c>
      <c r="DK85">
        <v>0.2</v>
      </c>
      <c r="DL85">
        <v>-26.971253658536579</v>
      </c>
      <c r="DM85">
        <v>-4.2914111498257954</v>
      </c>
      <c r="DN85">
        <v>0.42550191143278882</v>
      </c>
      <c r="DO85">
        <v>0</v>
      </c>
      <c r="DP85">
        <v>3.3343197560975621</v>
      </c>
      <c r="DQ85">
        <v>-1.295477351915969E-2</v>
      </c>
      <c r="DR85">
        <v>2.884563193719345E-3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385</v>
      </c>
      <c r="EA85">
        <v>2.94699</v>
      </c>
      <c r="EB85">
        <v>2.5973600000000001</v>
      </c>
      <c r="EC85">
        <v>0.102851</v>
      </c>
      <c r="ED85">
        <v>0.106963</v>
      </c>
      <c r="EE85">
        <v>0.14906900000000001</v>
      </c>
      <c r="EF85">
        <v>0.138825</v>
      </c>
      <c r="EG85">
        <v>27157.200000000001</v>
      </c>
      <c r="EH85">
        <v>27599.4</v>
      </c>
      <c r="EI85">
        <v>28166.2</v>
      </c>
      <c r="EJ85">
        <v>29751.7</v>
      </c>
      <c r="EK85">
        <v>32918</v>
      </c>
      <c r="EL85">
        <v>35598.800000000003</v>
      </c>
      <c r="EM85">
        <v>39685</v>
      </c>
      <c r="EN85">
        <v>42562.3</v>
      </c>
      <c r="EO85">
        <v>1.9171499999999999</v>
      </c>
      <c r="EP85">
        <v>1.89513</v>
      </c>
      <c r="EQ85">
        <v>0.134718</v>
      </c>
      <c r="ER85">
        <v>0</v>
      </c>
      <c r="ES85">
        <v>32.278399999999998</v>
      </c>
      <c r="ET85">
        <v>999.9</v>
      </c>
      <c r="EU85">
        <v>75</v>
      </c>
      <c r="EV85">
        <v>34.9</v>
      </c>
      <c r="EW85">
        <v>41.607999999999997</v>
      </c>
      <c r="EX85">
        <v>28.5974</v>
      </c>
      <c r="EY85">
        <v>2.38381</v>
      </c>
      <c r="EZ85">
        <v>1</v>
      </c>
      <c r="FA85">
        <v>0.54189500000000002</v>
      </c>
      <c r="FB85">
        <v>0.78466199999999997</v>
      </c>
      <c r="FC85">
        <v>20.272500000000001</v>
      </c>
      <c r="FD85">
        <v>5.2192400000000001</v>
      </c>
      <c r="FE85">
        <v>12.004</v>
      </c>
      <c r="FF85">
        <v>4.98705</v>
      </c>
      <c r="FG85">
        <v>3.2845800000000001</v>
      </c>
      <c r="FH85">
        <v>6816.8</v>
      </c>
      <c r="FI85">
        <v>9999</v>
      </c>
      <c r="FJ85">
        <v>9999</v>
      </c>
      <c r="FK85">
        <v>513.29999999999995</v>
      </c>
      <c r="FL85">
        <v>1.8656999999999999</v>
      </c>
      <c r="FM85">
        <v>1.86205</v>
      </c>
      <c r="FN85">
        <v>1.8641700000000001</v>
      </c>
      <c r="FO85">
        <v>1.8602000000000001</v>
      </c>
      <c r="FP85">
        <v>1.8609599999999999</v>
      </c>
      <c r="FQ85">
        <v>1.86005</v>
      </c>
      <c r="FR85">
        <v>1.86174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-0.314</v>
      </c>
      <c r="GH85">
        <v>0.27850000000000003</v>
      </c>
      <c r="GI85">
        <v>-0.45600100707150842</v>
      </c>
      <c r="GJ85">
        <v>1.4630516110468079E-4</v>
      </c>
      <c r="GK85">
        <v>5.5642911680704064E-7</v>
      </c>
      <c r="GL85">
        <v>-2.6618900234199588E-10</v>
      </c>
      <c r="GM85">
        <v>-9.2233099256307377E-2</v>
      </c>
      <c r="GN85">
        <v>8.1235993582925436E-3</v>
      </c>
      <c r="GO85">
        <v>6.4829555091776674E-5</v>
      </c>
      <c r="GP85">
        <v>-4.6489004256989501E-7</v>
      </c>
      <c r="GQ85">
        <v>2</v>
      </c>
      <c r="GR85">
        <v>2085</v>
      </c>
      <c r="GS85">
        <v>3</v>
      </c>
      <c r="GT85">
        <v>37</v>
      </c>
      <c r="GU85">
        <v>97</v>
      </c>
      <c r="GV85">
        <v>97.1</v>
      </c>
      <c r="GW85">
        <v>1.18042</v>
      </c>
      <c r="GX85">
        <v>2.5830099999999998</v>
      </c>
      <c r="GY85">
        <v>1.4489700000000001</v>
      </c>
      <c r="GZ85">
        <v>2.32422</v>
      </c>
      <c r="HA85">
        <v>1.5478499999999999</v>
      </c>
      <c r="HB85">
        <v>2.3742700000000001</v>
      </c>
      <c r="HC85">
        <v>39.416600000000003</v>
      </c>
      <c r="HD85">
        <v>14.876300000000001</v>
      </c>
      <c r="HE85">
        <v>18</v>
      </c>
      <c r="HF85">
        <v>488.96300000000002</v>
      </c>
      <c r="HG85">
        <v>514.78599999999994</v>
      </c>
      <c r="HH85">
        <v>30.998899999999999</v>
      </c>
      <c r="HI85">
        <v>34.204799999999999</v>
      </c>
      <c r="HJ85">
        <v>29.999500000000001</v>
      </c>
      <c r="HK85">
        <v>34.078499999999998</v>
      </c>
      <c r="HL85">
        <v>34.040500000000002</v>
      </c>
      <c r="HM85">
        <v>23.639199999999999</v>
      </c>
      <c r="HN85">
        <v>27.207999999999998</v>
      </c>
      <c r="HO85">
        <v>100</v>
      </c>
      <c r="HP85">
        <v>31</v>
      </c>
      <c r="HQ85">
        <v>464.88299999999998</v>
      </c>
      <c r="HR85">
        <v>34.3185</v>
      </c>
      <c r="HS85">
        <v>99.143500000000003</v>
      </c>
      <c r="HT85">
        <v>98.6631</v>
      </c>
    </row>
    <row r="86" spans="1:228" x14ac:dyDescent="0.2">
      <c r="A86">
        <v>71</v>
      </c>
      <c r="B86">
        <v>1665588318</v>
      </c>
      <c r="C86">
        <v>382.5</v>
      </c>
      <c r="D86" t="s">
        <v>500</v>
      </c>
      <c r="E86" t="s">
        <v>501</v>
      </c>
      <c r="F86">
        <v>4</v>
      </c>
      <c r="G86">
        <v>1665588315.6875</v>
      </c>
      <c r="H86">
        <f t="shared" si="34"/>
        <v>6.4214922647472649E-3</v>
      </c>
      <c r="I86">
        <f t="shared" si="35"/>
        <v>6.4214922647472648</v>
      </c>
      <c r="J86">
        <f t="shared" si="36"/>
        <v>26.319086963033797</v>
      </c>
      <c r="K86">
        <f t="shared" si="37"/>
        <v>427.81375000000003</v>
      </c>
      <c r="L86">
        <f t="shared" si="38"/>
        <v>307.04165481497495</v>
      </c>
      <c r="M86">
        <f t="shared" si="39"/>
        <v>31.118948033796936</v>
      </c>
      <c r="N86">
        <f t="shared" si="40"/>
        <v>43.359308568136633</v>
      </c>
      <c r="O86">
        <f t="shared" si="41"/>
        <v>0.41281273705550131</v>
      </c>
      <c r="P86">
        <f t="shared" si="42"/>
        <v>2.2545542057572501</v>
      </c>
      <c r="Q86">
        <f t="shared" si="43"/>
        <v>0.37495786748188675</v>
      </c>
      <c r="R86">
        <f t="shared" si="44"/>
        <v>0.23745982934187995</v>
      </c>
      <c r="S86">
        <f t="shared" si="45"/>
        <v>226.10341869789445</v>
      </c>
      <c r="T86">
        <f t="shared" si="46"/>
        <v>33.874539214250944</v>
      </c>
      <c r="U86">
        <f t="shared" si="47"/>
        <v>34.455449999999999</v>
      </c>
      <c r="V86">
        <f t="shared" si="48"/>
        <v>5.4802584138976203</v>
      </c>
      <c r="W86">
        <f t="shared" si="49"/>
        <v>70.386063044936918</v>
      </c>
      <c r="X86">
        <f t="shared" si="50"/>
        <v>3.8242063623704783</v>
      </c>
      <c r="Y86">
        <f t="shared" si="51"/>
        <v>5.4331869079379702</v>
      </c>
      <c r="Z86">
        <f t="shared" si="52"/>
        <v>1.656052051527142</v>
      </c>
      <c r="AA86">
        <f t="shared" si="53"/>
        <v>-283.18780887535439</v>
      </c>
      <c r="AB86">
        <f t="shared" si="54"/>
        <v>-18.848982647296793</v>
      </c>
      <c r="AC86">
        <f t="shared" si="55"/>
        <v>-1.9406912115926431</v>
      </c>
      <c r="AD86">
        <f t="shared" si="56"/>
        <v>-77.874064036349381</v>
      </c>
      <c r="AE86">
        <f t="shared" si="57"/>
        <v>49.209279708754217</v>
      </c>
      <c r="AF86">
        <f t="shared" si="58"/>
        <v>6.4591107357268474</v>
      </c>
      <c r="AG86">
        <f t="shared" si="59"/>
        <v>26.319086963033797</v>
      </c>
      <c r="AH86">
        <v>471.16253915584429</v>
      </c>
      <c r="AI86">
        <v>447.60524242424248</v>
      </c>
      <c r="AJ86">
        <v>1.6654367099566401</v>
      </c>
      <c r="AK86">
        <v>67.040000000000006</v>
      </c>
      <c r="AL86">
        <f t="shared" si="60"/>
        <v>6.4214922647472648</v>
      </c>
      <c r="AM86">
        <v>34.397559627440863</v>
      </c>
      <c r="AN86">
        <v>37.733299393939397</v>
      </c>
      <c r="AO86">
        <v>2.4492574296225381E-5</v>
      </c>
      <c r="AP86">
        <v>78.364362429317794</v>
      </c>
      <c r="AQ86">
        <v>19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22291.221910804656</v>
      </c>
      <c r="AV86">
        <f t="shared" si="64"/>
        <v>1199.9349999999999</v>
      </c>
      <c r="AW86">
        <f t="shared" si="65"/>
        <v>1025.8696449211889</v>
      </c>
      <c r="AX86">
        <f t="shared" si="66"/>
        <v>0.85493767989198488</v>
      </c>
      <c r="AY86">
        <f t="shared" si="67"/>
        <v>0.18842972219153076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1665588315.6875</v>
      </c>
      <c r="BF86">
        <v>427.81375000000003</v>
      </c>
      <c r="BG86">
        <v>455.87162499999999</v>
      </c>
      <c r="BH86">
        <v>37.7323375</v>
      </c>
      <c r="BI86">
        <v>34.376899999999999</v>
      </c>
      <c r="BJ86">
        <v>428.126125</v>
      </c>
      <c r="BK86">
        <v>37.453812499999998</v>
      </c>
      <c r="BL86">
        <v>500.13037500000002</v>
      </c>
      <c r="BM86">
        <v>101.25087499999999</v>
      </c>
      <c r="BN86">
        <v>0.10002493749999999</v>
      </c>
      <c r="BO86">
        <v>34.300375000000003</v>
      </c>
      <c r="BP86">
        <v>34.455449999999999</v>
      </c>
      <c r="BQ86">
        <v>999.9</v>
      </c>
      <c r="BR86">
        <v>0</v>
      </c>
      <c r="BS86">
        <v>0</v>
      </c>
      <c r="BT86">
        <v>4500.46875</v>
      </c>
      <c r="BU86">
        <v>0</v>
      </c>
      <c r="BV86">
        <v>71.938412499999998</v>
      </c>
      <c r="BW86">
        <v>-28.057537499999999</v>
      </c>
      <c r="BX86">
        <v>444.58937500000002</v>
      </c>
      <c r="BY86">
        <v>472.10050000000001</v>
      </c>
      <c r="BZ86">
        <v>3.3554474999999999</v>
      </c>
      <c r="CA86">
        <v>455.87162499999999</v>
      </c>
      <c r="CB86">
        <v>34.376899999999999</v>
      </c>
      <c r="CC86">
        <v>3.8204312499999999</v>
      </c>
      <c r="CD86">
        <v>3.4806875000000002</v>
      </c>
      <c r="CE86">
        <v>28.115337499999999</v>
      </c>
      <c r="CF86">
        <v>26.525862499999999</v>
      </c>
      <c r="CG86">
        <v>1199.9349999999999</v>
      </c>
      <c r="CH86">
        <v>0.49999337500000002</v>
      </c>
      <c r="CI86">
        <v>0.50000662500000004</v>
      </c>
      <c r="CJ86">
        <v>0</v>
      </c>
      <c r="CK86">
        <v>1167.84375</v>
      </c>
      <c r="CL86">
        <v>4.9990899999999998</v>
      </c>
      <c r="CM86">
        <v>12777.512500000001</v>
      </c>
      <c r="CN86">
        <v>9557.3125</v>
      </c>
      <c r="CO86">
        <v>44.125</v>
      </c>
      <c r="CP86">
        <v>46.186999999999998</v>
      </c>
      <c r="CQ86">
        <v>45</v>
      </c>
      <c r="CR86">
        <v>45.061999999999998</v>
      </c>
      <c r="CS86">
        <v>45.625</v>
      </c>
      <c r="CT86">
        <v>597.46125000000006</v>
      </c>
      <c r="CU86">
        <v>597.47500000000002</v>
      </c>
      <c r="CV86">
        <v>0</v>
      </c>
      <c r="CW86">
        <v>1665588324.4000001</v>
      </c>
      <c r="CX86">
        <v>0</v>
      </c>
      <c r="CY86">
        <v>1665582491.0999999</v>
      </c>
      <c r="CZ86" t="s">
        <v>356</v>
      </c>
      <c r="DA86">
        <v>1665582491.0999999</v>
      </c>
      <c r="DB86">
        <v>1665582488.0999999</v>
      </c>
      <c r="DC86">
        <v>9</v>
      </c>
      <c r="DD86">
        <v>-0.56499999999999995</v>
      </c>
      <c r="DE86">
        <v>-5.0000000000000001E-3</v>
      </c>
      <c r="DF86">
        <v>-0.49399999999999999</v>
      </c>
      <c r="DG86">
        <v>0.19</v>
      </c>
      <c r="DH86">
        <v>412</v>
      </c>
      <c r="DI86">
        <v>31</v>
      </c>
      <c r="DJ86">
        <v>0.44</v>
      </c>
      <c r="DK86">
        <v>0.2</v>
      </c>
      <c r="DL86">
        <v>-27.28693170731707</v>
      </c>
      <c r="DM86">
        <v>-4.8794655052264986</v>
      </c>
      <c r="DN86">
        <v>0.48491345289600313</v>
      </c>
      <c r="DO86">
        <v>0</v>
      </c>
      <c r="DP86">
        <v>3.336067804878049</v>
      </c>
      <c r="DQ86">
        <v>4.835790940767435E-2</v>
      </c>
      <c r="DR86">
        <v>9.6361525851791415E-3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385</v>
      </c>
      <c r="EA86">
        <v>2.9469599999999998</v>
      </c>
      <c r="EB86">
        <v>2.5974900000000001</v>
      </c>
      <c r="EC86">
        <v>0.104033</v>
      </c>
      <c r="ED86">
        <v>0.10816000000000001</v>
      </c>
      <c r="EE86">
        <v>0.14907899999999999</v>
      </c>
      <c r="EF86">
        <v>0.138629</v>
      </c>
      <c r="EG86">
        <v>27122.1</v>
      </c>
      <c r="EH86">
        <v>27562.5</v>
      </c>
      <c r="EI86">
        <v>28166.9</v>
      </c>
      <c r="EJ86">
        <v>29751.7</v>
      </c>
      <c r="EK86">
        <v>32918.6</v>
      </c>
      <c r="EL86">
        <v>35607</v>
      </c>
      <c r="EM86">
        <v>39686.199999999997</v>
      </c>
      <c r="EN86">
        <v>42562.3</v>
      </c>
      <c r="EO86">
        <v>1.91747</v>
      </c>
      <c r="EP86">
        <v>1.89513</v>
      </c>
      <c r="EQ86">
        <v>0.13420399999999999</v>
      </c>
      <c r="ER86">
        <v>0</v>
      </c>
      <c r="ES86">
        <v>32.273600000000002</v>
      </c>
      <c r="ET86">
        <v>999.9</v>
      </c>
      <c r="EU86">
        <v>74.900000000000006</v>
      </c>
      <c r="EV86">
        <v>34.9</v>
      </c>
      <c r="EW86">
        <v>41.553100000000001</v>
      </c>
      <c r="EX86">
        <v>28.627400000000002</v>
      </c>
      <c r="EY86">
        <v>3.125</v>
      </c>
      <c r="EZ86">
        <v>1</v>
      </c>
      <c r="FA86">
        <v>0.54147400000000001</v>
      </c>
      <c r="FB86">
        <v>0.78063499999999997</v>
      </c>
      <c r="FC86">
        <v>20.272400000000001</v>
      </c>
      <c r="FD86">
        <v>5.2192400000000001</v>
      </c>
      <c r="FE86">
        <v>12.004</v>
      </c>
      <c r="FF86">
        <v>4.9869000000000003</v>
      </c>
      <c r="FG86">
        <v>3.2845800000000001</v>
      </c>
      <c r="FH86">
        <v>6816.8</v>
      </c>
      <c r="FI86">
        <v>9999</v>
      </c>
      <c r="FJ86">
        <v>9999</v>
      </c>
      <c r="FK86">
        <v>513.29999999999995</v>
      </c>
      <c r="FL86">
        <v>1.86571</v>
      </c>
      <c r="FM86">
        <v>1.8620399999999999</v>
      </c>
      <c r="FN86">
        <v>1.86416</v>
      </c>
      <c r="FO86">
        <v>1.8602000000000001</v>
      </c>
      <c r="FP86">
        <v>1.8609599999999999</v>
      </c>
      <c r="FQ86">
        <v>1.86005</v>
      </c>
      <c r="FR86">
        <v>1.86172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-0.311</v>
      </c>
      <c r="GH86">
        <v>0.27850000000000003</v>
      </c>
      <c r="GI86">
        <v>-0.45600100707150842</v>
      </c>
      <c r="GJ86">
        <v>1.4630516110468079E-4</v>
      </c>
      <c r="GK86">
        <v>5.5642911680704064E-7</v>
      </c>
      <c r="GL86">
        <v>-2.6618900234199588E-10</v>
      </c>
      <c r="GM86">
        <v>-9.2233099256307377E-2</v>
      </c>
      <c r="GN86">
        <v>8.1235993582925436E-3</v>
      </c>
      <c r="GO86">
        <v>6.4829555091776674E-5</v>
      </c>
      <c r="GP86">
        <v>-4.6489004256989501E-7</v>
      </c>
      <c r="GQ86">
        <v>2</v>
      </c>
      <c r="GR86">
        <v>2085</v>
      </c>
      <c r="GS86">
        <v>3</v>
      </c>
      <c r="GT86">
        <v>37</v>
      </c>
      <c r="GU86">
        <v>97.1</v>
      </c>
      <c r="GV86">
        <v>97.2</v>
      </c>
      <c r="GW86">
        <v>1.1926300000000001</v>
      </c>
      <c r="GX86">
        <v>2.6000999999999999</v>
      </c>
      <c r="GY86">
        <v>1.4489700000000001</v>
      </c>
      <c r="GZ86">
        <v>2.32422</v>
      </c>
      <c r="HA86">
        <v>1.5478499999999999</v>
      </c>
      <c r="HB86">
        <v>2.34619</v>
      </c>
      <c r="HC86">
        <v>39.416600000000003</v>
      </c>
      <c r="HD86">
        <v>14.8588</v>
      </c>
      <c r="HE86">
        <v>18</v>
      </c>
      <c r="HF86">
        <v>489.137</v>
      </c>
      <c r="HG86">
        <v>514.75199999999995</v>
      </c>
      <c r="HH86">
        <v>30.998899999999999</v>
      </c>
      <c r="HI86">
        <v>34.200200000000002</v>
      </c>
      <c r="HJ86">
        <v>29.999600000000001</v>
      </c>
      <c r="HK86">
        <v>34.073900000000002</v>
      </c>
      <c r="HL86">
        <v>34.036499999999997</v>
      </c>
      <c r="HM86">
        <v>23.9145</v>
      </c>
      <c r="HN86">
        <v>27.207999999999998</v>
      </c>
      <c r="HO86">
        <v>100</v>
      </c>
      <c r="HP86">
        <v>31</v>
      </c>
      <c r="HQ86">
        <v>471.56299999999999</v>
      </c>
      <c r="HR86">
        <v>34.312399999999997</v>
      </c>
      <c r="HS86">
        <v>99.146100000000004</v>
      </c>
      <c r="HT86">
        <v>98.663300000000007</v>
      </c>
    </row>
    <row r="87" spans="1:228" x14ac:dyDescent="0.2">
      <c r="A87">
        <v>72</v>
      </c>
      <c r="B87">
        <v>1665588322</v>
      </c>
      <c r="C87">
        <v>386.5</v>
      </c>
      <c r="D87" t="s">
        <v>502</v>
      </c>
      <c r="E87" t="s">
        <v>503</v>
      </c>
      <c r="F87">
        <v>4</v>
      </c>
      <c r="G87">
        <v>1665588320</v>
      </c>
      <c r="H87">
        <f t="shared" si="34"/>
        <v>6.5389611014922281E-3</v>
      </c>
      <c r="I87">
        <f t="shared" si="35"/>
        <v>6.5389611014922284</v>
      </c>
      <c r="J87">
        <f t="shared" si="36"/>
        <v>26.6924907047012</v>
      </c>
      <c r="K87">
        <f t="shared" si="37"/>
        <v>434.74414285714278</v>
      </c>
      <c r="L87">
        <f t="shared" si="38"/>
        <v>314.45350834419497</v>
      </c>
      <c r="M87">
        <f t="shared" si="39"/>
        <v>31.869582879131659</v>
      </c>
      <c r="N87">
        <f t="shared" si="40"/>
        <v>44.060931502908268</v>
      </c>
      <c r="O87">
        <f t="shared" si="41"/>
        <v>0.42186004209144418</v>
      </c>
      <c r="P87">
        <f t="shared" si="42"/>
        <v>2.2567681199907987</v>
      </c>
      <c r="Q87">
        <f t="shared" si="43"/>
        <v>0.38244732582490482</v>
      </c>
      <c r="R87">
        <f t="shared" si="44"/>
        <v>0.24226306538296516</v>
      </c>
      <c r="S87">
        <f t="shared" si="45"/>
        <v>226.10740337735373</v>
      </c>
      <c r="T87">
        <f t="shared" si="46"/>
        <v>33.831160565820667</v>
      </c>
      <c r="U87">
        <f t="shared" si="47"/>
        <v>34.443071428571429</v>
      </c>
      <c r="V87">
        <f t="shared" si="48"/>
        <v>5.4764880421959967</v>
      </c>
      <c r="W87">
        <f t="shared" si="49"/>
        <v>70.386979716014508</v>
      </c>
      <c r="X87">
        <f t="shared" si="50"/>
        <v>3.8231547932355463</v>
      </c>
      <c r="Y87">
        <f t="shared" si="51"/>
        <v>5.4316221674243801</v>
      </c>
      <c r="Z87">
        <f t="shared" si="52"/>
        <v>1.6533332489604504</v>
      </c>
      <c r="AA87">
        <f t="shared" si="53"/>
        <v>-288.36818457580728</v>
      </c>
      <c r="AB87">
        <f t="shared" si="54"/>
        <v>-17.991055782029228</v>
      </c>
      <c r="AC87">
        <f t="shared" si="55"/>
        <v>-1.8503833531563718</v>
      </c>
      <c r="AD87">
        <f t="shared" si="56"/>
        <v>-82.102220333639139</v>
      </c>
      <c r="AE87">
        <f t="shared" si="57"/>
        <v>49.621354698267709</v>
      </c>
      <c r="AF87">
        <f t="shared" si="58"/>
        <v>6.5978761530698424</v>
      </c>
      <c r="AG87">
        <f t="shared" si="59"/>
        <v>26.6924907047012</v>
      </c>
      <c r="AH87">
        <v>478.07518880952381</v>
      </c>
      <c r="AI87">
        <v>454.29331515151478</v>
      </c>
      <c r="AJ87">
        <v>1.6685075324673979</v>
      </c>
      <c r="AK87">
        <v>67.040000000000006</v>
      </c>
      <c r="AL87">
        <f t="shared" si="60"/>
        <v>6.5389611014922284</v>
      </c>
      <c r="AM87">
        <v>34.312482437785732</v>
      </c>
      <c r="AN87">
        <v>37.709836363636363</v>
      </c>
      <c r="AO87">
        <v>-3.937250522428232E-5</v>
      </c>
      <c r="AP87">
        <v>78.364362429317794</v>
      </c>
      <c r="AQ87">
        <v>19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22329.706127033107</v>
      </c>
      <c r="AV87">
        <f t="shared" si="64"/>
        <v>1199.96</v>
      </c>
      <c r="AW87">
        <f t="shared" si="65"/>
        <v>1025.8906421644322</v>
      </c>
      <c r="AX87">
        <f t="shared" si="66"/>
        <v>0.85493736638257278</v>
      </c>
      <c r="AY87">
        <f t="shared" si="67"/>
        <v>0.18842911711836538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1665588320</v>
      </c>
      <c r="BF87">
        <v>434.74414285714278</v>
      </c>
      <c r="BG87">
        <v>463.08214285714303</v>
      </c>
      <c r="BH87">
        <v>37.722628571428572</v>
      </c>
      <c r="BI87">
        <v>34.294957142857143</v>
      </c>
      <c r="BJ87">
        <v>435.05342857142853</v>
      </c>
      <c r="BK87">
        <v>37.44417142857143</v>
      </c>
      <c r="BL87">
        <v>500.11399999999998</v>
      </c>
      <c r="BM87">
        <v>101.2491428571429</v>
      </c>
      <c r="BN87">
        <v>9.9966100000000016E-2</v>
      </c>
      <c r="BO87">
        <v>34.295200000000001</v>
      </c>
      <c r="BP87">
        <v>34.443071428571429</v>
      </c>
      <c r="BQ87">
        <v>999.89999999999986</v>
      </c>
      <c r="BR87">
        <v>0</v>
      </c>
      <c r="BS87">
        <v>0</v>
      </c>
      <c r="BT87">
        <v>4506.9642857142853</v>
      </c>
      <c r="BU87">
        <v>0</v>
      </c>
      <c r="BV87">
        <v>73.260042857142849</v>
      </c>
      <c r="BW87">
        <v>-28.337771428571429</v>
      </c>
      <c r="BX87">
        <v>451.78700000000009</v>
      </c>
      <c r="BY87">
        <v>479.52757142857138</v>
      </c>
      <c r="BZ87">
        <v>3.4276657142857139</v>
      </c>
      <c r="CA87">
        <v>463.08214285714303</v>
      </c>
      <c r="CB87">
        <v>34.294957142857143</v>
      </c>
      <c r="CC87">
        <v>3.8193842857142859</v>
      </c>
      <c r="CD87">
        <v>3.472337142857143</v>
      </c>
      <c r="CE87">
        <v>28.11064285714286</v>
      </c>
      <c r="CF87">
        <v>26.485085714285709</v>
      </c>
      <c r="CG87">
        <v>1199.96</v>
      </c>
      <c r="CH87">
        <v>0.50000428571428579</v>
      </c>
      <c r="CI87">
        <v>0.49999571428571421</v>
      </c>
      <c r="CJ87">
        <v>0</v>
      </c>
      <c r="CK87">
        <v>1168.1657142857141</v>
      </c>
      <c r="CL87">
        <v>4.9990899999999998</v>
      </c>
      <c r="CM87">
        <v>12781.95714285714</v>
      </c>
      <c r="CN87">
        <v>9557.5614285714291</v>
      </c>
      <c r="CO87">
        <v>44.142714285714291</v>
      </c>
      <c r="CP87">
        <v>46.186999999999998</v>
      </c>
      <c r="CQ87">
        <v>45</v>
      </c>
      <c r="CR87">
        <v>45.061999999999998</v>
      </c>
      <c r="CS87">
        <v>45.625</v>
      </c>
      <c r="CT87">
        <v>597.48571428571427</v>
      </c>
      <c r="CU87">
        <v>597.47428571428566</v>
      </c>
      <c r="CV87">
        <v>0</v>
      </c>
      <c r="CW87">
        <v>1665588328.5999999</v>
      </c>
      <c r="CX87">
        <v>0</v>
      </c>
      <c r="CY87">
        <v>1665582491.0999999</v>
      </c>
      <c r="CZ87" t="s">
        <v>356</v>
      </c>
      <c r="DA87">
        <v>1665582491.0999999</v>
      </c>
      <c r="DB87">
        <v>1665582488.0999999</v>
      </c>
      <c r="DC87">
        <v>9</v>
      </c>
      <c r="DD87">
        <v>-0.56499999999999995</v>
      </c>
      <c r="DE87">
        <v>-5.0000000000000001E-3</v>
      </c>
      <c r="DF87">
        <v>-0.49399999999999999</v>
      </c>
      <c r="DG87">
        <v>0.19</v>
      </c>
      <c r="DH87">
        <v>412</v>
      </c>
      <c r="DI87">
        <v>31</v>
      </c>
      <c r="DJ87">
        <v>0.44</v>
      </c>
      <c r="DK87">
        <v>0.2</v>
      </c>
      <c r="DL87">
        <v>-27.605521951219519</v>
      </c>
      <c r="DM87">
        <v>-5.1035121951220086</v>
      </c>
      <c r="DN87">
        <v>0.50626196126173939</v>
      </c>
      <c r="DO87">
        <v>0</v>
      </c>
      <c r="DP87">
        <v>3.353308292682927</v>
      </c>
      <c r="DQ87">
        <v>0.27817108013936642</v>
      </c>
      <c r="DR87">
        <v>3.5445365991280148E-2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2.9470999999999998</v>
      </c>
      <c r="EB87">
        <v>2.5973999999999999</v>
      </c>
      <c r="EC87">
        <v>0.105199</v>
      </c>
      <c r="ED87">
        <v>0.109324</v>
      </c>
      <c r="EE87">
        <v>0.149005</v>
      </c>
      <c r="EF87">
        <v>0.13852100000000001</v>
      </c>
      <c r="EG87">
        <v>27087</v>
      </c>
      <c r="EH87">
        <v>27526.6</v>
      </c>
      <c r="EI87">
        <v>28167.1</v>
      </c>
      <c r="EJ87">
        <v>29751.9</v>
      </c>
      <c r="EK87">
        <v>32922.199999999997</v>
      </c>
      <c r="EL87">
        <v>35611.4</v>
      </c>
      <c r="EM87">
        <v>39686.9</v>
      </c>
      <c r="EN87">
        <v>42562.1</v>
      </c>
      <c r="EO87">
        <v>1.91733</v>
      </c>
      <c r="EP87">
        <v>1.8954500000000001</v>
      </c>
      <c r="EQ87">
        <v>0.134412</v>
      </c>
      <c r="ER87">
        <v>0</v>
      </c>
      <c r="ES87">
        <v>32.267400000000002</v>
      </c>
      <c r="ET87">
        <v>999.9</v>
      </c>
      <c r="EU87">
        <v>74.900000000000006</v>
      </c>
      <c r="EV87">
        <v>34.9</v>
      </c>
      <c r="EW87">
        <v>41.555799999999998</v>
      </c>
      <c r="EX87">
        <v>28.5974</v>
      </c>
      <c r="EY87">
        <v>2.3117000000000001</v>
      </c>
      <c r="EZ87">
        <v>1</v>
      </c>
      <c r="FA87">
        <v>0.54103900000000005</v>
      </c>
      <c r="FB87">
        <v>0.77557500000000001</v>
      </c>
      <c r="FC87">
        <v>20.272300000000001</v>
      </c>
      <c r="FD87">
        <v>5.2187900000000003</v>
      </c>
      <c r="FE87">
        <v>12.004</v>
      </c>
      <c r="FF87">
        <v>4.9865000000000004</v>
      </c>
      <c r="FG87">
        <v>3.28443</v>
      </c>
      <c r="FH87">
        <v>6817</v>
      </c>
      <c r="FI87">
        <v>9999</v>
      </c>
      <c r="FJ87">
        <v>9999</v>
      </c>
      <c r="FK87">
        <v>513.29999999999995</v>
      </c>
      <c r="FL87">
        <v>1.86571</v>
      </c>
      <c r="FM87">
        <v>1.86206</v>
      </c>
      <c r="FN87">
        <v>1.8641700000000001</v>
      </c>
      <c r="FO87">
        <v>1.8602000000000001</v>
      </c>
      <c r="FP87">
        <v>1.8609599999999999</v>
      </c>
      <c r="FQ87">
        <v>1.86005</v>
      </c>
      <c r="FR87">
        <v>1.8617300000000001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-0.308</v>
      </c>
      <c r="GH87">
        <v>0.27829999999999999</v>
      </c>
      <c r="GI87">
        <v>-0.45600100707150842</v>
      </c>
      <c r="GJ87">
        <v>1.4630516110468079E-4</v>
      </c>
      <c r="GK87">
        <v>5.5642911680704064E-7</v>
      </c>
      <c r="GL87">
        <v>-2.6618900234199588E-10</v>
      </c>
      <c r="GM87">
        <v>-9.2233099256307377E-2</v>
      </c>
      <c r="GN87">
        <v>8.1235993582925436E-3</v>
      </c>
      <c r="GO87">
        <v>6.4829555091776674E-5</v>
      </c>
      <c r="GP87">
        <v>-4.6489004256989501E-7</v>
      </c>
      <c r="GQ87">
        <v>2</v>
      </c>
      <c r="GR87">
        <v>2085</v>
      </c>
      <c r="GS87">
        <v>3</v>
      </c>
      <c r="GT87">
        <v>37</v>
      </c>
      <c r="GU87">
        <v>97.2</v>
      </c>
      <c r="GV87">
        <v>97.2</v>
      </c>
      <c r="GW87">
        <v>1.2084999999999999</v>
      </c>
      <c r="GX87">
        <v>2.5878899999999998</v>
      </c>
      <c r="GY87">
        <v>1.4489700000000001</v>
      </c>
      <c r="GZ87">
        <v>2.32422</v>
      </c>
      <c r="HA87">
        <v>1.5478499999999999</v>
      </c>
      <c r="HB87">
        <v>2.3742700000000001</v>
      </c>
      <c r="HC87">
        <v>39.416600000000003</v>
      </c>
      <c r="HD87">
        <v>14.876300000000001</v>
      </c>
      <c r="HE87">
        <v>18</v>
      </c>
      <c r="HF87">
        <v>489.012</v>
      </c>
      <c r="HG87">
        <v>514.95500000000004</v>
      </c>
      <c r="HH87">
        <v>30.998699999999999</v>
      </c>
      <c r="HI87">
        <v>34.194800000000001</v>
      </c>
      <c r="HJ87">
        <v>29.999500000000001</v>
      </c>
      <c r="HK87">
        <v>34.07</v>
      </c>
      <c r="HL87">
        <v>34.032699999999998</v>
      </c>
      <c r="HM87">
        <v>24.192</v>
      </c>
      <c r="HN87">
        <v>27.207999999999998</v>
      </c>
      <c r="HO87">
        <v>100</v>
      </c>
      <c r="HP87">
        <v>31</v>
      </c>
      <c r="HQ87">
        <v>478.315</v>
      </c>
      <c r="HR87">
        <v>34.318199999999997</v>
      </c>
      <c r="HS87">
        <v>99.147499999999994</v>
      </c>
      <c r="HT87">
        <v>98.663200000000003</v>
      </c>
    </row>
    <row r="88" spans="1:228" x14ac:dyDescent="0.2">
      <c r="A88">
        <v>73</v>
      </c>
      <c r="B88">
        <v>1665588326</v>
      </c>
      <c r="C88">
        <v>390.5</v>
      </c>
      <c r="D88" t="s">
        <v>504</v>
      </c>
      <c r="E88" t="s">
        <v>505</v>
      </c>
      <c r="F88">
        <v>4</v>
      </c>
      <c r="G88">
        <v>1665588323.6875</v>
      </c>
      <c r="H88">
        <f t="shared" si="34"/>
        <v>6.46465827177789E-3</v>
      </c>
      <c r="I88">
        <f t="shared" si="35"/>
        <v>6.46465827177789</v>
      </c>
      <c r="J88">
        <f t="shared" si="36"/>
        <v>27.081776927607489</v>
      </c>
      <c r="K88">
        <f t="shared" si="37"/>
        <v>440.70350000000002</v>
      </c>
      <c r="L88">
        <f t="shared" si="38"/>
        <v>317.13738067320662</v>
      </c>
      <c r="M88">
        <f t="shared" si="39"/>
        <v>32.141636712854691</v>
      </c>
      <c r="N88">
        <f t="shared" si="40"/>
        <v>44.664970635170171</v>
      </c>
      <c r="O88">
        <f t="shared" si="41"/>
        <v>0.41575594132314542</v>
      </c>
      <c r="P88">
        <f t="shared" si="42"/>
        <v>2.2515371168160359</v>
      </c>
      <c r="Q88">
        <f t="shared" si="43"/>
        <v>0.37733985627838296</v>
      </c>
      <c r="R88">
        <f t="shared" si="44"/>
        <v>0.23899243779335738</v>
      </c>
      <c r="S88">
        <f t="shared" si="45"/>
        <v>226.10267357263839</v>
      </c>
      <c r="T88">
        <f t="shared" si="46"/>
        <v>33.855309211600627</v>
      </c>
      <c r="U88">
        <f t="shared" si="47"/>
        <v>34.4451125</v>
      </c>
      <c r="V88">
        <f t="shared" si="48"/>
        <v>5.4771095739645315</v>
      </c>
      <c r="W88">
        <f t="shared" si="49"/>
        <v>70.333908881071565</v>
      </c>
      <c r="X88">
        <f t="shared" si="50"/>
        <v>3.8204183775505629</v>
      </c>
      <c r="Y88">
        <f t="shared" si="51"/>
        <v>5.4318300210081496</v>
      </c>
      <c r="Z88">
        <f t="shared" si="52"/>
        <v>1.6566911964139686</v>
      </c>
      <c r="AA88">
        <f t="shared" si="53"/>
        <v>-285.09142978540496</v>
      </c>
      <c r="AB88">
        <f t="shared" si="54"/>
        <v>-18.113657082760692</v>
      </c>
      <c r="AC88">
        <f t="shared" si="55"/>
        <v>-1.8673460833459103</v>
      </c>
      <c r="AD88">
        <f t="shared" si="56"/>
        <v>-78.969759378873178</v>
      </c>
      <c r="AE88">
        <f t="shared" si="57"/>
        <v>50.028830748544713</v>
      </c>
      <c r="AF88">
        <f t="shared" si="58"/>
        <v>6.5620307606594874</v>
      </c>
      <c r="AG88">
        <f t="shared" si="59"/>
        <v>27.081776927607489</v>
      </c>
      <c r="AH88">
        <v>485.00965337662348</v>
      </c>
      <c r="AI88">
        <v>460.99237575757593</v>
      </c>
      <c r="AJ88">
        <v>1.6717929004328851</v>
      </c>
      <c r="AK88">
        <v>67.040000000000006</v>
      </c>
      <c r="AL88">
        <f t="shared" si="60"/>
        <v>6.46465827177789</v>
      </c>
      <c r="AM88">
        <v>34.286526807976507</v>
      </c>
      <c r="AN88">
        <v>37.685568484848467</v>
      </c>
      <c r="AO88">
        <v>-6.5061637478323418E-3</v>
      </c>
      <c r="AP88">
        <v>78.364362429317794</v>
      </c>
      <c r="AQ88">
        <v>19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22239.787291203618</v>
      </c>
      <c r="AV88">
        <f t="shared" si="64"/>
        <v>1199.92625</v>
      </c>
      <c r="AW88">
        <f t="shared" si="65"/>
        <v>1025.8626324210561</v>
      </c>
      <c r="AX88">
        <f t="shared" si="66"/>
        <v>0.85493807008643752</v>
      </c>
      <c r="AY88">
        <f t="shared" si="67"/>
        <v>0.18843047526682444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1665588323.6875</v>
      </c>
      <c r="BF88">
        <v>440.70350000000002</v>
      </c>
      <c r="BG88">
        <v>469.27474999999998</v>
      </c>
      <c r="BH88">
        <v>37.695574999999998</v>
      </c>
      <c r="BI88">
        <v>34.286362500000003</v>
      </c>
      <c r="BJ88">
        <v>441.00975</v>
      </c>
      <c r="BK88">
        <v>37.417437500000013</v>
      </c>
      <c r="BL88">
        <v>500.10412500000001</v>
      </c>
      <c r="BM88">
        <v>101.24925</v>
      </c>
      <c r="BN88">
        <v>0.1000032625</v>
      </c>
      <c r="BO88">
        <v>34.295887499999999</v>
      </c>
      <c r="BP88">
        <v>34.4451125</v>
      </c>
      <c r="BQ88">
        <v>999.9</v>
      </c>
      <c r="BR88">
        <v>0</v>
      </c>
      <c r="BS88">
        <v>0</v>
      </c>
      <c r="BT88">
        <v>4491.7962499999994</v>
      </c>
      <c r="BU88">
        <v>0</v>
      </c>
      <c r="BV88">
        <v>74.649637499999997</v>
      </c>
      <c r="BW88">
        <v>-28.5713875</v>
      </c>
      <c r="BX88">
        <v>457.96687500000002</v>
      </c>
      <c r="BY88">
        <v>485.93587500000001</v>
      </c>
      <c r="BZ88">
        <v>3.4092337499999998</v>
      </c>
      <c r="CA88">
        <v>469.27474999999998</v>
      </c>
      <c r="CB88">
        <v>34.286362500000003</v>
      </c>
      <c r="CC88">
        <v>3.8166549999999999</v>
      </c>
      <c r="CD88">
        <v>3.4714737499999999</v>
      </c>
      <c r="CE88">
        <v>28.09835</v>
      </c>
      <c r="CF88">
        <v>26.480875000000001</v>
      </c>
      <c r="CG88">
        <v>1199.92625</v>
      </c>
      <c r="CH88">
        <v>0.49998137500000001</v>
      </c>
      <c r="CI88">
        <v>0.50001862500000005</v>
      </c>
      <c r="CJ88">
        <v>0</v>
      </c>
      <c r="CK88">
        <v>1168.5762500000001</v>
      </c>
      <c r="CL88">
        <v>4.9990899999999998</v>
      </c>
      <c r="CM88">
        <v>12785.25</v>
      </c>
      <c r="CN88">
        <v>9557.1937499999985</v>
      </c>
      <c r="CO88">
        <v>44.125</v>
      </c>
      <c r="CP88">
        <v>46.186999999999998</v>
      </c>
      <c r="CQ88">
        <v>45</v>
      </c>
      <c r="CR88">
        <v>45.061999999999998</v>
      </c>
      <c r="CS88">
        <v>45.625</v>
      </c>
      <c r="CT88">
        <v>597.44125000000008</v>
      </c>
      <c r="CU88">
        <v>597.48624999999993</v>
      </c>
      <c r="CV88">
        <v>0</v>
      </c>
      <c r="CW88">
        <v>1665588332.8</v>
      </c>
      <c r="CX88">
        <v>0</v>
      </c>
      <c r="CY88">
        <v>1665582491.0999999</v>
      </c>
      <c r="CZ88" t="s">
        <v>356</v>
      </c>
      <c r="DA88">
        <v>1665582491.0999999</v>
      </c>
      <c r="DB88">
        <v>1665582488.0999999</v>
      </c>
      <c r="DC88">
        <v>9</v>
      </c>
      <c r="DD88">
        <v>-0.56499999999999995</v>
      </c>
      <c r="DE88">
        <v>-5.0000000000000001E-3</v>
      </c>
      <c r="DF88">
        <v>-0.49399999999999999</v>
      </c>
      <c r="DG88">
        <v>0.19</v>
      </c>
      <c r="DH88">
        <v>412</v>
      </c>
      <c r="DI88">
        <v>31</v>
      </c>
      <c r="DJ88">
        <v>0.44</v>
      </c>
      <c r="DK88">
        <v>0.2</v>
      </c>
      <c r="DL88">
        <v>-27.91722195121951</v>
      </c>
      <c r="DM88">
        <v>-4.9830104529617083</v>
      </c>
      <c r="DN88">
        <v>0.49519787939978699</v>
      </c>
      <c r="DO88">
        <v>0</v>
      </c>
      <c r="DP88">
        <v>3.368661951219512</v>
      </c>
      <c r="DQ88">
        <v>0.35286627177699231</v>
      </c>
      <c r="DR88">
        <v>4.013015028686534E-2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2.9467699999999999</v>
      </c>
      <c r="EB88">
        <v>2.5973799999999998</v>
      </c>
      <c r="EC88">
        <v>0.106364</v>
      </c>
      <c r="ED88">
        <v>0.110497</v>
      </c>
      <c r="EE88">
        <v>0.14894199999999999</v>
      </c>
      <c r="EF88">
        <v>0.13852100000000001</v>
      </c>
      <c r="EG88">
        <v>27051.9</v>
      </c>
      <c r="EH88">
        <v>27490.799999999999</v>
      </c>
      <c r="EI88">
        <v>28167.3</v>
      </c>
      <c r="EJ88">
        <v>29752.400000000001</v>
      </c>
      <c r="EK88">
        <v>32924.699999999997</v>
      </c>
      <c r="EL88">
        <v>35612.199999999997</v>
      </c>
      <c r="EM88">
        <v>39686.800000000003</v>
      </c>
      <c r="EN88">
        <v>42562.9</v>
      </c>
      <c r="EO88">
        <v>1.9173500000000001</v>
      </c>
      <c r="EP88">
        <v>1.8953500000000001</v>
      </c>
      <c r="EQ88">
        <v>0.13523199999999999</v>
      </c>
      <c r="ER88">
        <v>0</v>
      </c>
      <c r="ES88">
        <v>32.259599999999999</v>
      </c>
      <c r="ET88">
        <v>999.9</v>
      </c>
      <c r="EU88">
        <v>75</v>
      </c>
      <c r="EV88">
        <v>34.9</v>
      </c>
      <c r="EW88">
        <v>41.608899999999998</v>
      </c>
      <c r="EX88">
        <v>28.627400000000002</v>
      </c>
      <c r="EY88">
        <v>3.20112</v>
      </c>
      <c r="EZ88">
        <v>1</v>
      </c>
      <c r="FA88">
        <v>0.54052599999999995</v>
      </c>
      <c r="FB88">
        <v>0.76945799999999998</v>
      </c>
      <c r="FC88">
        <v>20.272600000000001</v>
      </c>
      <c r="FD88">
        <v>5.2186399999999997</v>
      </c>
      <c r="FE88">
        <v>12.004</v>
      </c>
      <c r="FF88">
        <v>4.9867999999999997</v>
      </c>
      <c r="FG88">
        <v>3.2845800000000001</v>
      </c>
      <c r="FH88">
        <v>6817</v>
      </c>
      <c r="FI88">
        <v>9999</v>
      </c>
      <c r="FJ88">
        <v>9999</v>
      </c>
      <c r="FK88">
        <v>513.29999999999995</v>
      </c>
      <c r="FL88">
        <v>1.86571</v>
      </c>
      <c r="FM88">
        <v>1.86205</v>
      </c>
      <c r="FN88">
        <v>1.8641700000000001</v>
      </c>
      <c r="FO88">
        <v>1.8602000000000001</v>
      </c>
      <c r="FP88">
        <v>1.8609599999999999</v>
      </c>
      <c r="FQ88">
        <v>1.86005</v>
      </c>
      <c r="FR88">
        <v>1.86172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-0.30399999999999999</v>
      </c>
      <c r="GH88">
        <v>0.27800000000000002</v>
      </c>
      <c r="GI88">
        <v>-0.45600100707150842</v>
      </c>
      <c r="GJ88">
        <v>1.4630516110468079E-4</v>
      </c>
      <c r="GK88">
        <v>5.5642911680704064E-7</v>
      </c>
      <c r="GL88">
        <v>-2.6618900234199588E-10</v>
      </c>
      <c r="GM88">
        <v>-9.2233099256307377E-2</v>
      </c>
      <c r="GN88">
        <v>8.1235993582925436E-3</v>
      </c>
      <c r="GO88">
        <v>6.4829555091776674E-5</v>
      </c>
      <c r="GP88">
        <v>-4.6489004256989501E-7</v>
      </c>
      <c r="GQ88">
        <v>2</v>
      </c>
      <c r="GR88">
        <v>2085</v>
      </c>
      <c r="GS88">
        <v>3</v>
      </c>
      <c r="GT88">
        <v>37</v>
      </c>
      <c r="GU88">
        <v>97.2</v>
      </c>
      <c r="GV88">
        <v>97.3</v>
      </c>
      <c r="GW88">
        <v>1.2219199999999999</v>
      </c>
      <c r="GX88">
        <v>2.5964399999999999</v>
      </c>
      <c r="GY88">
        <v>1.4489700000000001</v>
      </c>
      <c r="GZ88">
        <v>2.32422</v>
      </c>
      <c r="HA88">
        <v>1.5478499999999999</v>
      </c>
      <c r="HB88">
        <v>2.2485400000000002</v>
      </c>
      <c r="HC88">
        <v>39.416600000000003</v>
      </c>
      <c r="HD88">
        <v>14.8675</v>
      </c>
      <c r="HE88">
        <v>18</v>
      </c>
      <c r="HF88">
        <v>489.005</v>
      </c>
      <c r="HG88">
        <v>514.85699999999997</v>
      </c>
      <c r="HH88">
        <v>30.9985</v>
      </c>
      <c r="HI88">
        <v>34.190100000000001</v>
      </c>
      <c r="HJ88">
        <v>29.999500000000001</v>
      </c>
      <c r="HK88">
        <v>34.067</v>
      </c>
      <c r="HL88">
        <v>34.029600000000002</v>
      </c>
      <c r="HM88">
        <v>24.4679</v>
      </c>
      <c r="HN88">
        <v>27.207999999999998</v>
      </c>
      <c r="HO88">
        <v>100</v>
      </c>
      <c r="HP88">
        <v>31</v>
      </c>
      <c r="HQ88">
        <v>484.995</v>
      </c>
      <c r="HR88">
        <v>34.319899999999997</v>
      </c>
      <c r="HS88">
        <v>99.1477</v>
      </c>
      <c r="HT88">
        <v>98.665000000000006</v>
      </c>
    </row>
    <row r="89" spans="1:228" x14ac:dyDescent="0.2">
      <c r="A89">
        <v>74</v>
      </c>
      <c r="B89">
        <v>1665588330</v>
      </c>
      <c r="C89">
        <v>394.5</v>
      </c>
      <c r="D89" t="s">
        <v>506</v>
      </c>
      <c r="E89" t="s">
        <v>507</v>
      </c>
      <c r="F89">
        <v>4</v>
      </c>
      <c r="G89">
        <v>1665588328</v>
      </c>
      <c r="H89">
        <f t="shared" si="34"/>
        <v>6.4020818758506477E-3</v>
      </c>
      <c r="I89">
        <f t="shared" si="35"/>
        <v>6.4020818758506479</v>
      </c>
      <c r="J89">
        <f t="shared" si="36"/>
        <v>27.426475997696251</v>
      </c>
      <c r="K89">
        <f t="shared" si="37"/>
        <v>447.67428571428582</v>
      </c>
      <c r="L89">
        <f t="shared" si="38"/>
        <v>321.24055802253963</v>
      </c>
      <c r="M89">
        <f t="shared" si="39"/>
        <v>32.557623554943675</v>
      </c>
      <c r="N89">
        <f t="shared" si="40"/>
        <v>45.371639743233651</v>
      </c>
      <c r="O89">
        <f t="shared" si="41"/>
        <v>0.41078276300232947</v>
      </c>
      <c r="P89">
        <f t="shared" si="42"/>
        <v>2.2553918259320969</v>
      </c>
      <c r="Q89">
        <f t="shared" si="43"/>
        <v>0.37329375751533561</v>
      </c>
      <c r="R89">
        <f t="shared" si="44"/>
        <v>0.2363910677627471</v>
      </c>
      <c r="S89">
        <f t="shared" si="45"/>
        <v>226.12486933553859</v>
      </c>
      <c r="T89">
        <f t="shared" si="46"/>
        <v>33.868574713630544</v>
      </c>
      <c r="U89">
        <f t="shared" si="47"/>
        <v>34.442028571428573</v>
      </c>
      <c r="V89">
        <f t="shared" si="48"/>
        <v>5.4761705028270269</v>
      </c>
      <c r="W89">
        <f t="shared" si="49"/>
        <v>70.315684158400373</v>
      </c>
      <c r="X89">
        <f t="shared" si="50"/>
        <v>3.8176942717179259</v>
      </c>
      <c r="Y89">
        <f t="shared" si="51"/>
        <v>5.4293637577610614</v>
      </c>
      <c r="Z89">
        <f t="shared" si="52"/>
        <v>1.658476231109101</v>
      </c>
      <c r="AA89">
        <f t="shared" si="53"/>
        <v>-282.33181072501355</v>
      </c>
      <c r="AB89">
        <f t="shared" si="54"/>
        <v>-18.76175115966209</v>
      </c>
      <c r="AC89">
        <f t="shared" si="55"/>
        <v>-1.930746814619775</v>
      </c>
      <c r="AD89">
        <f t="shared" si="56"/>
        <v>-76.899439363756812</v>
      </c>
      <c r="AE89">
        <f t="shared" si="57"/>
        <v>50.560359738188339</v>
      </c>
      <c r="AF89">
        <f t="shared" si="58"/>
        <v>6.5101156444198338</v>
      </c>
      <c r="AG89">
        <f t="shared" si="59"/>
        <v>27.426475997696251</v>
      </c>
      <c r="AH89">
        <v>491.97518858225129</v>
      </c>
      <c r="AI89">
        <v>467.7167818181818</v>
      </c>
      <c r="AJ89">
        <v>1.680985627705647</v>
      </c>
      <c r="AK89">
        <v>67.040000000000006</v>
      </c>
      <c r="AL89">
        <f t="shared" si="60"/>
        <v>6.4020818758506479</v>
      </c>
      <c r="AM89">
        <v>34.285860378993007</v>
      </c>
      <c r="AN89">
        <v>37.661433333333328</v>
      </c>
      <c r="AO89">
        <v>-7.9642377669332104E-3</v>
      </c>
      <c r="AP89">
        <v>78.364362429317794</v>
      </c>
      <c r="AQ89">
        <v>19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22306.579647908562</v>
      </c>
      <c r="AV89">
        <f t="shared" si="64"/>
        <v>1200.05</v>
      </c>
      <c r="AW89">
        <f t="shared" si="65"/>
        <v>1025.9678493966519</v>
      </c>
      <c r="AX89">
        <f t="shared" si="66"/>
        <v>0.85493758543115039</v>
      </c>
      <c r="AY89">
        <f t="shared" si="67"/>
        <v>0.18842953988212041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1665588328</v>
      </c>
      <c r="BF89">
        <v>447.67428571428582</v>
      </c>
      <c r="BG89">
        <v>476.54385714285718</v>
      </c>
      <c r="BH89">
        <v>37.66854285714286</v>
      </c>
      <c r="BI89">
        <v>34.286299999999997</v>
      </c>
      <c r="BJ89">
        <v>447.97728571428581</v>
      </c>
      <c r="BK89">
        <v>37.390685714285723</v>
      </c>
      <c r="BL89">
        <v>500.11785714285708</v>
      </c>
      <c r="BM89">
        <v>101.2497142857143</v>
      </c>
      <c r="BN89">
        <v>9.9952628571428587E-2</v>
      </c>
      <c r="BO89">
        <v>34.287728571428573</v>
      </c>
      <c r="BP89">
        <v>34.442028571428573</v>
      </c>
      <c r="BQ89">
        <v>999.89999999999986</v>
      </c>
      <c r="BR89">
        <v>0</v>
      </c>
      <c r="BS89">
        <v>0</v>
      </c>
      <c r="BT89">
        <v>4502.9485714285711</v>
      </c>
      <c r="BU89">
        <v>0</v>
      </c>
      <c r="BV89">
        <v>76.336671428571435</v>
      </c>
      <c r="BW89">
        <v>-28.86917142857143</v>
      </c>
      <c r="BX89">
        <v>465.19785714285712</v>
      </c>
      <c r="BY89">
        <v>493.4627142857143</v>
      </c>
      <c r="BZ89">
        <v>3.3822357142857138</v>
      </c>
      <c r="CA89">
        <v>476.54385714285718</v>
      </c>
      <c r="CB89">
        <v>34.286299999999997</v>
      </c>
      <c r="CC89">
        <v>3.8139242857142861</v>
      </c>
      <c r="CD89">
        <v>3.4714771428571431</v>
      </c>
      <c r="CE89">
        <v>28.086071428571429</v>
      </c>
      <c r="CF89">
        <v>26.480885714285709</v>
      </c>
      <c r="CG89">
        <v>1200.05</v>
      </c>
      <c r="CH89">
        <v>0.49999814285714278</v>
      </c>
      <c r="CI89">
        <v>0.50000185714285716</v>
      </c>
      <c r="CJ89">
        <v>0</v>
      </c>
      <c r="CK89">
        <v>1168.951428571429</v>
      </c>
      <c r="CL89">
        <v>4.9990899999999998</v>
      </c>
      <c r="CM89">
        <v>12792.3</v>
      </c>
      <c r="CN89">
        <v>9558.2457142857147</v>
      </c>
      <c r="CO89">
        <v>44.125</v>
      </c>
      <c r="CP89">
        <v>46.186999999999998</v>
      </c>
      <c r="CQ89">
        <v>44.991</v>
      </c>
      <c r="CR89">
        <v>45.061999999999998</v>
      </c>
      <c r="CS89">
        <v>45.625</v>
      </c>
      <c r="CT89">
        <v>597.52285714285711</v>
      </c>
      <c r="CU89">
        <v>597.52857142857158</v>
      </c>
      <c r="CV89">
        <v>0</v>
      </c>
      <c r="CW89">
        <v>1665588336.4000001</v>
      </c>
      <c r="CX89">
        <v>0</v>
      </c>
      <c r="CY89">
        <v>1665582491.0999999</v>
      </c>
      <c r="CZ89" t="s">
        <v>356</v>
      </c>
      <c r="DA89">
        <v>1665582491.0999999</v>
      </c>
      <c r="DB89">
        <v>1665582488.0999999</v>
      </c>
      <c r="DC89">
        <v>9</v>
      </c>
      <c r="DD89">
        <v>-0.56499999999999995</v>
      </c>
      <c r="DE89">
        <v>-5.0000000000000001E-3</v>
      </c>
      <c r="DF89">
        <v>-0.49399999999999999</v>
      </c>
      <c r="DG89">
        <v>0.19</v>
      </c>
      <c r="DH89">
        <v>412</v>
      </c>
      <c r="DI89">
        <v>31</v>
      </c>
      <c r="DJ89">
        <v>0.44</v>
      </c>
      <c r="DK89">
        <v>0.2</v>
      </c>
      <c r="DL89">
        <v>-28.23409024390244</v>
      </c>
      <c r="DM89">
        <v>-4.5155770034843634</v>
      </c>
      <c r="DN89">
        <v>0.44946732798859679</v>
      </c>
      <c r="DO89">
        <v>0</v>
      </c>
      <c r="DP89">
        <v>3.3795241463414629</v>
      </c>
      <c r="DQ89">
        <v>0.2481430662020889</v>
      </c>
      <c r="DR89">
        <v>3.6047454629236649E-2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2.9473199999999999</v>
      </c>
      <c r="EB89">
        <v>2.5974499999999998</v>
      </c>
      <c r="EC89">
        <v>0.10752200000000001</v>
      </c>
      <c r="ED89">
        <v>0.11165600000000001</v>
      </c>
      <c r="EE89">
        <v>0.14888599999999999</v>
      </c>
      <c r="EF89">
        <v>0.13852500000000001</v>
      </c>
      <c r="EG89">
        <v>27017.1</v>
      </c>
      <c r="EH89">
        <v>27455.7</v>
      </c>
      <c r="EI89">
        <v>28167.599999999999</v>
      </c>
      <c r="EJ89">
        <v>29753.1</v>
      </c>
      <c r="EK89">
        <v>32927.300000000003</v>
      </c>
      <c r="EL89">
        <v>35612.9</v>
      </c>
      <c r="EM89">
        <v>39687.199999999997</v>
      </c>
      <c r="EN89">
        <v>42563.8</v>
      </c>
      <c r="EO89">
        <v>1.9175500000000001</v>
      </c>
      <c r="EP89">
        <v>1.8954500000000001</v>
      </c>
      <c r="EQ89">
        <v>0.134911</v>
      </c>
      <c r="ER89">
        <v>0</v>
      </c>
      <c r="ES89">
        <v>32.248899999999999</v>
      </c>
      <c r="ET89">
        <v>999.9</v>
      </c>
      <c r="EU89">
        <v>75</v>
      </c>
      <c r="EV89">
        <v>34.9</v>
      </c>
      <c r="EW89">
        <v>41.608899999999998</v>
      </c>
      <c r="EX89">
        <v>28.5974</v>
      </c>
      <c r="EY89">
        <v>2.2796500000000002</v>
      </c>
      <c r="EZ89">
        <v>1</v>
      </c>
      <c r="FA89">
        <v>0.54002499999999998</v>
      </c>
      <c r="FB89">
        <v>0.76293599999999995</v>
      </c>
      <c r="FC89">
        <v>20.272500000000001</v>
      </c>
      <c r="FD89">
        <v>5.2198399999999996</v>
      </c>
      <c r="FE89">
        <v>12.004</v>
      </c>
      <c r="FF89">
        <v>4.9872500000000004</v>
      </c>
      <c r="FG89">
        <v>3.2846500000000001</v>
      </c>
      <c r="FH89">
        <v>6817.2</v>
      </c>
      <c r="FI89">
        <v>9999</v>
      </c>
      <c r="FJ89">
        <v>9999</v>
      </c>
      <c r="FK89">
        <v>513.29999999999995</v>
      </c>
      <c r="FL89">
        <v>1.86572</v>
      </c>
      <c r="FM89">
        <v>1.86206</v>
      </c>
      <c r="FN89">
        <v>1.8641700000000001</v>
      </c>
      <c r="FO89">
        <v>1.8602000000000001</v>
      </c>
      <c r="FP89">
        <v>1.8609599999999999</v>
      </c>
      <c r="FQ89">
        <v>1.86005</v>
      </c>
      <c r="FR89">
        <v>1.8617300000000001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-0.30099999999999999</v>
      </c>
      <c r="GH89">
        <v>0.2777</v>
      </c>
      <c r="GI89">
        <v>-0.45600100707150842</v>
      </c>
      <c r="GJ89">
        <v>1.4630516110468079E-4</v>
      </c>
      <c r="GK89">
        <v>5.5642911680704064E-7</v>
      </c>
      <c r="GL89">
        <v>-2.6618900234199588E-10</v>
      </c>
      <c r="GM89">
        <v>-9.2233099256307377E-2</v>
      </c>
      <c r="GN89">
        <v>8.1235993582925436E-3</v>
      </c>
      <c r="GO89">
        <v>6.4829555091776674E-5</v>
      </c>
      <c r="GP89">
        <v>-4.6489004256989501E-7</v>
      </c>
      <c r="GQ89">
        <v>2</v>
      </c>
      <c r="GR89">
        <v>2085</v>
      </c>
      <c r="GS89">
        <v>3</v>
      </c>
      <c r="GT89">
        <v>37</v>
      </c>
      <c r="GU89">
        <v>97.3</v>
      </c>
      <c r="GV89">
        <v>97.4</v>
      </c>
      <c r="GW89">
        <v>1.23047</v>
      </c>
      <c r="GX89">
        <v>2.5781200000000002</v>
      </c>
      <c r="GY89">
        <v>1.4489700000000001</v>
      </c>
      <c r="GZ89">
        <v>2.32422</v>
      </c>
      <c r="HA89">
        <v>1.5478499999999999</v>
      </c>
      <c r="HB89">
        <v>2.36328</v>
      </c>
      <c r="HC89">
        <v>39.416600000000003</v>
      </c>
      <c r="HD89">
        <v>14.8675</v>
      </c>
      <c r="HE89">
        <v>18</v>
      </c>
      <c r="HF89">
        <v>489.09300000000002</v>
      </c>
      <c r="HG89">
        <v>514.89400000000001</v>
      </c>
      <c r="HH89">
        <v>30.9983</v>
      </c>
      <c r="HI89">
        <v>34.185499999999998</v>
      </c>
      <c r="HJ89">
        <v>29.999500000000001</v>
      </c>
      <c r="HK89">
        <v>34.061700000000002</v>
      </c>
      <c r="HL89">
        <v>34.025300000000001</v>
      </c>
      <c r="HM89">
        <v>24.746400000000001</v>
      </c>
      <c r="HN89">
        <v>27.207999999999998</v>
      </c>
      <c r="HO89">
        <v>100</v>
      </c>
      <c r="HP89">
        <v>31</v>
      </c>
      <c r="HQ89">
        <v>491.68299999999999</v>
      </c>
      <c r="HR89">
        <v>34.324599999999997</v>
      </c>
      <c r="HS89">
        <v>99.148700000000005</v>
      </c>
      <c r="HT89">
        <v>98.667199999999994</v>
      </c>
    </row>
    <row r="90" spans="1:228" x14ac:dyDescent="0.2">
      <c r="A90">
        <v>75</v>
      </c>
      <c r="B90">
        <v>1665588334</v>
      </c>
      <c r="C90">
        <v>398.5</v>
      </c>
      <c r="D90" t="s">
        <v>508</v>
      </c>
      <c r="E90" t="s">
        <v>509</v>
      </c>
      <c r="F90">
        <v>4</v>
      </c>
      <c r="G90">
        <v>1665588331.6875</v>
      </c>
      <c r="H90">
        <f t="shared" si="34"/>
        <v>6.4541113011247426E-3</v>
      </c>
      <c r="I90">
        <f t="shared" si="35"/>
        <v>6.4541113011247422</v>
      </c>
      <c r="J90">
        <f t="shared" si="36"/>
        <v>27.983411670648845</v>
      </c>
      <c r="K90">
        <f t="shared" si="37"/>
        <v>453.6105</v>
      </c>
      <c r="L90">
        <f t="shared" si="38"/>
        <v>325.84044826190473</v>
      </c>
      <c r="M90">
        <f t="shared" si="39"/>
        <v>33.023433265947467</v>
      </c>
      <c r="N90">
        <f t="shared" si="40"/>
        <v>45.972733450951388</v>
      </c>
      <c r="O90">
        <f t="shared" si="41"/>
        <v>0.41515095602116747</v>
      </c>
      <c r="P90">
        <f t="shared" si="42"/>
        <v>2.2548431033071723</v>
      </c>
      <c r="Q90">
        <f t="shared" si="43"/>
        <v>0.37689171647670183</v>
      </c>
      <c r="R90">
        <f t="shared" si="44"/>
        <v>0.23870024972745829</v>
      </c>
      <c r="S90">
        <f t="shared" si="45"/>
        <v>226.11126486153185</v>
      </c>
      <c r="T90">
        <f t="shared" si="46"/>
        <v>33.849049188990108</v>
      </c>
      <c r="U90">
        <f t="shared" si="47"/>
        <v>34.429387499999997</v>
      </c>
      <c r="V90">
        <f t="shared" si="48"/>
        <v>5.4723226982415953</v>
      </c>
      <c r="W90">
        <f t="shared" si="49"/>
        <v>70.298763253108902</v>
      </c>
      <c r="X90">
        <f t="shared" si="50"/>
        <v>3.8163047826213758</v>
      </c>
      <c r="Y90">
        <f t="shared" si="51"/>
        <v>5.4286940566519899</v>
      </c>
      <c r="Z90">
        <f t="shared" si="52"/>
        <v>1.6560179156202195</v>
      </c>
      <c r="AA90">
        <f t="shared" si="53"/>
        <v>-284.62630837960114</v>
      </c>
      <c r="AB90">
        <f t="shared" si="54"/>
        <v>-17.489891211837573</v>
      </c>
      <c r="AC90">
        <f t="shared" si="55"/>
        <v>-1.8001688597906726</v>
      </c>
      <c r="AD90">
        <f t="shared" si="56"/>
        <v>-77.805103589697524</v>
      </c>
      <c r="AE90">
        <f t="shared" si="57"/>
        <v>50.883479710191502</v>
      </c>
      <c r="AF90">
        <f t="shared" si="58"/>
        <v>6.477298383364122</v>
      </c>
      <c r="AG90">
        <f t="shared" si="59"/>
        <v>27.983411670648845</v>
      </c>
      <c r="AH90">
        <v>498.88739417748928</v>
      </c>
      <c r="AI90">
        <v>474.38284848484818</v>
      </c>
      <c r="AJ90">
        <v>1.6680008658007679</v>
      </c>
      <c r="AK90">
        <v>67.040000000000006</v>
      </c>
      <c r="AL90">
        <f t="shared" si="60"/>
        <v>6.4541113011247422</v>
      </c>
      <c r="AM90">
        <v>34.288437524762898</v>
      </c>
      <c r="AN90">
        <v>37.649896969696982</v>
      </c>
      <c r="AO90">
        <v>-1.246696376277612E-3</v>
      </c>
      <c r="AP90">
        <v>78.364362429317794</v>
      </c>
      <c r="AQ90">
        <v>19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22297.360611205691</v>
      </c>
      <c r="AV90">
        <f t="shared" si="64"/>
        <v>1199.9662499999999</v>
      </c>
      <c r="AW90">
        <f t="shared" si="65"/>
        <v>1025.897376094058</v>
      </c>
      <c r="AX90">
        <f t="shared" si="66"/>
        <v>0.85493852522440361</v>
      </c>
      <c r="AY90">
        <f t="shared" si="67"/>
        <v>0.18843135368309888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1665588331.6875</v>
      </c>
      <c r="BF90">
        <v>453.6105</v>
      </c>
      <c r="BG90">
        <v>482.67174999999997</v>
      </c>
      <c r="BH90">
        <v>37.655275000000003</v>
      </c>
      <c r="BI90">
        <v>34.289524999999998</v>
      </c>
      <c r="BJ90">
        <v>453.91037499999987</v>
      </c>
      <c r="BK90">
        <v>37.377575</v>
      </c>
      <c r="BL90">
        <v>500.04199999999997</v>
      </c>
      <c r="BM90">
        <v>101.248625</v>
      </c>
      <c r="BN90">
        <v>9.985227499999999E-2</v>
      </c>
      <c r="BO90">
        <v>34.285512500000003</v>
      </c>
      <c r="BP90">
        <v>34.429387499999997</v>
      </c>
      <c r="BQ90">
        <v>999.9</v>
      </c>
      <c r="BR90">
        <v>0</v>
      </c>
      <c r="BS90">
        <v>0</v>
      </c>
      <c r="BT90">
        <v>4501.40625</v>
      </c>
      <c r="BU90">
        <v>0</v>
      </c>
      <c r="BV90">
        <v>77.973012499999996</v>
      </c>
      <c r="BW90">
        <v>-29.061150000000001</v>
      </c>
      <c r="BX90">
        <v>471.35987499999999</v>
      </c>
      <c r="BY90">
        <v>499.81000000000012</v>
      </c>
      <c r="BZ90">
        <v>3.3657525000000001</v>
      </c>
      <c r="CA90">
        <v>482.67174999999997</v>
      </c>
      <c r="CB90">
        <v>34.289524999999998</v>
      </c>
      <c r="CC90">
        <v>3.8125487499999999</v>
      </c>
      <c r="CD90">
        <v>3.4717712500000002</v>
      </c>
      <c r="CE90">
        <v>28.079899999999999</v>
      </c>
      <c r="CF90">
        <v>26.482312499999999</v>
      </c>
      <c r="CG90">
        <v>1199.9662499999999</v>
      </c>
      <c r="CH90">
        <v>0.49996562500000002</v>
      </c>
      <c r="CI90">
        <v>0.50003437499999992</v>
      </c>
      <c r="CJ90">
        <v>0</v>
      </c>
      <c r="CK90">
        <v>1169.3675000000001</v>
      </c>
      <c r="CL90">
        <v>4.9990899999999998</v>
      </c>
      <c r="CM90">
        <v>12797.225</v>
      </c>
      <c r="CN90">
        <v>9557.4512499999983</v>
      </c>
      <c r="CO90">
        <v>44.125</v>
      </c>
      <c r="CP90">
        <v>46.186999999999998</v>
      </c>
      <c r="CQ90">
        <v>44.936999999999998</v>
      </c>
      <c r="CR90">
        <v>45.03875</v>
      </c>
      <c r="CS90">
        <v>45.625</v>
      </c>
      <c r="CT90">
        <v>597.4425</v>
      </c>
      <c r="CU90">
        <v>597.52374999999995</v>
      </c>
      <c r="CV90">
        <v>0</v>
      </c>
      <c r="CW90">
        <v>1665588340.5999999</v>
      </c>
      <c r="CX90">
        <v>0</v>
      </c>
      <c r="CY90">
        <v>1665582491.0999999</v>
      </c>
      <c r="CZ90" t="s">
        <v>356</v>
      </c>
      <c r="DA90">
        <v>1665582491.0999999</v>
      </c>
      <c r="DB90">
        <v>1665582488.0999999</v>
      </c>
      <c r="DC90">
        <v>9</v>
      </c>
      <c r="DD90">
        <v>-0.56499999999999995</v>
      </c>
      <c r="DE90">
        <v>-5.0000000000000001E-3</v>
      </c>
      <c r="DF90">
        <v>-0.49399999999999999</v>
      </c>
      <c r="DG90">
        <v>0.19</v>
      </c>
      <c r="DH90">
        <v>412</v>
      </c>
      <c r="DI90">
        <v>31</v>
      </c>
      <c r="DJ90">
        <v>0.44</v>
      </c>
      <c r="DK90">
        <v>0.2</v>
      </c>
      <c r="DL90">
        <v>-28.526526829268299</v>
      </c>
      <c r="DM90">
        <v>-3.8584494773519169</v>
      </c>
      <c r="DN90">
        <v>0.38176695612950251</v>
      </c>
      <c r="DO90">
        <v>0</v>
      </c>
      <c r="DP90">
        <v>3.3857600000000012</v>
      </c>
      <c r="DQ90">
        <v>3.2179442508701923E-2</v>
      </c>
      <c r="DR90">
        <v>3.0226200070993151E-2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385</v>
      </c>
      <c r="EA90">
        <v>2.9467099999999999</v>
      </c>
      <c r="EB90">
        <v>2.5973899999999999</v>
      </c>
      <c r="EC90">
        <v>0.108669</v>
      </c>
      <c r="ED90">
        <v>0.112801</v>
      </c>
      <c r="EE90">
        <v>0.14885799999999999</v>
      </c>
      <c r="EF90">
        <v>0.13853699999999999</v>
      </c>
      <c r="EG90">
        <v>26982.7</v>
      </c>
      <c r="EH90">
        <v>27420.799999999999</v>
      </c>
      <c r="EI90">
        <v>28167.9</v>
      </c>
      <c r="EJ90">
        <v>29753.7</v>
      </c>
      <c r="EK90">
        <v>32928.9</v>
      </c>
      <c r="EL90">
        <v>35613.199999999997</v>
      </c>
      <c r="EM90">
        <v>39687.800000000003</v>
      </c>
      <c r="EN90">
        <v>42564.7</v>
      </c>
      <c r="EO90">
        <v>1.91723</v>
      </c>
      <c r="EP90">
        <v>1.8954299999999999</v>
      </c>
      <c r="EQ90">
        <v>0.135209</v>
      </c>
      <c r="ER90">
        <v>0</v>
      </c>
      <c r="ES90">
        <v>32.237099999999998</v>
      </c>
      <c r="ET90">
        <v>999.9</v>
      </c>
      <c r="EU90">
        <v>74.900000000000006</v>
      </c>
      <c r="EV90">
        <v>34.9</v>
      </c>
      <c r="EW90">
        <v>41.550699999999999</v>
      </c>
      <c r="EX90">
        <v>28.657399999999999</v>
      </c>
      <c r="EY90">
        <v>3.1890999999999998</v>
      </c>
      <c r="EZ90">
        <v>1</v>
      </c>
      <c r="FA90">
        <v>0.53952699999999998</v>
      </c>
      <c r="FB90">
        <v>0.75582199999999999</v>
      </c>
      <c r="FC90">
        <v>20.272099999999998</v>
      </c>
      <c r="FD90">
        <v>5.2153400000000003</v>
      </c>
      <c r="FE90">
        <v>12.004</v>
      </c>
      <c r="FF90">
        <v>4.9859</v>
      </c>
      <c r="FG90">
        <v>3.2838799999999999</v>
      </c>
      <c r="FH90">
        <v>6817.2</v>
      </c>
      <c r="FI90">
        <v>9999</v>
      </c>
      <c r="FJ90">
        <v>9999</v>
      </c>
      <c r="FK90">
        <v>513.29999999999995</v>
      </c>
      <c r="FL90">
        <v>1.8657300000000001</v>
      </c>
      <c r="FM90">
        <v>1.86206</v>
      </c>
      <c r="FN90">
        <v>1.8641700000000001</v>
      </c>
      <c r="FO90">
        <v>1.8602000000000001</v>
      </c>
      <c r="FP90">
        <v>1.8609599999999999</v>
      </c>
      <c r="FQ90">
        <v>1.86005</v>
      </c>
      <c r="FR90">
        <v>1.8617300000000001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-0.29799999999999999</v>
      </c>
      <c r="GH90">
        <v>0.27760000000000001</v>
      </c>
      <c r="GI90">
        <v>-0.45600100707150842</v>
      </c>
      <c r="GJ90">
        <v>1.4630516110468079E-4</v>
      </c>
      <c r="GK90">
        <v>5.5642911680704064E-7</v>
      </c>
      <c r="GL90">
        <v>-2.6618900234199588E-10</v>
      </c>
      <c r="GM90">
        <v>-9.2233099256307377E-2</v>
      </c>
      <c r="GN90">
        <v>8.1235993582925436E-3</v>
      </c>
      <c r="GO90">
        <v>6.4829555091776674E-5</v>
      </c>
      <c r="GP90">
        <v>-4.6489004256989501E-7</v>
      </c>
      <c r="GQ90">
        <v>2</v>
      </c>
      <c r="GR90">
        <v>2085</v>
      </c>
      <c r="GS90">
        <v>3</v>
      </c>
      <c r="GT90">
        <v>37</v>
      </c>
      <c r="GU90">
        <v>97.4</v>
      </c>
      <c r="GV90">
        <v>97.4</v>
      </c>
      <c r="GW90">
        <v>1.24878</v>
      </c>
      <c r="GX90">
        <v>2.5988799999999999</v>
      </c>
      <c r="GY90">
        <v>1.4489700000000001</v>
      </c>
      <c r="GZ90">
        <v>2.32422</v>
      </c>
      <c r="HA90">
        <v>1.5478499999999999</v>
      </c>
      <c r="HB90">
        <v>2.2485400000000002</v>
      </c>
      <c r="HC90">
        <v>39.416600000000003</v>
      </c>
      <c r="HD90">
        <v>14.8675</v>
      </c>
      <c r="HE90">
        <v>18</v>
      </c>
      <c r="HF90">
        <v>488.85700000000003</v>
      </c>
      <c r="HG90">
        <v>514.84100000000001</v>
      </c>
      <c r="HH90">
        <v>30.998200000000001</v>
      </c>
      <c r="HI90">
        <v>34.180100000000003</v>
      </c>
      <c r="HJ90">
        <v>29.999500000000001</v>
      </c>
      <c r="HK90">
        <v>34.0578</v>
      </c>
      <c r="HL90">
        <v>34.0212</v>
      </c>
      <c r="HM90">
        <v>25.023800000000001</v>
      </c>
      <c r="HN90">
        <v>27.207999999999998</v>
      </c>
      <c r="HO90">
        <v>100</v>
      </c>
      <c r="HP90">
        <v>31</v>
      </c>
      <c r="HQ90">
        <v>498.39499999999998</v>
      </c>
      <c r="HR90">
        <v>34.202599999999997</v>
      </c>
      <c r="HS90">
        <v>99.15</v>
      </c>
      <c r="HT90">
        <v>98.669200000000004</v>
      </c>
    </row>
    <row r="91" spans="1:228" x14ac:dyDescent="0.2">
      <c r="A91">
        <v>76</v>
      </c>
      <c r="B91">
        <v>1665588338</v>
      </c>
      <c r="C91">
        <v>402.5</v>
      </c>
      <c r="D91" t="s">
        <v>510</v>
      </c>
      <c r="E91" t="s">
        <v>511</v>
      </c>
      <c r="F91">
        <v>4</v>
      </c>
      <c r="G91">
        <v>1665588336</v>
      </c>
      <c r="H91">
        <f t="shared" si="34"/>
        <v>6.4320700496317057E-3</v>
      </c>
      <c r="I91">
        <f t="shared" si="35"/>
        <v>6.4320700496317054</v>
      </c>
      <c r="J91">
        <f t="shared" si="36"/>
        <v>28.394518017029974</v>
      </c>
      <c r="K91">
        <f t="shared" si="37"/>
        <v>460.55099999999999</v>
      </c>
      <c r="L91">
        <f t="shared" si="38"/>
        <v>330.44312145997588</v>
      </c>
      <c r="M91">
        <f t="shared" si="39"/>
        <v>33.490246885035745</v>
      </c>
      <c r="N91">
        <f t="shared" si="40"/>
        <v>46.676616008840995</v>
      </c>
      <c r="O91">
        <f t="shared" si="41"/>
        <v>0.41340162948144649</v>
      </c>
      <c r="P91">
        <f t="shared" si="42"/>
        <v>2.256770313146808</v>
      </c>
      <c r="Q91">
        <f t="shared" si="43"/>
        <v>0.37547760725178553</v>
      </c>
      <c r="R91">
        <f t="shared" si="44"/>
        <v>0.23779023348345019</v>
      </c>
      <c r="S91">
        <f t="shared" si="45"/>
        <v>226.10300666463303</v>
      </c>
      <c r="T91">
        <f t="shared" si="46"/>
        <v>33.845167638154201</v>
      </c>
      <c r="U91">
        <f t="shared" si="47"/>
        <v>34.427100000000003</v>
      </c>
      <c r="V91">
        <f t="shared" si="48"/>
        <v>5.4716266593518315</v>
      </c>
      <c r="W91">
        <f t="shared" si="49"/>
        <v>70.319590105987544</v>
      </c>
      <c r="X91">
        <f t="shared" si="50"/>
        <v>3.8150140043156866</v>
      </c>
      <c r="Y91">
        <f t="shared" si="51"/>
        <v>5.4252506286876763</v>
      </c>
      <c r="Z91">
        <f t="shared" si="52"/>
        <v>1.6566126550361449</v>
      </c>
      <c r="AA91">
        <f t="shared" si="53"/>
        <v>-283.65428918875824</v>
      </c>
      <c r="AB91">
        <f t="shared" si="54"/>
        <v>-18.613313071707335</v>
      </c>
      <c r="AC91">
        <f t="shared" si="55"/>
        <v>-1.9140345932739327</v>
      </c>
      <c r="AD91">
        <f t="shared" si="56"/>
        <v>-78.078630189106477</v>
      </c>
      <c r="AE91">
        <f t="shared" si="57"/>
        <v>51.516667690837558</v>
      </c>
      <c r="AF91">
        <f t="shared" si="58"/>
        <v>6.4501972630915594</v>
      </c>
      <c r="AG91">
        <f t="shared" si="59"/>
        <v>28.394518017029974</v>
      </c>
      <c r="AH91">
        <v>505.83568888528163</v>
      </c>
      <c r="AI91">
        <v>481.07541818181818</v>
      </c>
      <c r="AJ91">
        <v>1.6749362770562271</v>
      </c>
      <c r="AK91">
        <v>67.040000000000006</v>
      </c>
      <c r="AL91">
        <f t="shared" si="60"/>
        <v>6.4320700496317054</v>
      </c>
      <c r="AM91">
        <v>34.291511014316193</v>
      </c>
      <c r="AN91">
        <v>37.637999999999991</v>
      </c>
      <c r="AO91">
        <v>-9.2152101902477591E-4</v>
      </c>
      <c r="AP91">
        <v>78.364362429317794</v>
      </c>
      <c r="AQ91">
        <v>19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22331.269940681457</v>
      </c>
      <c r="AV91">
        <f t="shared" si="64"/>
        <v>1199.9257142857141</v>
      </c>
      <c r="AW91">
        <f t="shared" si="65"/>
        <v>1025.8623993080998</v>
      </c>
      <c r="AX91">
        <f t="shared" si="66"/>
        <v>0.85493825750602415</v>
      </c>
      <c r="AY91">
        <f t="shared" si="67"/>
        <v>0.18843083698662672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1665588336</v>
      </c>
      <c r="BF91">
        <v>460.55099999999999</v>
      </c>
      <c r="BG91">
        <v>489.95814285714278</v>
      </c>
      <c r="BH91">
        <v>37.642157142857137</v>
      </c>
      <c r="BI91">
        <v>34.291985714285723</v>
      </c>
      <c r="BJ91">
        <v>460.84742857142862</v>
      </c>
      <c r="BK91">
        <v>37.364614285714289</v>
      </c>
      <c r="BL91">
        <v>500.2721428571428</v>
      </c>
      <c r="BM91">
        <v>101.2492857142857</v>
      </c>
      <c r="BN91">
        <v>0.10021957142857139</v>
      </c>
      <c r="BO91">
        <v>34.274114285714283</v>
      </c>
      <c r="BP91">
        <v>34.427100000000003</v>
      </c>
      <c r="BQ91">
        <v>999.89999999999986</v>
      </c>
      <c r="BR91">
        <v>0</v>
      </c>
      <c r="BS91">
        <v>0</v>
      </c>
      <c r="BT91">
        <v>4506.9642857142853</v>
      </c>
      <c r="BU91">
        <v>0</v>
      </c>
      <c r="BV91">
        <v>80.269700000000014</v>
      </c>
      <c r="BW91">
        <v>-29.407442857142861</v>
      </c>
      <c r="BX91">
        <v>478.56528571428572</v>
      </c>
      <c r="BY91">
        <v>507.35657142857139</v>
      </c>
      <c r="BZ91">
        <v>3.3501885714285722</v>
      </c>
      <c r="CA91">
        <v>489.95814285714278</v>
      </c>
      <c r="CB91">
        <v>34.291985714285723</v>
      </c>
      <c r="CC91">
        <v>3.8112471428571419</v>
      </c>
      <c r="CD91">
        <v>3.4720414285714289</v>
      </c>
      <c r="CE91">
        <v>28.07402857142857</v>
      </c>
      <c r="CF91">
        <v>26.483642857142851</v>
      </c>
      <c r="CG91">
        <v>1199.9257142857141</v>
      </c>
      <c r="CH91">
        <v>0.49997471428571427</v>
      </c>
      <c r="CI91">
        <v>0.50002528571428562</v>
      </c>
      <c r="CJ91">
        <v>0</v>
      </c>
      <c r="CK91">
        <v>1170.1185714285709</v>
      </c>
      <c r="CL91">
        <v>4.9990899999999998</v>
      </c>
      <c r="CM91">
        <v>12803.68571428571</v>
      </c>
      <c r="CN91">
        <v>9557.1799999999985</v>
      </c>
      <c r="CO91">
        <v>44.107000000000014</v>
      </c>
      <c r="CP91">
        <v>46.125</v>
      </c>
      <c r="CQ91">
        <v>44.936999999999998</v>
      </c>
      <c r="CR91">
        <v>45.017714285714291</v>
      </c>
      <c r="CS91">
        <v>45.588999999999999</v>
      </c>
      <c r="CT91">
        <v>597.43285714285707</v>
      </c>
      <c r="CU91">
        <v>597.49285714285713</v>
      </c>
      <c r="CV91">
        <v>0</v>
      </c>
      <c r="CW91">
        <v>1665588344.8</v>
      </c>
      <c r="CX91">
        <v>0</v>
      </c>
      <c r="CY91">
        <v>1665582491.0999999</v>
      </c>
      <c r="CZ91" t="s">
        <v>356</v>
      </c>
      <c r="DA91">
        <v>1665582491.0999999</v>
      </c>
      <c r="DB91">
        <v>1665582488.0999999</v>
      </c>
      <c r="DC91">
        <v>9</v>
      </c>
      <c r="DD91">
        <v>-0.56499999999999995</v>
      </c>
      <c r="DE91">
        <v>-5.0000000000000001E-3</v>
      </c>
      <c r="DF91">
        <v>-0.49399999999999999</v>
      </c>
      <c r="DG91">
        <v>0.19</v>
      </c>
      <c r="DH91">
        <v>412</v>
      </c>
      <c r="DI91">
        <v>31</v>
      </c>
      <c r="DJ91">
        <v>0.44</v>
      </c>
      <c r="DK91">
        <v>0.2</v>
      </c>
      <c r="DL91">
        <v>-28.791092682926831</v>
      </c>
      <c r="DM91">
        <v>-3.8233379790941489</v>
      </c>
      <c r="DN91">
        <v>0.37848132305000198</v>
      </c>
      <c r="DO91">
        <v>0</v>
      </c>
      <c r="DP91">
        <v>3.3879236585365851</v>
      </c>
      <c r="DQ91">
        <v>-0.24467832752613061</v>
      </c>
      <c r="DR91">
        <v>2.676783269341982E-2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2.9473600000000002</v>
      </c>
      <c r="EB91">
        <v>2.5975299999999999</v>
      </c>
      <c r="EC91">
        <v>0.10981299999999999</v>
      </c>
      <c r="ED91">
        <v>0.113968</v>
      </c>
      <c r="EE91">
        <v>0.14883399999999999</v>
      </c>
      <c r="EF91">
        <v>0.138542</v>
      </c>
      <c r="EG91">
        <v>26948.6</v>
      </c>
      <c r="EH91">
        <v>27385.3</v>
      </c>
      <c r="EI91">
        <v>28168.5</v>
      </c>
      <c r="EJ91">
        <v>29754.400000000001</v>
      </c>
      <c r="EK91">
        <v>32930.400000000001</v>
      </c>
      <c r="EL91">
        <v>35613.9</v>
      </c>
      <c r="EM91">
        <v>39688.400000000001</v>
      </c>
      <c r="EN91">
        <v>42565.599999999999</v>
      </c>
      <c r="EO91">
        <v>1.9179299999999999</v>
      </c>
      <c r="EP91">
        <v>1.8955500000000001</v>
      </c>
      <c r="EQ91">
        <v>0.13569000000000001</v>
      </c>
      <c r="ER91">
        <v>0</v>
      </c>
      <c r="ES91">
        <v>32.225000000000001</v>
      </c>
      <c r="ET91">
        <v>999.9</v>
      </c>
      <c r="EU91">
        <v>74.900000000000006</v>
      </c>
      <c r="EV91">
        <v>34.9</v>
      </c>
      <c r="EW91">
        <v>41.553100000000001</v>
      </c>
      <c r="EX91">
        <v>28.6874</v>
      </c>
      <c r="EY91">
        <v>2.2916599999999998</v>
      </c>
      <c r="EZ91">
        <v>1</v>
      </c>
      <c r="FA91">
        <v>0.53931200000000001</v>
      </c>
      <c r="FB91">
        <v>0.74968999999999997</v>
      </c>
      <c r="FC91">
        <v>20.2728</v>
      </c>
      <c r="FD91">
        <v>5.2186399999999997</v>
      </c>
      <c r="FE91">
        <v>12.004</v>
      </c>
      <c r="FF91">
        <v>4.9869000000000003</v>
      </c>
      <c r="FG91">
        <v>3.2844799999999998</v>
      </c>
      <c r="FH91">
        <v>6817.2</v>
      </c>
      <c r="FI91">
        <v>9999</v>
      </c>
      <c r="FJ91">
        <v>9999</v>
      </c>
      <c r="FK91">
        <v>513.29999999999995</v>
      </c>
      <c r="FL91">
        <v>1.86571</v>
      </c>
      <c r="FM91">
        <v>1.86205</v>
      </c>
      <c r="FN91">
        <v>1.8641700000000001</v>
      </c>
      <c r="FO91">
        <v>1.8602000000000001</v>
      </c>
      <c r="FP91">
        <v>1.8609500000000001</v>
      </c>
      <c r="FQ91">
        <v>1.86005</v>
      </c>
      <c r="FR91">
        <v>1.8617300000000001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-0.29499999999999998</v>
      </c>
      <c r="GH91">
        <v>0.27750000000000002</v>
      </c>
      <c r="GI91">
        <v>-0.45600100707150842</v>
      </c>
      <c r="GJ91">
        <v>1.4630516110468079E-4</v>
      </c>
      <c r="GK91">
        <v>5.5642911680704064E-7</v>
      </c>
      <c r="GL91">
        <v>-2.6618900234199588E-10</v>
      </c>
      <c r="GM91">
        <v>-9.2233099256307377E-2</v>
      </c>
      <c r="GN91">
        <v>8.1235993582925436E-3</v>
      </c>
      <c r="GO91">
        <v>6.4829555091776674E-5</v>
      </c>
      <c r="GP91">
        <v>-4.6489004256989501E-7</v>
      </c>
      <c r="GQ91">
        <v>2</v>
      </c>
      <c r="GR91">
        <v>2085</v>
      </c>
      <c r="GS91">
        <v>3</v>
      </c>
      <c r="GT91">
        <v>37</v>
      </c>
      <c r="GU91">
        <v>97.4</v>
      </c>
      <c r="GV91">
        <v>97.5</v>
      </c>
      <c r="GW91">
        <v>1.25854</v>
      </c>
      <c r="GX91">
        <v>2.5744600000000002</v>
      </c>
      <c r="GY91">
        <v>1.4489700000000001</v>
      </c>
      <c r="GZ91">
        <v>2.32422</v>
      </c>
      <c r="HA91">
        <v>1.5478499999999999</v>
      </c>
      <c r="HB91">
        <v>2.34375</v>
      </c>
      <c r="HC91">
        <v>39.441600000000001</v>
      </c>
      <c r="HD91">
        <v>14.8675</v>
      </c>
      <c r="HE91">
        <v>18</v>
      </c>
      <c r="HF91">
        <v>489.27300000000002</v>
      </c>
      <c r="HG91">
        <v>514.9</v>
      </c>
      <c r="HH91">
        <v>30.998200000000001</v>
      </c>
      <c r="HI91">
        <v>34.174700000000001</v>
      </c>
      <c r="HJ91">
        <v>29.999600000000001</v>
      </c>
      <c r="HK91">
        <v>34.053899999999999</v>
      </c>
      <c r="HL91">
        <v>34.017400000000002</v>
      </c>
      <c r="HM91">
        <v>25.296900000000001</v>
      </c>
      <c r="HN91">
        <v>27.207999999999998</v>
      </c>
      <c r="HO91">
        <v>100</v>
      </c>
      <c r="HP91">
        <v>31</v>
      </c>
      <c r="HQ91">
        <v>505.07400000000001</v>
      </c>
      <c r="HR91">
        <v>34.167700000000004</v>
      </c>
      <c r="HS91">
        <v>99.151700000000005</v>
      </c>
      <c r="HT91">
        <v>98.671400000000006</v>
      </c>
    </row>
    <row r="92" spans="1:228" x14ac:dyDescent="0.2">
      <c r="A92">
        <v>77</v>
      </c>
      <c r="B92">
        <v>1665588342</v>
      </c>
      <c r="C92">
        <v>406.5</v>
      </c>
      <c r="D92" t="s">
        <v>512</v>
      </c>
      <c r="E92" t="s">
        <v>513</v>
      </c>
      <c r="F92">
        <v>4</v>
      </c>
      <c r="G92">
        <v>1665588339.6875</v>
      </c>
      <c r="H92">
        <f t="shared" si="34"/>
        <v>6.4380142263332522E-3</v>
      </c>
      <c r="I92">
        <f t="shared" si="35"/>
        <v>6.4380142263332525</v>
      </c>
      <c r="J92">
        <f t="shared" si="36"/>
        <v>29.157988821736367</v>
      </c>
      <c r="K92">
        <f t="shared" si="37"/>
        <v>466.45974999999999</v>
      </c>
      <c r="L92">
        <f t="shared" si="38"/>
        <v>333.51686016652451</v>
      </c>
      <c r="M92">
        <f t="shared" si="39"/>
        <v>33.801679037699472</v>
      </c>
      <c r="N92">
        <f t="shared" si="40"/>
        <v>47.275339380542952</v>
      </c>
      <c r="O92">
        <f t="shared" si="41"/>
        <v>0.41517112842888843</v>
      </c>
      <c r="P92">
        <f t="shared" si="42"/>
        <v>2.253235582900357</v>
      </c>
      <c r="Q92">
        <f t="shared" si="43"/>
        <v>0.37688374835006905</v>
      </c>
      <c r="R92">
        <f t="shared" si="44"/>
        <v>0.2386973779491201</v>
      </c>
      <c r="S92">
        <f t="shared" si="45"/>
        <v>226.11502149788603</v>
      </c>
      <c r="T92">
        <f t="shared" si="46"/>
        <v>33.831434422121205</v>
      </c>
      <c r="U92">
        <f t="shared" si="47"/>
        <v>34.410537499999997</v>
      </c>
      <c r="V92">
        <f t="shared" si="48"/>
        <v>5.4665893292580963</v>
      </c>
      <c r="W92">
        <f t="shared" si="49"/>
        <v>70.35583484573597</v>
      </c>
      <c r="X92">
        <f t="shared" si="50"/>
        <v>3.8145901532883153</v>
      </c>
      <c r="Y92">
        <f t="shared" si="51"/>
        <v>5.4218532999463154</v>
      </c>
      <c r="Z92">
        <f t="shared" si="52"/>
        <v>1.651999175969781</v>
      </c>
      <c r="AA92">
        <f t="shared" si="53"/>
        <v>-283.91642738129644</v>
      </c>
      <c r="AB92">
        <f t="shared" si="54"/>
        <v>-17.939032796365677</v>
      </c>
      <c r="AC92">
        <f t="shared" si="55"/>
        <v>-1.8473403958202677</v>
      </c>
      <c r="AD92">
        <f t="shared" si="56"/>
        <v>-77.587779075596345</v>
      </c>
      <c r="AE92">
        <f t="shared" si="57"/>
        <v>52.004722346660671</v>
      </c>
      <c r="AF92">
        <f t="shared" si="58"/>
        <v>6.4389933649875655</v>
      </c>
      <c r="AG92">
        <f t="shared" si="59"/>
        <v>29.157988821736367</v>
      </c>
      <c r="AH92">
        <v>512.84448277056288</v>
      </c>
      <c r="AI92">
        <v>487.72027272727269</v>
      </c>
      <c r="AJ92">
        <v>1.6614689177488711</v>
      </c>
      <c r="AK92">
        <v>67.040000000000006</v>
      </c>
      <c r="AL92">
        <f t="shared" si="60"/>
        <v>6.4380142263332525</v>
      </c>
      <c r="AM92">
        <v>34.29210247568254</v>
      </c>
      <c r="AN92">
        <v>37.636309090909073</v>
      </c>
      <c r="AO92">
        <v>1.253794877739753E-4</v>
      </c>
      <c r="AP92">
        <v>78.364362429317794</v>
      </c>
      <c r="AQ92">
        <v>19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22271.358449735577</v>
      </c>
      <c r="AV92">
        <f t="shared" si="64"/>
        <v>1199.9949999999999</v>
      </c>
      <c r="AW92">
        <f t="shared" si="65"/>
        <v>1025.9210950766249</v>
      </c>
      <c r="AX92">
        <f t="shared" si="66"/>
        <v>0.85493780813805464</v>
      </c>
      <c r="AY92">
        <f t="shared" si="67"/>
        <v>0.18842996970644549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1665588339.6875</v>
      </c>
      <c r="BF92">
        <v>466.45974999999999</v>
      </c>
      <c r="BG92">
        <v>496.15800000000002</v>
      </c>
      <c r="BH92">
        <v>37.638075000000001</v>
      </c>
      <c r="BI92">
        <v>34.292587500000003</v>
      </c>
      <c r="BJ92">
        <v>466.75337500000001</v>
      </c>
      <c r="BK92">
        <v>37.3605625</v>
      </c>
      <c r="BL92">
        <v>500.10449999999997</v>
      </c>
      <c r="BM92">
        <v>101.24925</v>
      </c>
      <c r="BN92">
        <v>9.9986199999999997E-2</v>
      </c>
      <c r="BO92">
        <v>34.262862499999997</v>
      </c>
      <c r="BP92">
        <v>34.410537499999997</v>
      </c>
      <c r="BQ92">
        <v>999.9</v>
      </c>
      <c r="BR92">
        <v>0</v>
      </c>
      <c r="BS92">
        <v>0</v>
      </c>
      <c r="BT92">
        <v>4496.71875</v>
      </c>
      <c r="BU92">
        <v>0</v>
      </c>
      <c r="BV92">
        <v>82.786312500000008</v>
      </c>
      <c r="BW92">
        <v>-29.6982</v>
      </c>
      <c r="BX92">
        <v>484.70299999999997</v>
      </c>
      <c r="BY92">
        <v>513.77662499999997</v>
      </c>
      <c r="BZ92">
        <v>3.34551</v>
      </c>
      <c r="CA92">
        <v>496.15800000000002</v>
      </c>
      <c r="CB92">
        <v>34.292587500000003</v>
      </c>
      <c r="CC92">
        <v>3.8108300000000002</v>
      </c>
      <c r="CD92">
        <v>3.4721012500000001</v>
      </c>
      <c r="CE92">
        <v>28.072162500000001</v>
      </c>
      <c r="CF92">
        <v>26.4839375</v>
      </c>
      <c r="CG92">
        <v>1199.9949999999999</v>
      </c>
      <c r="CH92">
        <v>0.49998975000000001</v>
      </c>
      <c r="CI92">
        <v>0.5000102500000001</v>
      </c>
      <c r="CJ92">
        <v>0</v>
      </c>
      <c r="CK92">
        <v>1170.605</v>
      </c>
      <c r="CL92">
        <v>4.9990899999999998</v>
      </c>
      <c r="CM92">
        <v>12813.3125</v>
      </c>
      <c r="CN92">
        <v>9557.7849999999999</v>
      </c>
      <c r="CO92">
        <v>44.069875000000003</v>
      </c>
      <c r="CP92">
        <v>46.125</v>
      </c>
      <c r="CQ92">
        <v>44.936999999999998</v>
      </c>
      <c r="CR92">
        <v>45</v>
      </c>
      <c r="CS92">
        <v>45.569875000000003</v>
      </c>
      <c r="CT92">
        <v>597.48749999999995</v>
      </c>
      <c r="CU92">
        <v>597.51125000000002</v>
      </c>
      <c r="CV92">
        <v>0</v>
      </c>
      <c r="CW92">
        <v>1665588348.4000001</v>
      </c>
      <c r="CX92">
        <v>0</v>
      </c>
      <c r="CY92">
        <v>1665582491.0999999</v>
      </c>
      <c r="CZ92" t="s">
        <v>356</v>
      </c>
      <c r="DA92">
        <v>1665582491.0999999</v>
      </c>
      <c r="DB92">
        <v>1665582488.0999999</v>
      </c>
      <c r="DC92">
        <v>9</v>
      </c>
      <c r="DD92">
        <v>-0.56499999999999995</v>
      </c>
      <c r="DE92">
        <v>-5.0000000000000001E-3</v>
      </c>
      <c r="DF92">
        <v>-0.49399999999999999</v>
      </c>
      <c r="DG92">
        <v>0.19</v>
      </c>
      <c r="DH92">
        <v>412</v>
      </c>
      <c r="DI92">
        <v>31</v>
      </c>
      <c r="DJ92">
        <v>0.44</v>
      </c>
      <c r="DK92">
        <v>0.2</v>
      </c>
      <c r="DL92">
        <v>-29.062709756097561</v>
      </c>
      <c r="DM92">
        <v>-4.1503191637630721</v>
      </c>
      <c r="DN92">
        <v>0.41114994879316669</v>
      </c>
      <c r="DO92">
        <v>0</v>
      </c>
      <c r="DP92">
        <v>3.374344878048781</v>
      </c>
      <c r="DQ92">
        <v>-0.25334383275260619</v>
      </c>
      <c r="DR92">
        <v>2.5631248185012612E-2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2.9468100000000002</v>
      </c>
      <c r="EB92">
        <v>2.5973999999999999</v>
      </c>
      <c r="EC92">
        <v>0.110932</v>
      </c>
      <c r="ED92">
        <v>0.11510099999999999</v>
      </c>
      <c r="EE92">
        <v>0.14881900000000001</v>
      </c>
      <c r="EF92">
        <v>0.138539</v>
      </c>
      <c r="EG92">
        <v>26914.2</v>
      </c>
      <c r="EH92">
        <v>27350.9</v>
      </c>
      <c r="EI92">
        <v>28168</v>
      </c>
      <c r="EJ92">
        <v>29755.1</v>
      </c>
      <c r="EK92">
        <v>32930.9</v>
      </c>
      <c r="EL92">
        <v>35614.699999999997</v>
      </c>
      <c r="EM92">
        <v>39688.1</v>
      </c>
      <c r="EN92">
        <v>42566.3</v>
      </c>
      <c r="EO92">
        <v>1.9177200000000001</v>
      </c>
      <c r="EP92">
        <v>1.8956500000000001</v>
      </c>
      <c r="EQ92">
        <v>0.13525000000000001</v>
      </c>
      <c r="ER92">
        <v>0</v>
      </c>
      <c r="ES92">
        <v>32.211300000000001</v>
      </c>
      <c r="ET92">
        <v>999.9</v>
      </c>
      <c r="EU92">
        <v>74.900000000000006</v>
      </c>
      <c r="EV92">
        <v>34.9</v>
      </c>
      <c r="EW92">
        <v>41.551699999999997</v>
      </c>
      <c r="EX92">
        <v>28.657399999999999</v>
      </c>
      <c r="EY92">
        <v>3.0689099999999998</v>
      </c>
      <c r="EZ92">
        <v>1</v>
      </c>
      <c r="FA92">
        <v>0.53852599999999995</v>
      </c>
      <c r="FB92">
        <v>0.74373400000000001</v>
      </c>
      <c r="FC92">
        <v>20.2727</v>
      </c>
      <c r="FD92">
        <v>5.2190899999999996</v>
      </c>
      <c r="FE92">
        <v>12.004</v>
      </c>
      <c r="FF92">
        <v>4.9870999999999999</v>
      </c>
      <c r="FG92">
        <v>3.2845</v>
      </c>
      <c r="FH92">
        <v>6817.5</v>
      </c>
      <c r="FI92">
        <v>9999</v>
      </c>
      <c r="FJ92">
        <v>9999</v>
      </c>
      <c r="FK92">
        <v>513.29999999999995</v>
      </c>
      <c r="FL92">
        <v>1.8656999999999999</v>
      </c>
      <c r="FM92">
        <v>1.86206</v>
      </c>
      <c r="FN92">
        <v>1.8641700000000001</v>
      </c>
      <c r="FO92">
        <v>1.8602000000000001</v>
      </c>
      <c r="FP92">
        <v>1.8609599999999999</v>
      </c>
      <c r="FQ92">
        <v>1.86005</v>
      </c>
      <c r="FR92">
        <v>1.86172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-0.29199999999999998</v>
      </c>
      <c r="GH92">
        <v>0.27750000000000002</v>
      </c>
      <c r="GI92">
        <v>-0.45600100707150842</v>
      </c>
      <c r="GJ92">
        <v>1.4630516110468079E-4</v>
      </c>
      <c r="GK92">
        <v>5.5642911680704064E-7</v>
      </c>
      <c r="GL92">
        <v>-2.6618900234199588E-10</v>
      </c>
      <c r="GM92">
        <v>-9.2233099256307377E-2</v>
      </c>
      <c r="GN92">
        <v>8.1235993582925436E-3</v>
      </c>
      <c r="GO92">
        <v>6.4829555091776674E-5</v>
      </c>
      <c r="GP92">
        <v>-4.6489004256989501E-7</v>
      </c>
      <c r="GQ92">
        <v>2</v>
      </c>
      <c r="GR92">
        <v>2085</v>
      </c>
      <c r="GS92">
        <v>3</v>
      </c>
      <c r="GT92">
        <v>37</v>
      </c>
      <c r="GU92">
        <v>97.5</v>
      </c>
      <c r="GV92">
        <v>97.6</v>
      </c>
      <c r="GW92">
        <v>1.27319</v>
      </c>
      <c r="GX92">
        <v>2.6013199999999999</v>
      </c>
      <c r="GY92">
        <v>1.4489700000000001</v>
      </c>
      <c r="GZ92">
        <v>2.32422</v>
      </c>
      <c r="HA92">
        <v>1.5478499999999999</v>
      </c>
      <c r="HB92">
        <v>2.2875999999999999</v>
      </c>
      <c r="HC92">
        <v>39.441600000000001</v>
      </c>
      <c r="HD92">
        <v>14.8588</v>
      </c>
      <c r="HE92">
        <v>18</v>
      </c>
      <c r="HF92">
        <v>489.11399999999998</v>
      </c>
      <c r="HG92">
        <v>514.93600000000004</v>
      </c>
      <c r="HH92">
        <v>30.9983</v>
      </c>
      <c r="HI92">
        <v>34.170099999999998</v>
      </c>
      <c r="HJ92">
        <v>29.999400000000001</v>
      </c>
      <c r="HK92">
        <v>34.049399999999999</v>
      </c>
      <c r="HL92">
        <v>34.012999999999998</v>
      </c>
      <c r="HM92">
        <v>25.568300000000001</v>
      </c>
      <c r="HN92">
        <v>27.492100000000001</v>
      </c>
      <c r="HO92">
        <v>100</v>
      </c>
      <c r="HP92">
        <v>31</v>
      </c>
      <c r="HQ92">
        <v>511.75200000000001</v>
      </c>
      <c r="HR92">
        <v>34.150300000000001</v>
      </c>
      <c r="HS92">
        <v>99.150700000000001</v>
      </c>
      <c r="HT92">
        <v>98.673299999999998</v>
      </c>
    </row>
    <row r="93" spans="1:228" x14ac:dyDescent="0.2">
      <c r="A93">
        <v>78</v>
      </c>
      <c r="B93">
        <v>1665588346</v>
      </c>
      <c r="C93">
        <v>410.5</v>
      </c>
      <c r="D93" t="s">
        <v>514</v>
      </c>
      <c r="E93" t="s">
        <v>515</v>
      </c>
      <c r="F93">
        <v>4</v>
      </c>
      <c r="G93">
        <v>1665588344</v>
      </c>
      <c r="H93">
        <f t="shared" si="34"/>
        <v>6.4284581542756562E-3</v>
      </c>
      <c r="I93">
        <f t="shared" si="35"/>
        <v>6.4284581542756563</v>
      </c>
      <c r="J93">
        <f t="shared" si="36"/>
        <v>29.657773831930403</v>
      </c>
      <c r="K93">
        <f t="shared" si="37"/>
        <v>473.39399999999989</v>
      </c>
      <c r="L93">
        <f t="shared" si="38"/>
        <v>338.31921415612732</v>
      </c>
      <c r="M93">
        <f t="shared" si="39"/>
        <v>34.288137244387435</v>
      </c>
      <c r="N93">
        <f t="shared" si="40"/>
        <v>47.977761130583914</v>
      </c>
      <c r="O93">
        <f t="shared" si="41"/>
        <v>0.41550037858097427</v>
      </c>
      <c r="P93">
        <f t="shared" si="42"/>
        <v>2.2543549907421752</v>
      </c>
      <c r="Q93">
        <f t="shared" si="43"/>
        <v>0.37717240817910064</v>
      </c>
      <c r="R93">
        <f t="shared" si="44"/>
        <v>0.23888104538225158</v>
      </c>
      <c r="S93">
        <f t="shared" si="45"/>
        <v>226.12190443445499</v>
      </c>
      <c r="T93">
        <f t="shared" si="46"/>
        <v>33.82454330158032</v>
      </c>
      <c r="U93">
        <f t="shared" si="47"/>
        <v>34.395528571428571</v>
      </c>
      <c r="V93">
        <f t="shared" si="48"/>
        <v>5.4620279862711278</v>
      </c>
      <c r="W93">
        <f t="shared" si="49"/>
        <v>70.379857258841426</v>
      </c>
      <c r="X93">
        <f t="shared" si="50"/>
        <v>3.8137099059606987</v>
      </c>
      <c r="Y93">
        <f t="shared" si="51"/>
        <v>5.4187519760586094</v>
      </c>
      <c r="Z93">
        <f t="shared" si="52"/>
        <v>1.6483180803104291</v>
      </c>
      <c r="AA93">
        <f t="shared" si="53"/>
        <v>-283.49500460355642</v>
      </c>
      <c r="AB93">
        <f t="shared" si="54"/>
        <v>-17.372815476093383</v>
      </c>
      <c r="AC93">
        <f t="shared" si="55"/>
        <v>-1.7879229821844815</v>
      </c>
      <c r="AD93">
        <f t="shared" si="56"/>
        <v>-76.533838627379296</v>
      </c>
      <c r="AE93">
        <f t="shared" si="57"/>
        <v>52.56400795578601</v>
      </c>
      <c r="AF93">
        <f t="shared" si="58"/>
        <v>6.4622333712123385</v>
      </c>
      <c r="AG93">
        <f t="shared" si="59"/>
        <v>29.657773831930403</v>
      </c>
      <c r="AH93">
        <v>519.82228649350668</v>
      </c>
      <c r="AI93">
        <v>494.39813333333319</v>
      </c>
      <c r="AJ93">
        <v>1.665876190476129</v>
      </c>
      <c r="AK93">
        <v>67.040000000000006</v>
      </c>
      <c r="AL93">
        <f t="shared" si="60"/>
        <v>6.4284581542756563</v>
      </c>
      <c r="AM93">
        <v>34.286733345639547</v>
      </c>
      <c r="AN93">
        <v>37.628982424242423</v>
      </c>
      <c r="AO93">
        <v>-4.1321989662559602E-4</v>
      </c>
      <c r="AP93">
        <v>78.364362429317794</v>
      </c>
      <c r="AQ93">
        <v>19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22291.372031357732</v>
      </c>
      <c r="AV93">
        <f t="shared" si="64"/>
        <v>1200.028571428571</v>
      </c>
      <c r="AW93">
        <f t="shared" si="65"/>
        <v>1025.9500851991991</v>
      </c>
      <c r="AX93">
        <f t="shared" si="66"/>
        <v>0.8549380486648408</v>
      </c>
      <c r="AY93">
        <f t="shared" si="67"/>
        <v>0.18843043392314296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1665588344</v>
      </c>
      <c r="BF93">
        <v>473.39399999999989</v>
      </c>
      <c r="BG93">
        <v>503.42099999999999</v>
      </c>
      <c r="BH93">
        <v>37.629671428571427</v>
      </c>
      <c r="BI93">
        <v>34.272442857142863</v>
      </c>
      <c r="BJ93">
        <v>473.68400000000008</v>
      </c>
      <c r="BK93">
        <v>37.352257142857141</v>
      </c>
      <c r="BL93">
        <v>500.15857142857152</v>
      </c>
      <c r="BM93">
        <v>101.2484285714286</v>
      </c>
      <c r="BN93">
        <v>0.1000488714285714</v>
      </c>
      <c r="BO93">
        <v>34.252585714285708</v>
      </c>
      <c r="BP93">
        <v>34.395528571428571</v>
      </c>
      <c r="BQ93">
        <v>999.89999999999986</v>
      </c>
      <c r="BR93">
        <v>0</v>
      </c>
      <c r="BS93">
        <v>0</v>
      </c>
      <c r="BT93">
        <v>4500</v>
      </c>
      <c r="BU93">
        <v>0</v>
      </c>
      <c r="BV93">
        <v>87.942871428571422</v>
      </c>
      <c r="BW93">
        <v>-30.026985714285711</v>
      </c>
      <c r="BX93">
        <v>491.9041428571428</v>
      </c>
      <c r="BY93">
        <v>521.28671428571431</v>
      </c>
      <c r="BZ93">
        <v>3.357237142857143</v>
      </c>
      <c r="CA93">
        <v>503.42099999999999</v>
      </c>
      <c r="CB93">
        <v>34.272442857142863</v>
      </c>
      <c r="CC93">
        <v>3.8099471428571432</v>
      </c>
      <c r="CD93">
        <v>3.4700328571428569</v>
      </c>
      <c r="CE93">
        <v>28.068157142857139</v>
      </c>
      <c r="CF93">
        <v>26.473842857142859</v>
      </c>
      <c r="CG93">
        <v>1200.028571428571</v>
      </c>
      <c r="CH93">
        <v>0.49998214285714282</v>
      </c>
      <c r="CI93">
        <v>0.50001785714285707</v>
      </c>
      <c r="CJ93">
        <v>0</v>
      </c>
      <c r="CK93">
        <v>1171.3442857142859</v>
      </c>
      <c r="CL93">
        <v>4.9990899999999998</v>
      </c>
      <c r="CM93">
        <v>12825.88571428572</v>
      </c>
      <c r="CN93">
        <v>9558.0157142857151</v>
      </c>
      <c r="CO93">
        <v>44.080000000000013</v>
      </c>
      <c r="CP93">
        <v>46.125</v>
      </c>
      <c r="CQ93">
        <v>44.936999999999998</v>
      </c>
      <c r="CR93">
        <v>45</v>
      </c>
      <c r="CS93">
        <v>45.561999999999998</v>
      </c>
      <c r="CT93">
        <v>597.49428571428575</v>
      </c>
      <c r="CU93">
        <v>597.53714285714284</v>
      </c>
      <c r="CV93">
        <v>0</v>
      </c>
      <c r="CW93">
        <v>1665588352.5999999</v>
      </c>
      <c r="CX93">
        <v>0</v>
      </c>
      <c r="CY93">
        <v>1665582491.0999999</v>
      </c>
      <c r="CZ93" t="s">
        <v>356</v>
      </c>
      <c r="DA93">
        <v>1665582491.0999999</v>
      </c>
      <c r="DB93">
        <v>1665582488.0999999</v>
      </c>
      <c r="DC93">
        <v>9</v>
      </c>
      <c r="DD93">
        <v>-0.56499999999999995</v>
      </c>
      <c r="DE93">
        <v>-5.0000000000000001E-3</v>
      </c>
      <c r="DF93">
        <v>-0.49399999999999999</v>
      </c>
      <c r="DG93">
        <v>0.19</v>
      </c>
      <c r="DH93">
        <v>412</v>
      </c>
      <c r="DI93">
        <v>31</v>
      </c>
      <c r="DJ93">
        <v>0.44</v>
      </c>
      <c r="DK93">
        <v>0.2</v>
      </c>
      <c r="DL93">
        <v>-29.348092682926818</v>
      </c>
      <c r="DM93">
        <v>-4.3714682926828967</v>
      </c>
      <c r="DN93">
        <v>0.43303631875524518</v>
      </c>
      <c r="DO93">
        <v>0</v>
      </c>
      <c r="DP93">
        <v>3.3619921951219518</v>
      </c>
      <c r="DQ93">
        <v>-0.14316731707315999</v>
      </c>
      <c r="DR93">
        <v>1.6943742281400321E-2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357</v>
      </c>
      <c r="EA93">
        <v>2.9470800000000001</v>
      </c>
      <c r="EB93">
        <v>2.59721</v>
      </c>
      <c r="EC93">
        <v>0.112055</v>
      </c>
      <c r="ED93">
        <v>0.116226</v>
      </c>
      <c r="EE93">
        <v>0.14880299999999999</v>
      </c>
      <c r="EF93">
        <v>0.138436</v>
      </c>
      <c r="EG93">
        <v>26880.7</v>
      </c>
      <c r="EH93">
        <v>27315.9</v>
      </c>
      <c r="EI93">
        <v>28168.5</v>
      </c>
      <c r="EJ93">
        <v>29754.9</v>
      </c>
      <c r="EK93">
        <v>32931.9</v>
      </c>
      <c r="EL93">
        <v>35618.699999999997</v>
      </c>
      <c r="EM93">
        <v>39688.5</v>
      </c>
      <c r="EN93">
        <v>42566</v>
      </c>
      <c r="EO93">
        <v>1.9178500000000001</v>
      </c>
      <c r="EP93">
        <v>1.8956999999999999</v>
      </c>
      <c r="EQ93">
        <v>0.13517199999999999</v>
      </c>
      <c r="ER93">
        <v>0</v>
      </c>
      <c r="ES93">
        <v>32.1999</v>
      </c>
      <c r="ET93">
        <v>999.9</v>
      </c>
      <c r="EU93">
        <v>74.900000000000006</v>
      </c>
      <c r="EV93">
        <v>34.9</v>
      </c>
      <c r="EW93">
        <v>41.555700000000002</v>
      </c>
      <c r="EX93">
        <v>28.567399999999999</v>
      </c>
      <c r="EY93">
        <v>2.3878200000000001</v>
      </c>
      <c r="EZ93">
        <v>1</v>
      </c>
      <c r="FA93">
        <v>0.53803400000000001</v>
      </c>
      <c r="FB93">
        <v>0.73950199999999999</v>
      </c>
      <c r="FC93">
        <v>20.2727</v>
      </c>
      <c r="FD93">
        <v>5.2189399999999999</v>
      </c>
      <c r="FE93">
        <v>12.004</v>
      </c>
      <c r="FF93">
        <v>4.9862500000000001</v>
      </c>
      <c r="FG93">
        <v>3.2845</v>
      </c>
      <c r="FH93">
        <v>6817.5</v>
      </c>
      <c r="FI93">
        <v>9999</v>
      </c>
      <c r="FJ93">
        <v>9999</v>
      </c>
      <c r="FK93">
        <v>513.29999999999995</v>
      </c>
      <c r="FL93">
        <v>1.86572</v>
      </c>
      <c r="FM93">
        <v>1.86205</v>
      </c>
      <c r="FN93">
        <v>1.8641700000000001</v>
      </c>
      <c r="FO93">
        <v>1.8602000000000001</v>
      </c>
      <c r="FP93">
        <v>1.8609599999999999</v>
      </c>
      <c r="FQ93">
        <v>1.86005</v>
      </c>
      <c r="FR93">
        <v>1.86172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-0.28799999999999998</v>
      </c>
      <c r="GH93">
        <v>0.27739999999999998</v>
      </c>
      <c r="GI93">
        <v>-0.45600100707150842</v>
      </c>
      <c r="GJ93">
        <v>1.4630516110468079E-4</v>
      </c>
      <c r="GK93">
        <v>5.5642911680704064E-7</v>
      </c>
      <c r="GL93">
        <v>-2.6618900234199588E-10</v>
      </c>
      <c r="GM93">
        <v>-9.2233099256307377E-2</v>
      </c>
      <c r="GN93">
        <v>8.1235993582925436E-3</v>
      </c>
      <c r="GO93">
        <v>6.4829555091776674E-5</v>
      </c>
      <c r="GP93">
        <v>-4.6489004256989501E-7</v>
      </c>
      <c r="GQ93">
        <v>2</v>
      </c>
      <c r="GR93">
        <v>2085</v>
      </c>
      <c r="GS93">
        <v>3</v>
      </c>
      <c r="GT93">
        <v>37</v>
      </c>
      <c r="GU93">
        <v>97.6</v>
      </c>
      <c r="GV93">
        <v>97.6</v>
      </c>
      <c r="GW93">
        <v>1.2915000000000001</v>
      </c>
      <c r="GX93">
        <v>2.5939899999999998</v>
      </c>
      <c r="GY93">
        <v>1.4489700000000001</v>
      </c>
      <c r="GZ93">
        <v>2.32422</v>
      </c>
      <c r="HA93">
        <v>1.5478499999999999</v>
      </c>
      <c r="HB93">
        <v>2.3779300000000001</v>
      </c>
      <c r="HC93">
        <v>39.416600000000003</v>
      </c>
      <c r="HD93">
        <v>14.8675</v>
      </c>
      <c r="HE93">
        <v>18</v>
      </c>
      <c r="HF93">
        <v>489.16300000000001</v>
      </c>
      <c r="HG93">
        <v>514.93200000000002</v>
      </c>
      <c r="HH93">
        <v>30.9986</v>
      </c>
      <c r="HI93">
        <v>34.163899999999998</v>
      </c>
      <c r="HJ93">
        <v>29.999500000000001</v>
      </c>
      <c r="HK93">
        <v>34.045499999999997</v>
      </c>
      <c r="HL93">
        <v>34.008200000000002</v>
      </c>
      <c r="HM93">
        <v>25.842500000000001</v>
      </c>
      <c r="HN93">
        <v>27.492100000000001</v>
      </c>
      <c r="HO93">
        <v>100</v>
      </c>
      <c r="HP93">
        <v>31</v>
      </c>
      <c r="HQ93">
        <v>518.43799999999999</v>
      </c>
      <c r="HR93">
        <v>34.126899999999999</v>
      </c>
      <c r="HS93">
        <v>99.152000000000001</v>
      </c>
      <c r="HT93">
        <v>98.672499999999999</v>
      </c>
    </row>
    <row r="94" spans="1:228" x14ac:dyDescent="0.2">
      <c r="A94">
        <v>79</v>
      </c>
      <c r="B94">
        <v>1665588350</v>
      </c>
      <c r="C94">
        <v>414.5</v>
      </c>
      <c r="D94" t="s">
        <v>516</v>
      </c>
      <c r="E94" t="s">
        <v>517</v>
      </c>
      <c r="F94">
        <v>4</v>
      </c>
      <c r="G94">
        <v>1665588347.6875</v>
      </c>
      <c r="H94">
        <f t="shared" si="34"/>
        <v>6.4722480357091664E-3</v>
      </c>
      <c r="I94">
        <f t="shared" si="35"/>
        <v>6.4722480357091667</v>
      </c>
      <c r="J94">
        <f t="shared" si="36"/>
        <v>29.872388005164904</v>
      </c>
      <c r="K94">
        <f t="shared" si="37"/>
        <v>479.30037499999997</v>
      </c>
      <c r="L94">
        <f t="shared" si="38"/>
        <v>344.12241979286534</v>
      </c>
      <c r="M94">
        <f t="shared" si="39"/>
        <v>34.876275060684698</v>
      </c>
      <c r="N94">
        <f t="shared" si="40"/>
        <v>48.576351768220064</v>
      </c>
      <c r="O94">
        <f t="shared" si="41"/>
        <v>0.41894976386860988</v>
      </c>
      <c r="P94">
        <f t="shared" si="42"/>
        <v>2.2535498783703263</v>
      </c>
      <c r="Q94">
        <f t="shared" si="43"/>
        <v>0.38000212949698109</v>
      </c>
      <c r="R94">
        <f t="shared" si="44"/>
        <v>0.24069816885738599</v>
      </c>
      <c r="S94">
        <f t="shared" si="45"/>
        <v>226.12419336079756</v>
      </c>
      <c r="T94">
        <f t="shared" si="46"/>
        <v>33.810236361577878</v>
      </c>
      <c r="U94">
        <f t="shared" si="47"/>
        <v>34.389775</v>
      </c>
      <c r="V94">
        <f t="shared" si="48"/>
        <v>5.4602803038139598</v>
      </c>
      <c r="W94">
        <f t="shared" si="49"/>
        <v>70.367199094982823</v>
      </c>
      <c r="X94">
        <f t="shared" si="50"/>
        <v>3.8130721385562314</v>
      </c>
      <c r="Y94">
        <f t="shared" si="51"/>
        <v>5.4188203987049173</v>
      </c>
      <c r="Z94">
        <f t="shared" si="52"/>
        <v>1.6472081652577284</v>
      </c>
      <c r="AA94">
        <f t="shared" si="53"/>
        <v>-285.42613837477421</v>
      </c>
      <c r="AB94">
        <f t="shared" si="54"/>
        <v>-16.640037201061276</v>
      </c>
      <c r="AC94">
        <f t="shared" si="55"/>
        <v>-1.7130747183331478</v>
      </c>
      <c r="AD94">
        <f t="shared" si="56"/>
        <v>-77.655056933371085</v>
      </c>
      <c r="AE94">
        <f t="shared" si="57"/>
        <v>52.937242914871653</v>
      </c>
      <c r="AF94">
        <f t="shared" si="58"/>
        <v>6.4917851176739774</v>
      </c>
      <c r="AG94">
        <f t="shared" si="59"/>
        <v>29.872388005164904</v>
      </c>
      <c r="AH94">
        <v>526.70412010822508</v>
      </c>
      <c r="AI94">
        <v>501.08510909090887</v>
      </c>
      <c r="AJ94">
        <v>1.678554805194691</v>
      </c>
      <c r="AK94">
        <v>67.040000000000006</v>
      </c>
      <c r="AL94">
        <f t="shared" si="60"/>
        <v>6.4722480357091667</v>
      </c>
      <c r="AM94">
        <v>34.25273931303596</v>
      </c>
      <c r="AN94">
        <v>37.616934545454562</v>
      </c>
      <c r="AO94">
        <v>-1.088282841371797E-4</v>
      </c>
      <c r="AP94">
        <v>78.364362429317794</v>
      </c>
      <c r="AQ94">
        <v>19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22277.514027088309</v>
      </c>
      <c r="AV94">
        <f t="shared" si="64"/>
        <v>1200.04</v>
      </c>
      <c r="AW94">
        <f t="shared" si="65"/>
        <v>1025.9599260936775</v>
      </c>
      <c r="AX94">
        <f t="shared" si="66"/>
        <v>0.85493810714115992</v>
      </c>
      <c r="AY94">
        <f t="shared" si="67"/>
        <v>0.18843054678243856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1665588347.6875</v>
      </c>
      <c r="BF94">
        <v>479.30037499999997</v>
      </c>
      <c r="BG94">
        <v>509.56650000000002</v>
      </c>
      <c r="BH94">
        <v>37.6233875</v>
      </c>
      <c r="BI94">
        <v>34.249737500000002</v>
      </c>
      <c r="BJ94">
        <v>479.587625</v>
      </c>
      <c r="BK94">
        <v>37.346049999999998</v>
      </c>
      <c r="BL94">
        <v>500.00337500000001</v>
      </c>
      <c r="BM94">
        <v>101.248625</v>
      </c>
      <c r="BN94">
        <v>9.9828500000000001E-2</v>
      </c>
      <c r="BO94">
        <v>34.252812499999997</v>
      </c>
      <c r="BP94">
        <v>34.389775</v>
      </c>
      <c r="BQ94">
        <v>999.9</v>
      </c>
      <c r="BR94">
        <v>0</v>
      </c>
      <c r="BS94">
        <v>0</v>
      </c>
      <c r="BT94">
        <v>4497.6575000000003</v>
      </c>
      <c r="BU94">
        <v>0</v>
      </c>
      <c r="BV94">
        <v>94.028199999999998</v>
      </c>
      <c r="BW94">
        <v>-30.266024999999999</v>
      </c>
      <c r="BX94">
        <v>498.03837499999997</v>
      </c>
      <c r="BY94">
        <v>527.63774999999998</v>
      </c>
      <c r="BZ94">
        <v>3.37365125</v>
      </c>
      <c r="CA94">
        <v>509.56650000000002</v>
      </c>
      <c r="CB94">
        <v>34.249737500000002</v>
      </c>
      <c r="CC94">
        <v>3.8093124999999999</v>
      </c>
      <c r="CD94">
        <v>3.4677375000000001</v>
      </c>
      <c r="CE94">
        <v>28.065300000000001</v>
      </c>
      <c r="CF94">
        <v>26.462587500000001</v>
      </c>
      <c r="CG94">
        <v>1200.04</v>
      </c>
      <c r="CH94">
        <v>0.49997975000000011</v>
      </c>
      <c r="CI94">
        <v>0.50002024999999994</v>
      </c>
      <c r="CJ94">
        <v>0</v>
      </c>
      <c r="CK94">
        <v>1172.1487500000001</v>
      </c>
      <c r="CL94">
        <v>4.9990899999999998</v>
      </c>
      <c r="CM94">
        <v>12838.6</v>
      </c>
      <c r="CN94">
        <v>9558.1112499999999</v>
      </c>
      <c r="CO94">
        <v>44.061999999999998</v>
      </c>
      <c r="CP94">
        <v>46.125</v>
      </c>
      <c r="CQ94">
        <v>44.936999999999998</v>
      </c>
      <c r="CR94">
        <v>45</v>
      </c>
      <c r="CS94">
        <v>45.561999999999998</v>
      </c>
      <c r="CT94">
        <v>597.49624999999992</v>
      </c>
      <c r="CU94">
        <v>597.54375000000005</v>
      </c>
      <c r="CV94">
        <v>0</v>
      </c>
      <c r="CW94">
        <v>1665588356.8</v>
      </c>
      <c r="CX94">
        <v>0</v>
      </c>
      <c r="CY94">
        <v>1665582491.0999999</v>
      </c>
      <c r="CZ94" t="s">
        <v>356</v>
      </c>
      <c r="DA94">
        <v>1665582491.0999999</v>
      </c>
      <c r="DB94">
        <v>1665582488.0999999</v>
      </c>
      <c r="DC94">
        <v>9</v>
      </c>
      <c r="DD94">
        <v>-0.56499999999999995</v>
      </c>
      <c r="DE94">
        <v>-5.0000000000000001E-3</v>
      </c>
      <c r="DF94">
        <v>-0.49399999999999999</v>
      </c>
      <c r="DG94">
        <v>0.19</v>
      </c>
      <c r="DH94">
        <v>412</v>
      </c>
      <c r="DI94">
        <v>31</v>
      </c>
      <c r="DJ94">
        <v>0.44</v>
      </c>
      <c r="DK94">
        <v>0.2</v>
      </c>
      <c r="DL94">
        <v>-29.632256097560969</v>
      </c>
      <c r="DM94">
        <v>-4.5029310104530271</v>
      </c>
      <c r="DN94">
        <v>0.44546471599277859</v>
      </c>
      <c r="DO94">
        <v>0</v>
      </c>
      <c r="DP94">
        <v>3.3587602439024389</v>
      </c>
      <c r="DQ94">
        <v>6.3294773519294552E-3</v>
      </c>
      <c r="DR94">
        <v>1.1756421283874E-2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385</v>
      </c>
      <c r="EA94">
        <v>2.9469599999999998</v>
      </c>
      <c r="EB94">
        <v>2.59761</v>
      </c>
      <c r="EC94">
        <v>0.11317199999999999</v>
      </c>
      <c r="ED94">
        <v>0.11734799999999999</v>
      </c>
      <c r="EE94">
        <v>0.14877599999999999</v>
      </c>
      <c r="EF94">
        <v>0.13838600000000001</v>
      </c>
      <c r="EG94">
        <v>26847.3</v>
      </c>
      <c r="EH94">
        <v>27281.4</v>
      </c>
      <c r="EI94">
        <v>28169</v>
      </c>
      <c r="EJ94">
        <v>29755</v>
      </c>
      <c r="EK94">
        <v>32933.699999999997</v>
      </c>
      <c r="EL94">
        <v>35621.1</v>
      </c>
      <c r="EM94">
        <v>39689.4</v>
      </c>
      <c r="EN94">
        <v>42566.3</v>
      </c>
      <c r="EO94">
        <v>1.91788</v>
      </c>
      <c r="EP94">
        <v>1.89557</v>
      </c>
      <c r="EQ94">
        <v>0.135932</v>
      </c>
      <c r="ER94">
        <v>0</v>
      </c>
      <c r="ES94">
        <v>32.188499999999998</v>
      </c>
      <c r="ET94">
        <v>999.9</v>
      </c>
      <c r="EU94">
        <v>74.900000000000006</v>
      </c>
      <c r="EV94">
        <v>34.9</v>
      </c>
      <c r="EW94">
        <v>41.554400000000001</v>
      </c>
      <c r="EX94">
        <v>28.807400000000001</v>
      </c>
      <c r="EY94">
        <v>3.16506</v>
      </c>
      <c r="EZ94">
        <v>1</v>
      </c>
      <c r="FA94">
        <v>0.53751000000000004</v>
      </c>
      <c r="FB94">
        <v>0.73793799999999998</v>
      </c>
      <c r="FC94">
        <v>20.2727</v>
      </c>
      <c r="FD94">
        <v>5.2180400000000002</v>
      </c>
      <c r="FE94">
        <v>12.004</v>
      </c>
      <c r="FF94">
        <v>4.9857500000000003</v>
      </c>
      <c r="FG94">
        <v>3.2844799999999998</v>
      </c>
      <c r="FH94">
        <v>6817.7</v>
      </c>
      <c r="FI94">
        <v>9999</v>
      </c>
      <c r="FJ94">
        <v>9999</v>
      </c>
      <c r="FK94">
        <v>513.29999999999995</v>
      </c>
      <c r="FL94">
        <v>1.86572</v>
      </c>
      <c r="FM94">
        <v>1.8620399999999999</v>
      </c>
      <c r="FN94">
        <v>1.8641700000000001</v>
      </c>
      <c r="FO94">
        <v>1.8602000000000001</v>
      </c>
      <c r="FP94">
        <v>1.8609500000000001</v>
      </c>
      <c r="FQ94">
        <v>1.86005</v>
      </c>
      <c r="FR94">
        <v>1.86174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-0.28499999999999998</v>
      </c>
      <c r="GH94">
        <v>0.2772</v>
      </c>
      <c r="GI94">
        <v>-0.45600100707150842</v>
      </c>
      <c r="GJ94">
        <v>1.4630516110468079E-4</v>
      </c>
      <c r="GK94">
        <v>5.5642911680704064E-7</v>
      </c>
      <c r="GL94">
        <v>-2.6618900234199588E-10</v>
      </c>
      <c r="GM94">
        <v>-9.2233099256307377E-2</v>
      </c>
      <c r="GN94">
        <v>8.1235993582925436E-3</v>
      </c>
      <c r="GO94">
        <v>6.4829555091776674E-5</v>
      </c>
      <c r="GP94">
        <v>-4.6489004256989501E-7</v>
      </c>
      <c r="GQ94">
        <v>2</v>
      </c>
      <c r="GR94">
        <v>2085</v>
      </c>
      <c r="GS94">
        <v>3</v>
      </c>
      <c r="GT94">
        <v>37</v>
      </c>
      <c r="GU94">
        <v>97.6</v>
      </c>
      <c r="GV94">
        <v>97.7</v>
      </c>
      <c r="GW94">
        <v>1.3049299999999999</v>
      </c>
      <c r="GX94">
        <v>2.5891099999999998</v>
      </c>
      <c r="GY94">
        <v>1.4489700000000001</v>
      </c>
      <c r="GZ94">
        <v>2.32422</v>
      </c>
      <c r="HA94">
        <v>1.5478499999999999</v>
      </c>
      <c r="HB94">
        <v>2.2595200000000002</v>
      </c>
      <c r="HC94">
        <v>39.441600000000001</v>
      </c>
      <c r="HD94">
        <v>14.8588</v>
      </c>
      <c r="HE94">
        <v>18</v>
      </c>
      <c r="HF94">
        <v>489.14</v>
      </c>
      <c r="HG94">
        <v>514.80600000000004</v>
      </c>
      <c r="HH94">
        <v>30.999199999999998</v>
      </c>
      <c r="HI94">
        <v>34.1584</v>
      </c>
      <c r="HJ94">
        <v>29.999400000000001</v>
      </c>
      <c r="HK94">
        <v>34.040199999999999</v>
      </c>
      <c r="HL94">
        <v>34.003799999999998</v>
      </c>
      <c r="HM94">
        <v>26.114599999999999</v>
      </c>
      <c r="HN94">
        <v>27.7682</v>
      </c>
      <c r="HO94">
        <v>100</v>
      </c>
      <c r="HP94">
        <v>31</v>
      </c>
      <c r="HQ94">
        <v>525.11599999999999</v>
      </c>
      <c r="HR94">
        <v>34.110199999999999</v>
      </c>
      <c r="HS94">
        <v>99.153899999999993</v>
      </c>
      <c r="HT94">
        <v>98.673100000000005</v>
      </c>
    </row>
    <row r="95" spans="1:228" x14ac:dyDescent="0.2">
      <c r="A95">
        <v>80</v>
      </c>
      <c r="B95">
        <v>1665588354</v>
      </c>
      <c r="C95">
        <v>418.5</v>
      </c>
      <c r="D95" t="s">
        <v>518</v>
      </c>
      <c r="E95" t="s">
        <v>519</v>
      </c>
      <c r="F95">
        <v>4</v>
      </c>
      <c r="G95">
        <v>1665588352</v>
      </c>
      <c r="H95">
        <f t="shared" si="34"/>
        <v>6.5030266172088338E-3</v>
      </c>
      <c r="I95">
        <f t="shared" si="35"/>
        <v>6.5030266172088336</v>
      </c>
      <c r="J95">
        <f t="shared" si="36"/>
        <v>30.395478829316371</v>
      </c>
      <c r="K95">
        <f t="shared" si="37"/>
        <v>486.23399999999998</v>
      </c>
      <c r="L95">
        <f t="shared" si="38"/>
        <v>349.37287582569559</v>
      </c>
      <c r="M95">
        <f t="shared" si="39"/>
        <v>35.408267523760905</v>
      </c>
      <c r="N95">
        <f t="shared" si="40"/>
        <v>49.278878649234024</v>
      </c>
      <c r="O95">
        <f t="shared" si="41"/>
        <v>0.42128573662180008</v>
      </c>
      <c r="P95">
        <f t="shared" si="42"/>
        <v>2.2547158300105079</v>
      </c>
      <c r="Q95">
        <f t="shared" si="43"/>
        <v>0.3819427028429247</v>
      </c>
      <c r="R95">
        <f t="shared" si="44"/>
        <v>0.24194208477093471</v>
      </c>
      <c r="S95">
        <f t="shared" si="45"/>
        <v>226.11475462050555</v>
      </c>
      <c r="T95">
        <f t="shared" si="46"/>
        <v>33.791546503449212</v>
      </c>
      <c r="U95">
        <f t="shared" si="47"/>
        <v>34.383542857142857</v>
      </c>
      <c r="V95">
        <f t="shared" si="48"/>
        <v>5.4583878009074205</v>
      </c>
      <c r="W95">
        <f t="shared" si="49"/>
        <v>70.376586433802686</v>
      </c>
      <c r="X95">
        <f t="shared" si="50"/>
        <v>3.811734304119514</v>
      </c>
      <c r="Y95">
        <f t="shared" si="51"/>
        <v>5.4161966319649375</v>
      </c>
      <c r="Z95">
        <f t="shared" si="52"/>
        <v>1.6466534967879065</v>
      </c>
      <c r="AA95">
        <f t="shared" si="53"/>
        <v>-286.78347381890956</v>
      </c>
      <c r="AB95">
        <f t="shared" si="54"/>
        <v>-16.94841286738119</v>
      </c>
      <c r="AC95">
        <f t="shared" si="55"/>
        <v>-1.7437923202765404</v>
      </c>
      <c r="AD95">
        <f t="shared" si="56"/>
        <v>-79.360924386061754</v>
      </c>
      <c r="AE95">
        <f t="shared" si="57"/>
        <v>53.394157313131984</v>
      </c>
      <c r="AF95">
        <f t="shared" si="58"/>
        <v>6.5641893157614648</v>
      </c>
      <c r="AG95">
        <f t="shared" si="59"/>
        <v>30.395478829316371</v>
      </c>
      <c r="AH95">
        <v>533.61689389610399</v>
      </c>
      <c r="AI95">
        <v>507.75261212121211</v>
      </c>
      <c r="AJ95">
        <v>1.672417835497811</v>
      </c>
      <c r="AK95">
        <v>67.040000000000006</v>
      </c>
      <c r="AL95">
        <f t="shared" si="60"/>
        <v>6.5030266172088336</v>
      </c>
      <c r="AM95">
        <v>34.225256939003927</v>
      </c>
      <c r="AN95">
        <v>37.603771515151493</v>
      </c>
      <c r="AO95">
        <v>-1.247528228337654E-4</v>
      </c>
      <c r="AP95">
        <v>78.364362429317794</v>
      </c>
      <c r="AQ95">
        <v>19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22298.211354390995</v>
      </c>
      <c r="AV95">
        <f t="shared" si="64"/>
        <v>1199.987142857143</v>
      </c>
      <c r="AW95">
        <f t="shared" si="65"/>
        <v>1025.9150065391223</v>
      </c>
      <c r="AX95">
        <f t="shared" si="66"/>
        <v>0.854938332169494</v>
      </c>
      <c r="AY95">
        <f t="shared" si="67"/>
        <v>0.18843098108712339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1665588352</v>
      </c>
      <c r="BF95">
        <v>486.23399999999998</v>
      </c>
      <c r="BG95">
        <v>516.77371428571428</v>
      </c>
      <c r="BH95">
        <v>37.610328571428568</v>
      </c>
      <c r="BI95">
        <v>34.20084285714286</v>
      </c>
      <c r="BJ95">
        <v>486.51771428571419</v>
      </c>
      <c r="BK95">
        <v>37.333128571428567</v>
      </c>
      <c r="BL95">
        <v>500.27285714285711</v>
      </c>
      <c r="BM95">
        <v>101.2478571428572</v>
      </c>
      <c r="BN95">
        <v>0.1002152857142857</v>
      </c>
      <c r="BO95">
        <v>34.244114285714282</v>
      </c>
      <c r="BP95">
        <v>34.383542857142857</v>
      </c>
      <c r="BQ95">
        <v>999.89999999999986</v>
      </c>
      <c r="BR95">
        <v>0</v>
      </c>
      <c r="BS95">
        <v>0</v>
      </c>
      <c r="BT95">
        <v>4501.0714285714284</v>
      </c>
      <c r="BU95">
        <v>0</v>
      </c>
      <c r="BV95">
        <v>104.28057142857141</v>
      </c>
      <c r="BW95">
        <v>-30.53961428571429</v>
      </c>
      <c r="BX95">
        <v>505.23614285714291</v>
      </c>
      <c r="BY95">
        <v>535.07371428571435</v>
      </c>
      <c r="BZ95">
        <v>3.4094928571428569</v>
      </c>
      <c r="CA95">
        <v>516.77371428571428</v>
      </c>
      <c r="CB95">
        <v>34.20084285714286</v>
      </c>
      <c r="CC95">
        <v>3.8079642857142861</v>
      </c>
      <c r="CD95">
        <v>3.462761428571429</v>
      </c>
      <c r="CE95">
        <v>28.059242857142859</v>
      </c>
      <c r="CF95">
        <v>26.43824285714285</v>
      </c>
      <c r="CG95">
        <v>1199.987142857143</v>
      </c>
      <c r="CH95">
        <v>0.49997271428571433</v>
      </c>
      <c r="CI95">
        <v>0.50002728571428567</v>
      </c>
      <c r="CJ95">
        <v>0</v>
      </c>
      <c r="CK95">
        <v>1172.931428571429</v>
      </c>
      <c r="CL95">
        <v>4.9990899999999998</v>
      </c>
      <c r="CM95">
        <v>12855.428571428571</v>
      </c>
      <c r="CN95">
        <v>9557.658571428572</v>
      </c>
      <c r="CO95">
        <v>44.061999999999998</v>
      </c>
      <c r="CP95">
        <v>46.125</v>
      </c>
      <c r="CQ95">
        <v>44.936999999999998</v>
      </c>
      <c r="CR95">
        <v>45</v>
      </c>
      <c r="CS95">
        <v>45.561999999999998</v>
      </c>
      <c r="CT95">
        <v>597.46142857142866</v>
      </c>
      <c r="CU95">
        <v>597.52714285714285</v>
      </c>
      <c r="CV95">
        <v>0</v>
      </c>
      <c r="CW95">
        <v>1665588360.4000001</v>
      </c>
      <c r="CX95">
        <v>0</v>
      </c>
      <c r="CY95">
        <v>1665582491.0999999</v>
      </c>
      <c r="CZ95" t="s">
        <v>356</v>
      </c>
      <c r="DA95">
        <v>1665582491.0999999</v>
      </c>
      <c r="DB95">
        <v>1665582488.0999999</v>
      </c>
      <c r="DC95">
        <v>9</v>
      </c>
      <c r="DD95">
        <v>-0.56499999999999995</v>
      </c>
      <c r="DE95">
        <v>-5.0000000000000001E-3</v>
      </c>
      <c r="DF95">
        <v>-0.49399999999999999</v>
      </c>
      <c r="DG95">
        <v>0.19</v>
      </c>
      <c r="DH95">
        <v>412</v>
      </c>
      <c r="DI95">
        <v>31</v>
      </c>
      <c r="DJ95">
        <v>0.44</v>
      </c>
      <c r="DK95">
        <v>0.2</v>
      </c>
      <c r="DL95">
        <v>-29.91914634146341</v>
      </c>
      <c r="DM95">
        <v>-4.3871686411150632</v>
      </c>
      <c r="DN95">
        <v>0.43421456430256761</v>
      </c>
      <c r="DO95">
        <v>0</v>
      </c>
      <c r="DP95">
        <v>3.364647317073171</v>
      </c>
      <c r="DQ95">
        <v>0.17180487804878339</v>
      </c>
      <c r="DR95">
        <v>2.13680938379004E-2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2.9472800000000001</v>
      </c>
      <c r="EB95">
        <v>2.59748</v>
      </c>
      <c r="EC95">
        <v>0.114283</v>
      </c>
      <c r="ED95">
        <v>0.11845600000000001</v>
      </c>
      <c r="EE95">
        <v>0.148733</v>
      </c>
      <c r="EF95">
        <v>0.13821900000000001</v>
      </c>
      <c r="EG95">
        <v>26813.4</v>
      </c>
      <c r="EH95">
        <v>27247.3</v>
      </c>
      <c r="EI95">
        <v>28168.7</v>
      </c>
      <c r="EJ95">
        <v>29755.200000000001</v>
      </c>
      <c r="EK95">
        <v>32935.300000000003</v>
      </c>
      <c r="EL95">
        <v>35628.300000000003</v>
      </c>
      <c r="EM95">
        <v>39689.199999999997</v>
      </c>
      <c r="EN95">
        <v>42566.5</v>
      </c>
      <c r="EO95">
        <v>1.9182999999999999</v>
      </c>
      <c r="EP95">
        <v>1.8957999999999999</v>
      </c>
      <c r="EQ95">
        <v>0.13600300000000001</v>
      </c>
      <c r="ER95">
        <v>0</v>
      </c>
      <c r="ES95">
        <v>32.180199999999999</v>
      </c>
      <c r="ET95">
        <v>999.9</v>
      </c>
      <c r="EU95">
        <v>74.900000000000006</v>
      </c>
      <c r="EV95">
        <v>34.9</v>
      </c>
      <c r="EW95">
        <v>41.555199999999999</v>
      </c>
      <c r="EX95">
        <v>28.567399999999999</v>
      </c>
      <c r="EY95">
        <v>2.3237199999999998</v>
      </c>
      <c r="EZ95">
        <v>1</v>
      </c>
      <c r="FA95">
        <v>0.53704499999999999</v>
      </c>
      <c r="FB95">
        <v>0.73584700000000003</v>
      </c>
      <c r="FC95">
        <v>20.273</v>
      </c>
      <c r="FD95">
        <v>5.2189399999999999</v>
      </c>
      <c r="FE95">
        <v>12.004</v>
      </c>
      <c r="FF95">
        <v>4.9869000000000003</v>
      </c>
      <c r="FG95">
        <v>3.28443</v>
      </c>
      <c r="FH95">
        <v>6817.7</v>
      </c>
      <c r="FI95">
        <v>9999</v>
      </c>
      <c r="FJ95">
        <v>9999</v>
      </c>
      <c r="FK95">
        <v>513.29999999999995</v>
      </c>
      <c r="FL95">
        <v>1.86572</v>
      </c>
      <c r="FM95">
        <v>1.86205</v>
      </c>
      <c r="FN95">
        <v>1.8641700000000001</v>
      </c>
      <c r="FO95">
        <v>1.8602000000000001</v>
      </c>
      <c r="FP95">
        <v>1.8609599999999999</v>
      </c>
      <c r="FQ95">
        <v>1.86005</v>
      </c>
      <c r="FR95">
        <v>1.86175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-0.28199999999999997</v>
      </c>
      <c r="GH95">
        <v>0.27710000000000001</v>
      </c>
      <c r="GI95">
        <v>-0.45600100707150842</v>
      </c>
      <c r="GJ95">
        <v>1.4630516110468079E-4</v>
      </c>
      <c r="GK95">
        <v>5.5642911680704064E-7</v>
      </c>
      <c r="GL95">
        <v>-2.6618900234199588E-10</v>
      </c>
      <c r="GM95">
        <v>-9.2233099256307377E-2</v>
      </c>
      <c r="GN95">
        <v>8.1235993582925436E-3</v>
      </c>
      <c r="GO95">
        <v>6.4829555091776674E-5</v>
      </c>
      <c r="GP95">
        <v>-4.6489004256989501E-7</v>
      </c>
      <c r="GQ95">
        <v>2</v>
      </c>
      <c r="GR95">
        <v>2085</v>
      </c>
      <c r="GS95">
        <v>3</v>
      </c>
      <c r="GT95">
        <v>37</v>
      </c>
      <c r="GU95">
        <v>97.7</v>
      </c>
      <c r="GV95">
        <v>97.8</v>
      </c>
      <c r="GW95">
        <v>1.31348</v>
      </c>
      <c r="GX95">
        <v>2.5769000000000002</v>
      </c>
      <c r="GY95">
        <v>1.4489700000000001</v>
      </c>
      <c r="GZ95">
        <v>2.32422</v>
      </c>
      <c r="HA95">
        <v>1.5478499999999999</v>
      </c>
      <c r="HB95">
        <v>2.3828100000000001</v>
      </c>
      <c r="HC95">
        <v>39.441600000000001</v>
      </c>
      <c r="HD95">
        <v>14.8675</v>
      </c>
      <c r="HE95">
        <v>18</v>
      </c>
      <c r="HF95">
        <v>489.38099999999997</v>
      </c>
      <c r="HG95">
        <v>514.93399999999997</v>
      </c>
      <c r="HH95">
        <v>30.999300000000002</v>
      </c>
      <c r="HI95">
        <v>34.153100000000002</v>
      </c>
      <c r="HJ95">
        <v>29.999500000000001</v>
      </c>
      <c r="HK95">
        <v>34.036299999999997</v>
      </c>
      <c r="HL95">
        <v>33.9998</v>
      </c>
      <c r="HM95">
        <v>26.387699999999999</v>
      </c>
      <c r="HN95">
        <v>27.7682</v>
      </c>
      <c r="HO95">
        <v>99.595699999999994</v>
      </c>
      <c r="HP95">
        <v>31</v>
      </c>
      <c r="HQ95">
        <v>531.79499999999996</v>
      </c>
      <c r="HR95">
        <v>34.1111</v>
      </c>
      <c r="HS95">
        <v>99.153300000000002</v>
      </c>
      <c r="HT95">
        <v>98.673699999999997</v>
      </c>
    </row>
    <row r="96" spans="1:228" x14ac:dyDescent="0.2">
      <c r="A96">
        <v>81</v>
      </c>
      <c r="B96">
        <v>1665588358</v>
      </c>
      <c r="C96">
        <v>422.5</v>
      </c>
      <c r="D96" t="s">
        <v>520</v>
      </c>
      <c r="E96" t="s">
        <v>521</v>
      </c>
      <c r="F96">
        <v>4</v>
      </c>
      <c r="G96">
        <v>1665588355.6875</v>
      </c>
      <c r="H96">
        <f t="shared" si="34"/>
        <v>6.4694239385545025E-3</v>
      </c>
      <c r="I96">
        <f t="shared" si="35"/>
        <v>6.4694239385545025</v>
      </c>
      <c r="J96">
        <f t="shared" si="36"/>
        <v>30.998936160605776</v>
      </c>
      <c r="K96">
        <f t="shared" si="37"/>
        <v>492.20024999999998</v>
      </c>
      <c r="L96">
        <f t="shared" si="38"/>
        <v>351.8144484697072</v>
      </c>
      <c r="M96">
        <f t="shared" si="39"/>
        <v>35.655821871138912</v>
      </c>
      <c r="N96">
        <f t="shared" si="40"/>
        <v>49.883694416948195</v>
      </c>
      <c r="O96">
        <f t="shared" si="41"/>
        <v>0.41807363210665832</v>
      </c>
      <c r="P96">
        <f t="shared" si="42"/>
        <v>2.2564560939523699</v>
      </c>
      <c r="Q96">
        <f t="shared" si="43"/>
        <v>0.3793256736005256</v>
      </c>
      <c r="R96">
        <f t="shared" si="44"/>
        <v>0.24025991403919522</v>
      </c>
      <c r="S96">
        <f t="shared" si="45"/>
        <v>226.11077694754474</v>
      </c>
      <c r="T96">
        <f t="shared" si="46"/>
        <v>33.803253304814135</v>
      </c>
      <c r="U96">
        <f t="shared" si="47"/>
        <v>34.385062499999997</v>
      </c>
      <c r="V96">
        <f t="shared" si="48"/>
        <v>5.4588492153659249</v>
      </c>
      <c r="W96">
        <f t="shared" si="49"/>
        <v>70.331680777523346</v>
      </c>
      <c r="X96">
        <f t="shared" si="50"/>
        <v>3.8093812874939252</v>
      </c>
      <c r="Y96">
        <f t="shared" si="51"/>
        <v>5.4163091872408806</v>
      </c>
      <c r="Z96">
        <f t="shared" si="52"/>
        <v>1.6494679278719997</v>
      </c>
      <c r="AA96">
        <f t="shared" si="53"/>
        <v>-285.30159569025358</v>
      </c>
      <c r="AB96">
        <f t="shared" si="54"/>
        <v>-17.100957316239363</v>
      </c>
      <c r="AC96">
        <f t="shared" si="55"/>
        <v>-1.7581466117479594</v>
      </c>
      <c r="AD96">
        <f t="shared" si="56"/>
        <v>-78.049922670696148</v>
      </c>
      <c r="AE96">
        <f t="shared" si="57"/>
        <v>53.727671100498753</v>
      </c>
      <c r="AF96">
        <f t="shared" si="58"/>
        <v>6.6370963351338634</v>
      </c>
      <c r="AG96">
        <f t="shared" si="59"/>
        <v>30.998936160605776</v>
      </c>
      <c r="AH96">
        <v>540.49647673160166</v>
      </c>
      <c r="AI96">
        <v>514.40454545454531</v>
      </c>
      <c r="AJ96">
        <v>1.6505397402597259</v>
      </c>
      <c r="AK96">
        <v>67.040000000000006</v>
      </c>
      <c r="AL96">
        <f t="shared" si="60"/>
        <v>6.4694239385545025</v>
      </c>
      <c r="AM96">
        <v>34.163876154330623</v>
      </c>
      <c r="AN96">
        <v>37.573389090909089</v>
      </c>
      <c r="AO96">
        <v>-7.7539762218084424E-3</v>
      </c>
      <c r="AP96">
        <v>78.364362429317794</v>
      </c>
      <c r="AQ96">
        <v>18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22328.063574178494</v>
      </c>
      <c r="AV96">
        <f t="shared" si="64"/>
        <v>1199.9675</v>
      </c>
      <c r="AW96">
        <f t="shared" si="65"/>
        <v>1025.8980699210076</v>
      </c>
      <c r="AX96">
        <f t="shared" si="66"/>
        <v>0.85493821284410432</v>
      </c>
      <c r="AY96">
        <f t="shared" si="67"/>
        <v>0.18843075078912117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1665588355.6875</v>
      </c>
      <c r="BF96">
        <v>492.20024999999998</v>
      </c>
      <c r="BG96">
        <v>522.96949999999993</v>
      </c>
      <c r="BH96">
        <v>37.587000000000003</v>
      </c>
      <c r="BI96">
        <v>34.138550000000002</v>
      </c>
      <c r="BJ96">
        <v>492.48124999999999</v>
      </c>
      <c r="BK96">
        <v>37.3100375</v>
      </c>
      <c r="BL96">
        <v>500.12599999999998</v>
      </c>
      <c r="BM96">
        <v>101.248375</v>
      </c>
      <c r="BN96">
        <v>9.9997775000000011E-2</v>
      </c>
      <c r="BO96">
        <v>34.244487500000012</v>
      </c>
      <c r="BP96">
        <v>34.385062499999997</v>
      </c>
      <c r="BQ96">
        <v>999.9</v>
      </c>
      <c r="BR96">
        <v>0</v>
      </c>
      <c r="BS96">
        <v>0</v>
      </c>
      <c r="BT96">
        <v>4506.09375</v>
      </c>
      <c r="BU96">
        <v>0</v>
      </c>
      <c r="BV96">
        <v>119.803375</v>
      </c>
      <c r="BW96">
        <v>-30.769112499999999</v>
      </c>
      <c r="BX96">
        <v>511.42312500000003</v>
      </c>
      <c r="BY96">
        <v>541.45387499999993</v>
      </c>
      <c r="BZ96">
        <v>3.4484525000000001</v>
      </c>
      <c r="CA96">
        <v>522.96949999999993</v>
      </c>
      <c r="CB96">
        <v>34.138550000000002</v>
      </c>
      <c r="CC96">
        <v>3.8056187499999998</v>
      </c>
      <c r="CD96">
        <v>3.45646875</v>
      </c>
      <c r="CE96">
        <v>28.048662499999999</v>
      </c>
      <c r="CF96">
        <v>26.4074125</v>
      </c>
      <c r="CG96">
        <v>1199.9675</v>
      </c>
      <c r="CH96">
        <v>0.49997649999999999</v>
      </c>
      <c r="CI96">
        <v>0.50002349999999995</v>
      </c>
      <c r="CJ96">
        <v>0</v>
      </c>
      <c r="CK96">
        <v>1173.8525</v>
      </c>
      <c r="CL96">
        <v>4.9990899999999998</v>
      </c>
      <c r="CM96">
        <v>12878.95</v>
      </c>
      <c r="CN96">
        <v>9557.5237500000003</v>
      </c>
      <c r="CO96">
        <v>44.061999999999998</v>
      </c>
      <c r="CP96">
        <v>46.125</v>
      </c>
      <c r="CQ96">
        <v>44.936999999999998</v>
      </c>
      <c r="CR96">
        <v>45</v>
      </c>
      <c r="CS96">
        <v>45.561999999999998</v>
      </c>
      <c r="CT96">
        <v>597.45624999999995</v>
      </c>
      <c r="CU96">
        <v>597.51250000000005</v>
      </c>
      <c r="CV96">
        <v>0</v>
      </c>
      <c r="CW96">
        <v>1665588364.5999999</v>
      </c>
      <c r="CX96">
        <v>0</v>
      </c>
      <c r="CY96">
        <v>1665582491.0999999</v>
      </c>
      <c r="CZ96" t="s">
        <v>356</v>
      </c>
      <c r="DA96">
        <v>1665582491.0999999</v>
      </c>
      <c r="DB96">
        <v>1665582488.0999999</v>
      </c>
      <c r="DC96">
        <v>9</v>
      </c>
      <c r="DD96">
        <v>-0.56499999999999995</v>
      </c>
      <c r="DE96">
        <v>-5.0000000000000001E-3</v>
      </c>
      <c r="DF96">
        <v>-0.49399999999999999</v>
      </c>
      <c r="DG96">
        <v>0.19</v>
      </c>
      <c r="DH96">
        <v>412</v>
      </c>
      <c r="DI96">
        <v>31</v>
      </c>
      <c r="DJ96">
        <v>0.44</v>
      </c>
      <c r="DK96">
        <v>0.2</v>
      </c>
      <c r="DL96">
        <v>-30.201470731707321</v>
      </c>
      <c r="DM96">
        <v>-3.9609240418118281</v>
      </c>
      <c r="DN96">
        <v>0.39181578065799672</v>
      </c>
      <c r="DO96">
        <v>0</v>
      </c>
      <c r="DP96">
        <v>3.3818282926829268</v>
      </c>
      <c r="DQ96">
        <v>0.35137881533100412</v>
      </c>
      <c r="DR96">
        <v>3.6860649313553553E-2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2.94692</v>
      </c>
      <c r="EB96">
        <v>2.5974300000000001</v>
      </c>
      <c r="EC96">
        <v>0.11537799999999999</v>
      </c>
      <c r="ED96">
        <v>0.119588</v>
      </c>
      <c r="EE96">
        <v>0.14865400000000001</v>
      </c>
      <c r="EF96">
        <v>0.137993</v>
      </c>
      <c r="EG96">
        <v>26781.3</v>
      </c>
      <c r="EH96">
        <v>27212</v>
      </c>
      <c r="EI96">
        <v>28169.9</v>
      </c>
      <c r="EJ96">
        <v>29754.799999999999</v>
      </c>
      <c r="EK96">
        <v>32939.800000000003</v>
      </c>
      <c r="EL96">
        <v>35637.300000000003</v>
      </c>
      <c r="EM96">
        <v>39690.800000000003</v>
      </c>
      <c r="EN96">
        <v>42566</v>
      </c>
      <c r="EO96">
        <v>1.91838</v>
      </c>
      <c r="EP96">
        <v>1.8954299999999999</v>
      </c>
      <c r="EQ96">
        <v>0.13683699999999999</v>
      </c>
      <c r="ER96">
        <v>0</v>
      </c>
      <c r="ES96">
        <v>32.172600000000003</v>
      </c>
      <c r="ET96">
        <v>999.9</v>
      </c>
      <c r="EU96">
        <v>74.900000000000006</v>
      </c>
      <c r="EV96">
        <v>34.9</v>
      </c>
      <c r="EW96">
        <v>41.551200000000001</v>
      </c>
      <c r="EX96">
        <v>28.5974</v>
      </c>
      <c r="EY96">
        <v>3.0288499999999998</v>
      </c>
      <c r="EZ96">
        <v>1</v>
      </c>
      <c r="FA96">
        <v>0.53646300000000002</v>
      </c>
      <c r="FB96">
        <v>0.73299300000000001</v>
      </c>
      <c r="FC96">
        <v>20.2729</v>
      </c>
      <c r="FD96">
        <v>5.2189399999999999</v>
      </c>
      <c r="FE96">
        <v>12.004</v>
      </c>
      <c r="FF96">
        <v>4.9870000000000001</v>
      </c>
      <c r="FG96">
        <v>3.2844500000000001</v>
      </c>
      <c r="FH96">
        <v>6817.7</v>
      </c>
      <c r="FI96">
        <v>9999</v>
      </c>
      <c r="FJ96">
        <v>9999</v>
      </c>
      <c r="FK96">
        <v>513.29999999999995</v>
      </c>
      <c r="FL96">
        <v>1.86572</v>
      </c>
      <c r="FM96">
        <v>1.8620399999999999</v>
      </c>
      <c r="FN96">
        <v>1.86416</v>
      </c>
      <c r="FO96">
        <v>1.8602000000000001</v>
      </c>
      <c r="FP96">
        <v>1.8609500000000001</v>
      </c>
      <c r="FQ96">
        <v>1.86005</v>
      </c>
      <c r="FR96">
        <v>1.8617699999999999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-0.27900000000000003</v>
      </c>
      <c r="GH96">
        <v>0.2767</v>
      </c>
      <c r="GI96">
        <v>-0.45600100707150842</v>
      </c>
      <c r="GJ96">
        <v>1.4630516110468079E-4</v>
      </c>
      <c r="GK96">
        <v>5.5642911680704064E-7</v>
      </c>
      <c r="GL96">
        <v>-2.6618900234199588E-10</v>
      </c>
      <c r="GM96">
        <v>-9.2233099256307377E-2</v>
      </c>
      <c r="GN96">
        <v>8.1235993582925436E-3</v>
      </c>
      <c r="GO96">
        <v>6.4829555091776674E-5</v>
      </c>
      <c r="GP96">
        <v>-4.6489004256989501E-7</v>
      </c>
      <c r="GQ96">
        <v>2</v>
      </c>
      <c r="GR96">
        <v>2085</v>
      </c>
      <c r="GS96">
        <v>3</v>
      </c>
      <c r="GT96">
        <v>37</v>
      </c>
      <c r="GU96">
        <v>97.8</v>
      </c>
      <c r="GV96">
        <v>97.8</v>
      </c>
      <c r="GW96">
        <v>1.33179</v>
      </c>
      <c r="GX96">
        <v>2.6000999999999999</v>
      </c>
      <c r="GY96">
        <v>1.4489700000000001</v>
      </c>
      <c r="GZ96">
        <v>2.323</v>
      </c>
      <c r="HA96">
        <v>1.5478499999999999</v>
      </c>
      <c r="HB96">
        <v>2.2338900000000002</v>
      </c>
      <c r="HC96">
        <v>39.441600000000001</v>
      </c>
      <c r="HD96">
        <v>14.8588</v>
      </c>
      <c r="HE96">
        <v>18</v>
      </c>
      <c r="HF96">
        <v>489.4</v>
      </c>
      <c r="HG96">
        <v>514.63099999999997</v>
      </c>
      <c r="HH96">
        <v>30.999300000000002</v>
      </c>
      <c r="HI96">
        <v>34.146900000000002</v>
      </c>
      <c r="HJ96">
        <v>29.999500000000001</v>
      </c>
      <c r="HK96">
        <v>34.032499999999999</v>
      </c>
      <c r="HL96">
        <v>33.996000000000002</v>
      </c>
      <c r="HM96">
        <v>26.653099999999998</v>
      </c>
      <c r="HN96">
        <v>27.7682</v>
      </c>
      <c r="HO96">
        <v>99.595699999999994</v>
      </c>
      <c r="HP96">
        <v>31</v>
      </c>
      <c r="HQ96">
        <v>538.47799999999995</v>
      </c>
      <c r="HR96">
        <v>34.123199999999997</v>
      </c>
      <c r="HS96">
        <v>99.157300000000006</v>
      </c>
      <c r="HT96">
        <v>98.672499999999999</v>
      </c>
    </row>
    <row r="97" spans="1:228" x14ac:dyDescent="0.2">
      <c r="A97">
        <v>82</v>
      </c>
      <c r="B97">
        <v>1665588361.5</v>
      </c>
      <c r="C97">
        <v>426</v>
      </c>
      <c r="D97" t="s">
        <v>522</v>
      </c>
      <c r="E97" t="s">
        <v>523</v>
      </c>
      <c r="F97">
        <v>4</v>
      </c>
      <c r="G97">
        <v>1665588359.125</v>
      </c>
      <c r="H97">
        <f t="shared" si="34"/>
        <v>6.519278683862117E-3</v>
      </c>
      <c r="I97">
        <f t="shared" si="35"/>
        <v>6.5192786838621171</v>
      </c>
      <c r="J97">
        <f t="shared" si="36"/>
        <v>31.420684062375063</v>
      </c>
      <c r="K97">
        <f t="shared" si="37"/>
        <v>497.688625</v>
      </c>
      <c r="L97">
        <f t="shared" si="38"/>
        <v>356.16616266354623</v>
      </c>
      <c r="M97">
        <f t="shared" si="39"/>
        <v>36.097128103567599</v>
      </c>
      <c r="N97">
        <f t="shared" si="40"/>
        <v>50.440305496634863</v>
      </c>
      <c r="O97">
        <f t="shared" si="41"/>
        <v>0.42079253790908655</v>
      </c>
      <c r="P97">
        <f t="shared" si="42"/>
        <v>2.2551741598830999</v>
      </c>
      <c r="Q97">
        <f t="shared" si="43"/>
        <v>0.38154416125174512</v>
      </c>
      <c r="R97">
        <f t="shared" si="44"/>
        <v>0.24168561057977711</v>
      </c>
      <c r="S97">
        <f t="shared" si="45"/>
        <v>226.11211869756499</v>
      </c>
      <c r="T97">
        <f t="shared" si="46"/>
        <v>33.784762365653265</v>
      </c>
      <c r="U97">
        <f t="shared" si="47"/>
        <v>34.385024999999999</v>
      </c>
      <c r="V97">
        <f t="shared" si="48"/>
        <v>5.4588378287021149</v>
      </c>
      <c r="W97">
        <f t="shared" si="49"/>
        <v>70.281835757318518</v>
      </c>
      <c r="X97">
        <f t="shared" si="50"/>
        <v>3.8062841194758312</v>
      </c>
      <c r="Y97">
        <f t="shared" si="51"/>
        <v>5.415743738707735</v>
      </c>
      <c r="Z97">
        <f t="shared" si="52"/>
        <v>1.6525537092262836</v>
      </c>
      <c r="AA97">
        <f t="shared" si="53"/>
        <v>-287.50018995831937</v>
      </c>
      <c r="AB97">
        <f t="shared" si="54"/>
        <v>-17.314646943270976</v>
      </c>
      <c r="AC97">
        <f t="shared" si="55"/>
        <v>-1.7811112744673343</v>
      </c>
      <c r="AD97">
        <f t="shared" si="56"/>
        <v>-80.483829478492666</v>
      </c>
      <c r="AE97">
        <f t="shared" si="57"/>
        <v>54.356460107388344</v>
      </c>
      <c r="AF97">
        <f t="shared" si="58"/>
        <v>6.6785829621345494</v>
      </c>
      <c r="AG97">
        <f t="shared" si="59"/>
        <v>31.420684062375063</v>
      </c>
      <c r="AH97">
        <v>546.68782767316054</v>
      </c>
      <c r="AI97">
        <v>520.2480363636364</v>
      </c>
      <c r="AJ97">
        <v>1.671834458874444</v>
      </c>
      <c r="AK97">
        <v>67.040000000000006</v>
      </c>
      <c r="AL97">
        <f t="shared" si="60"/>
        <v>6.5192786838621171</v>
      </c>
      <c r="AM97">
        <v>34.091082485808563</v>
      </c>
      <c r="AN97">
        <v>37.535838181818193</v>
      </c>
      <c r="AO97">
        <v>-9.2396931406021812E-3</v>
      </c>
      <c r="AP97">
        <v>78.364362429317794</v>
      </c>
      <c r="AQ97">
        <v>19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22306.140655546249</v>
      </c>
      <c r="AV97">
        <f t="shared" si="64"/>
        <v>1199.9749999999999</v>
      </c>
      <c r="AW97">
        <f t="shared" si="65"/>
        <v>1025.9044449210182</v>
      </c>
      <c r="AX97">
        <f t="shared" si="66"/>
        <v>0.85493818197963978</v>
      </c>
      <c r="AY97">
        <f t="shared" si="67"/>
        <v>0.1884306912207046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1665588359.125</v>
      </c>
      <c r="BF97">
        <v>497.688625</v>
      </c>
      <c r="BG97">
        <v>528.82799999999997</v>
      </c>
      <c r="BH97">
        <v>37.556162499999999</v>
      </c>
      <c r="BI97">
        <v>34.086062499999997</v>
      </c>
      <c r="BJ97">
        <v>497.96687500000002</v>
      </c>
      <c r="BK97">
        <v>37.27955</v>
      </c>
      <c r="BL97">
        <v>500.12837500000001</v>
      </c>
      <c r="BM97">
        <v>101.24912500000001</v>
      </c>
      <c r="BN97">
        <v>9.9997649999999993E-2</v>
      </c>
      <c r="BO97">
        <v>34.2426125</v>
      </c>
      <c r="BP97">
        <v>34.385024999999999</v>
      </c>
      <c r="BQ97">
        <v>999.9</v>
      </c>
      <c r="BR97">
        <v>0</v>
      </c>
      <c r="BS97">
        <v>0</v>
      </c>
      <c r="BT97">
        <v>4502.34375</v>
      </c>
      <c r="BU97">
        <v>0</v>
      </c>
      <c r="BV97">
        <v>150.6455</v>
      </c>
      <c r="BW97">
        <v>-31.139387500000002</v>
      </c>
      <c r="BX97">
        <v>517.109375</v>
      </c>
      <c r="BY97">
        <v>547.48974999999996</v>
      </c>
      <c r="BZ97">
        <v>3.4701175000000002</v>
      </c>
      <c r="CA97">
        <v>528.82799999999997</v>
      </c>
      <c r="CB97">
        <v>34.086062499999997</v>
      </c>
      <c r="CC97">
        <v>3.8025199999999999</v>
      </c>
      <c r="CD97">
        <v>3.4511737500000002</v>
      </c>
      <c r="CE97">
        <v>28.0346875</v>
      </c>
      <c r="CF97">
        <v>26.381450000000001</v>
      </c>
      <c r="CG97">
        <v>1199.9749999999999</v>
      </c>
      <c r="CH97">
        <v>0.49997825000000001</v>
      </c>
      <c r="CI97">
        <v>0.50002174999999993</v>
      </c>
      <c r="CJ97">
        <v>0</v>
      </c>
      <c r="CK97">
        <v>1174.5525</v>
      </c>
      <c r="CL97">
        <v>4.9990899999999998</v>
      </c>
      <c r="CM97">
        <v>12908.1875</v>
      </c>
      <c r="CN97">
        <v>9557.5724999999984</v>
      </c>
      <c r="CO97">
        <v>44.061999999999998</v>
      </c>
      <c r="CP97">
        <v>46.125</v>
      </c>
      <c r="CQ97">
        <v>44.936999999999998</v>
      </c>
      <c r="CR97">
        <v>44.952749999999988</v>
      </c>
      <c r="CS97">
        <v>45.561999999999998</v>
      </c>
      <c r="CT97">
        <v>597.46124999999995</v>
      </c>
      <c r="CU97">
        <v>597.51499999999999</v>
      </c>
      <c r="CV97">
        <v>0</v>
      </c>
      <c r="CW97">
        <v>1665588368.2</v>
      </c>
      <c r="CX97">
        <v>0</v>
      </c>
      <c r="CY97">
        <v>1665582491.0999999</v>
      </c>
      <c r="CZ97" t="s">
        <v>356</v>
      </c>
      <c r="DA97">
        <v>1665582491.0999999</v>
      </c>
      <c r="DB97">
        <v>1665582488.0999999</v>
      </c>
      <c r="DC97">
        <v>9</v>
      </c>
      <c r="DD97">
        <v>-0.56499999999999995</v>
      </c>
      <c r="DE97">
        <v>-5.0000000000000001E-3</v>
      </c>
      <c r="DF97">
        <v>-0.49399999999999999</v>
      </c>
      <c r="DG97">
        <v>0.19</v>
      </c>
      <c r="DH97">
        <v>412</v>
      </c>
      <c r="DI97">
        <v>31</v>
      </c>
      <c r="DJ97">
        <v>0.44</v>
      </c>
      <c r="DK97">
        <v>0.2</v>
      </c>
      <c r="DL97">
        <v>-30.497599999999998</v>
      </c>
      <c r="DM97">
        <v>-4.2969867595818876</v>
      </c>
      <c r="DN97">
        <v>0.42740624132311328</v>
      </c>
      <c r="DO97">
        <v>0</v>
      </c>
      <c r="DP97">
        <v>3.406212926829268</v>
      </c>
      <c r="DQ97">
        <v>0.4519206271777042</v>
      </c>
      <c r="DR97">
        <v>4.5834368415186399E-2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2.9472299999999998</v>
      </c>
      <c r="EB97">
        <v>2.5975000000000001</v>
      </c>
      <c r="EC97">
        <v>0.116343</v>
      </c>
      <c r="ED97">
        <v>0.120546</v>
      </c>
      <c r="EE97">
        <v>0.14855499999999999</v>
      </c>
      <c r="EF97">
        <v>0.137964</v>
      </c>
      <c r="EG97">
        <v>26752.9</v>
      </c>
      <c r="EH97">
        <v>27182.7</v>
      </c>
      <c r="EI97">
        <v>28170.7</v>
      </c>
      <c r="EJ97">
        <v>29755.200000000001</v>
      </c>
      <c r="EK97">
        <v>32944.699999999997</v>
      </c>
      <c r="EL97">
        <v>35638.9</v>
      </c>
      <c r="EM97">
        <v>39692</v>
      </c>
      <c r="EN97">
        <v>42566.400000000001</v>
      </c>
      <c r="EO97">
        <v>1.91835</v>
      </c>
      <c r="EP97">
        <v>1.8956200000000001</v>
      </c>
      <c r="EQ97">
        <v>0.13678499999999999</v>
      </c>
      <c r="ER97">
        <v>0</v>
      </c>
      <c r="ES97">
        <v>32.1663</v>
      </c>
      <c r="ET97">
        <v>999.9</v>
      </c>
      <c r="EU97">
        <v>74.900000000000006</v>
      </c>
      <c r="EV97">
        <v>35</v>
      </c>
      <c r="EW97">
        <v>41.780900000000003</v>
      </c>
      <c r="EX97">
        <v>28.477399999999999</v>
      </c>
      <c r="EY97">
        <v>2.2956699999999999</v>
      </c>
      <c r="EZ97">
        <v>1</v>
      </c>
      <c r="FA97">
        <v>0.53620199999999996</v>
      </c>
      <c r="FB97">
        <v>0.73155199999999998</v>
      </c>
      <c r="FC97">
        <v>20.273</v>
      </c>
      <c r="FD97">
        <v>5.2192400000000001</v>
      </c>
      <c r="FE97">
        <v>12.004</v>
      </c>
      <c r="FF97">
        <v>4.9869500000000002</v>
      </c>
      <c r="FG97">
        <v>3.2844799999999998</v>
      </c>
      <c r="FH97">
        <v>6818</v>
      </c>
      <c r="FI97">
        <v>9999</v>
      </c>
      <c r="FJ97">
        <v>9999</v>
      </c>
      <c r="FK97">
        <v>513.29999999999995</v>
      </c>
      <c r="FL97">
        <v>1.86571</v>
      </c>
      <c r="FM97">
        <v>1.8620399999999999</v>
      </c>
      <c r="FN97">
        <v>1.86416</v>
      </c>
      <c r="FO97">
        <v>1.8602000000000001</v>
      </c>
      <c r="FP97">
        <v>1.86094</v>
      </c>
      <c r="FQ97">
        <v>1.86005</v>
      </c>
      <c r="FR97">
        <v>1.86175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-0.27600000000000002</v>
      </c>
      <c r="GH97">
        <v>0.27629999999999999</v>
      </c>
      <c r="GI97">
        <v>-0.45600100707150842</v>
      </c>
      <c r="GJ97">
        <v>1.4630516110468079E-4</v>
      </c>
      <c r="GK97">
        <v>5.5642911680704064E-7</v>
      </c>
      <c r="GL97">
        <v>-2.6618900234199588E-10</v>
      </c>
      <c r="GM97">
        <v>-9.2233099256307377E-2</v>
      </c>
      <c r="GN97">
        <v>8.1235993582925436E-3</v>
      </c>
      <c r="GO97">
        <v>6.4829555091776674E-5</v>
      </c>
      <c r="GP97">
        <v>-4.6489004256989501E-7</v>
      </c>
      <c r="GQ97">
        <v>2</v>
      </c>
      <c r="GR97">
        <v>2085</v>
      </c>
      <c r="GS97">
        <v>3</v>
      </c>
      <c r="GT97">
        <v>37</v>
      </c>
      <c r="GU97">
        <v>97.8</v>
      </c>
      <c r="GV97">
        <v>97.9</v>
      </c>
      <c r="GW97">
        <v>1.34033</v>
      </c>
      <c r="GX97">
        <v>2.5891099999999998</v>
      </c>
      <c r="GY97">
        <v>1.4489700000000001</v>
      </c>
      <c r="GZ97">
        <v>2.32422</v>
      </c>
      <c r="HA97">
        <v>1.5478499999999999</v>
      </c>
      <c r="HB97">
        <v>2.2839399999999999</v>
      </c>
      <c r="HC97">
        <v>39.441600000000001</v>
      </c>
      <c r="HD97">
        <v>14.8675</v>
      </c>
      <c r="HE97">
        <v>18</v>
      </c>
      <c r="HF97">
        <v>489.35899999999998</v>
      </c>
      <c r="HG97">
        <v>514.75400000000002</v>
      </c>
      <c r="HH97">
        <v>30.999400000000001</v>
      </c>
      <c r="HI97">
        <v>34.142600000000002</v>
      </c>
      <c r="HJ97">
        <v>29.999500000000001</v>
      </c>
      <c r="HK97">
        <v>34.029000000000003</v>
      </c>
      <c r="HL97">
        <v>33.993499999999997</v>
      </c>
      <c r="HM97">
        <v>26.894200000000001</v>
      </c>
      <c r="HN97">
        <v>27.7682</v>
      </c>
      <c r="HO97">
        <v>99.595699999999994</v>
      </c>
      <c r="HP97">
        <v>31</v>
      </c>
      <c r="HQ97">
        <v>545.15899999999999</v>
      </c>
      <c r="HR97">
        <v>34.137099999999997</v>
      </c>
      <c r="HS97">
        <v>99.160300000000007</v>
      </c>
      <c r="HT97">
        <v>98.673599999999993</v>
      </c>
    </row>
    <row r="98" spans="1:228" x14ac:dyDescent="0.2">
      <c r="A98">
        <v>83</v>
      </c>
      <c r="B98">
        <v>1665588365.5</v>
      </c>
      <c r="C98">
        <v>430</v>
      </c>
      <c r="D98" t="s">
        <v>524</v>
      </c>
      <c r="E98" t="s">
        <v>525</v>
      </c>
      <c r="F98">
        <v>4</v>
      </c>
      <c r="G98">
        <v>1665588363.5</v>
      </c>
      <c r="H98">
        <f t="shared" si="34"/>
        <v>6.4664709435318804E-3</v>
      </c>
      <c r="I98">
        <f t="shared" si="35"/>
        <v>6.4664709435318803</v>
      </c>
      <c r="J98">
        <f t="shared" si="36"/>
        <v>31.454975268050724</v>
      </c>
      <c r="K98">
        <f t="shared" si="37"/>
        <v>504.82228571428573</v>
      </c>
      <c r="L98">
        <f t="shared" si="38"/>
        <v>361.90396033141121</v>
      </c>
      <c r="M98">
        <f t="shared" si="39"/>
        <v>36.678591710758504</v>
      </c>
      <c r="N98">
        <f t="shared" si="40"/>
        <v>51.163216029053949</v>
      </c>
      <c r="O98">
        <f t="shared" si="41"/>
        <v>0.41703661357687755</v>
      </c>
      <c r="P98">
        <f t="shared" si="42"/>
        <v>2.2549181527459639</v>
      </c>
      <c r="Q98">
        <f t="shared" si="43"/>
        <v>0.37844746152887432</v>
      </c>
      <c r="R98">
        <f t="shared" si="44"/>
        <v>0.23969847966873215</v>
      </c>
      <c r="S98">
        <f t="shared" si="45"/>
        <v>226.12035266329372</v>
      </c>
      <c r="T98">
        <f t="shared" si="46"/>
        <v>33.800848730105017</v>
      </c>
      <c r="U98">
        <f t="shared" si="47"/>
        <v>34.371071428571433</v>
      </c>
      <c r="V98">
        <f t="shared" si="48"/>
        <v>5.4546023384466595</v>
      </c>
      <c r="W98">
        <f t="shared" si="49"/>
        <v>70.2069100591428</v>
      </c>
      <c r="X98">
        <f t="shared" si="50"/>
        <v>3.8019514926605571</v>
      </c>
      <c r="Y98">
        <f t="shared" si="51"/>
        <v>5.4153522629863158</v>
      </c>
      <c r="Z98">
        <f t="shared" si="52"/>
        <v>1.6526508457861024</v>
      </c>
      <c r="AA98">
        <f t="shared" si="53"/>
        <v>-285.17136860975592</v>
      </c>
      <c r="AB98">
        <f t="shared" si="54"/>
        <v>-15.774205718515107</v>
      </c>
      <c r="AC98">
        <f t="shared" si="55"/>
        <v>-1.6227136206753798</v>
      </c>
      <c r="AD98">
        <f t="shared" si="56"/>
        <v>-76.447935285652676</v>
      </c>
      <c r="AE98">
        <f t="shared" si="57"/>
        <v>54.611239391464217</v>
      </c>
      <c r="AF98">
        <f t="shared" si="58"/>
        <v>6.6056730817678382</v>
      </c>
      <c r="AG98">
        <f t="shared" si="59"/>
        <v>31.454975268050724</v>
      </c>
      <c r="AH98">
        <v>553.5632355519482</v>
      </c>
      <c r="AI98">
        <v>527.01952727272737</v>
      </c>
      <c r="AJ98">
        <v>1.687677748917729</v>
      </c>
      <c r="AK98">
        <v>67.040000000000006</v>
      </c>
      <c r="AL98">
        <f t="shared" si="60"/>
        <v>6.4664709435318803</v>
      </c>
      <c r="AM98">
        <v>34.079386531811252</v>
      </c>
      <c r="AN98">
        <v>37.502682424242387</v>
      </c>
      <c r="AO98">
        <v>-1.017006280114607E-2</v>
      </c>
      <c r="AP98">
        <v>78.364362429317794</v>
      </c>
      <c r="AQ98">
        <v>18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22301.841503263211</v>
      </c>
      <c r="AV98">
        <f t="shared" si="64"/>
        <v>1200.027142857143</v>
      </c>
      <c r="AW98">
        <f t="shared" si="65"/>
        <v>1025.9481993074062</v>
      </c>
      <c r="AX98">
        <f t="shared" si="66"/>
        <v>0.85493749488426363</v>
      </c>
      <c r="AY98">
        <f t="shared" si="67"/>
        <v>0.18842936512662878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1665588363.5</v>
      </c>
      <c r="BF98">
        <v>504.82228571428573</v>
      </c>
      <c r="BG98">
        <v>536.10585714285719</v>
      </c>
      <c r="BH98">
        <v>37.513471428571428</v>
      </c>
      <c r="BI98">
        <v>34.081014285714282</v>
      </c>
      <c r="BJ98">
        <v>505.09657142857139</v>
      </c>
      <c r="BK98">
        <v>37.237285714285711</v>
      </c>
      <c r="BL98">
        <v>500.11557142857151</v>
      </c>
      <c r="BM98">
        <v>101.249</v>
      </c>
      <c r="BN98">
        <v>9.996472857142856E-2</v>
      </c>
      <c r="BO98">
        <v>34.241314285714282</v>
      </c>
      <c r="BP98">
        <v>34.371071428571433</v>
      </c>
      <c r="BQ98">
        <v>999.89999999999986</v>
      </c>
      <c r="BR98">
        <v>0</v>
      </c>
      <c r="BS98">
        <v>0</v>
      </c>
      <c r="BT98">
        <v>4501.6071428571431</v>
      </c>
      <c r="BU98">
        <v>0</v>
      </c>
      <c r="BV98">
        <v>184.16771428571431</v>
      </c>
      <c r="BW98">
        <v>-31.283557142857141</v>
      </c>
      <c r="BX98">
        <v>524.49785714285713</v>
      </c>
      <c r="BY98">
        <v>555.02142857142849</v>
      </c>
      <c r="BZ98">
        <v>3.432425714285714</v>
      </c>
      <c r="CA98">
        <v>536.10585714285719</v>
      </c>
      <c r="CB98">
        <v>34.081014285714282</v>
      </c>
      <c r="CC98">
        <v>3.7982</v>
      </c>
      <c r="CD98">
        <v>3.4506714285714288</v>
      </c>
      <c r="CE98">
        <v>28.015171428571431</v>
      </c>
      <c r="CF98">
        <v>26.378971428571429</v>
      </c>
      <c r="CG98">
        <v>1200.027142857143</v>
      </c>
      <c r="CH98">
        <v>0.50000057142857135</v>
      </c>
      <c r="CI98">
        <v>0.49999942857142859</v>
      </c>
      <c r="CJ98">
        <v>0</v>
      </c>
      <c r="CK98">
        <v>1175.74</v>
      </c>
      <c r="CL98">
        <v>4.9990899999999998</v>
      </c>
      <c r="CM98">
        <v>12930.928571428571</v>
      </c>
      <c r="CN98">
        <v>9558.0728571428572</v>
      </c>
      <c r="CO98">
        <v>44.061999999999998</v>
      </c>
      <c r="CP98">
        <v>46.125</v>
      </c>
      <c r="CQ98">
        <v>44.936999999999998</v>
      </c>
      <c r="CR98">
        <v>44.936999999999998</v>
      </c>
      <c r="CS98">
        <v>45.561999999999998</v>
      </c>
      <c r="CT98">
        <v>597.51428571428573</v>
      </c>
      <c r="CU98">
        <v>597.51285714285711</v>
      </c>
      <c r="CV98">
        <v>0</v>
      </c>
      <c r="CW98">
        <v>1665588372.4000001</v>
      </c>
      <c r="CX98">
        <v>0</v>
      </c>
      <c r="CY98">
        <v>1665582491.0999999</v>
      </c>
      <c r="CZ98" t="s">
        <v>356</v>
      </c>
      <c r="DA98">
        <v>1665582491.0999999</v>
      </c>
      <c r="DB98">
        <v>1665582488.0999999</v>
      </c>
      <c r="DC98">
        <v>9</v>
      </c>
      <c r="DD98">
        <v>-0.56499999999999995</v>
      </c>
      <c r="DE98">
        <v>-5.0000000000000001E-3</v>
      </c>
      <c r="DF98">
        <v>-0.49399999999999999</v>
      </c>
      <c r="DG98">
        <v>0.19</v>
      </c>
      <c r="DH98">
        <v>412</v>
      </c>
      <c r="DI98">
        <v>31</v>
      </c>
      <c r="DJ98">
        <v>0.44</v>
      </c>
      <c r="DK98">
        <v>0.2</v>
      </c>
      <c r="DL98">
        <v>-30.761234146341462</v>
      </c>
      <c r="DM98">
        <v>-4.0935219512194996</v>
      </c>
      <c r="DN98">
        <v>0.4091463925557019</v>
      </c>
      <c r="DO98">
        <v>0</v>
      </c>
      <c r="DP98">
        <v>3.4230231707317071</v>
      </c>
      <c r="DQ98">
        <v>0.28890292682927138</v>
      </c>
      <c r="DR98">
        <v>3.6692806328869482E-2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2.9471500000000002</v>
      </c>
      <c r="EB98">
        <v>2.5973999999999999</v>
      </c>
      <c r="EC98">
        <v>0.11744499999999999</v>
      </c>
      <c r="ED98">
        <v>0.121631</v>
      </c>
      <c r="EE98">
        <v>0.14847299999999999</v>
      </c>
      <c r="EF98">
        <v>0.13797499999999999</v>
      </c>
      <c r="EG98">
        <v>26719.599999999999</v>
      </c>
      <c r="EH98">
        <v>27149.599999999999</v>
      </c>
      <c r="EI98">
        <v>28170.9</v>
      </c>
      <c r="EJ98">
        <v>29755.7</v>
      </c>
      <c r="EK98">
        <v>32947.9</v>
      </c>
      <c r="EL98">
        <v>35639</v>
      </c>
      <c r="EM98">
        <v>39691.9</v>
      </c>
      <c r="EN98">
        <v>42566.9</v>
      </c>
      <c r="EO98">
        <v>1.9184699999999999</v>
      </c>
      <c r="EP98">
        <v>1.8956</v>
      </c>
      <c r="EQ98">
        <v>0.13628599999999999</v>
      </c>
      <c r="ER98">
        <v>0</v>
      </c>
      <c r="ES98">
        <v>32.161299999999997</v>
      </c>
      <c r="ET98">
        <v>999.9</v>
      </c>
      <c r="EU98">
        <v>74.900000000000006</v>
      </c>
      <c r="EV98">
        <v>35</v>
      </c>
      <c r="EW98">
        <v>41.781999999999996</v>
      </c>
      <c r="EX98">
        <v>28.5974</v>
      </c>
      <c r="EY98">
        <v>2.2475999999999998</v>
      </c>
      <c r="EZ98">
        <v>1</v>
      </c>
      <c r="FA98">
        <v>0.53562799999999999</v>
      </c>
      <c r="FB98">
        <v>0.72995900000000002</v>
      </c>
      <c r="FC98">
        <v>20.2729</v>
      </c>
      <c r="FD98">
        <v>5.2195400000000003</v>
      </c>
      <c r="FE98">
        <v>12.004</v>
      </c>
      <c r="FF98">
        <v>4.9874499999999999</v>
      </c>
      <c r="FG98">
        <v>3.2845800000000001</v>
      </c>
      <c r="FH98">
        <v>6818</v>
      </c>
      <c r="FI98">
        <v>9999</v>
      </c>
      <c r="FJ98">
        <v>9999</v>
      </c>
      <c r="FK98">
        <v>513.29999999999995</v>
      </c>
      <c r="FL98">
        <v>1.8656999999999999</v>
      </c>
      <c r="FM98">
        <v>1.8620300000000001</v>
      </c>
      <c r="FN98">
        <v>1.86416</v>
      </c>
      <c r="FO98">
        <v>1.8602000000000001</v>
      </c>
      <c r="FP98">
        <v>1.86094</v>
      </c>
      <c r="FQ98">
        <v>1.86005</v>
      </c>
      <c r="FR98">
        <v>1.86174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-0.27200000000000002</v>
      </c>
      <c r="GH98">
        <v>0.27600000000000002</v>
      </c>
      <c r="GI98">
        <v>-0.45600100707150842</v>
      </c>
      <c r="GJ98">
        <v>1.4630516110468079E-4</v>
      </c>
      <c r="GK98">
        <v>5.5642911680704064E-7</v>
      </c>
      <c r="GL98">
        <v>-2.6618900234199588E-10</v>
      </c>
      <c r="GM98">
        <v>-9.2233099256307377E-2</v>
      </c>
      <c r="GN98">
        <v>8.1235993582925436E-3</v>
      </c>
      <c r="GO98">
        <v>6.4829555091776674E-5</v>
      </c>
      <c r="GP98">
        <v>-4.6489004256989501E-7</v>
      </c>
      <c r="GQ98">
        <v>2</v>
      </c>
      <c r="GR98">
        <v>2085</v>
      </c>
      <c r="GS98">
        <v>3</v>
      </c>
      <c r="GT98">
        <v>37</v>
      </c>
      <c r="GU98">
        <v>97.9</v>
      </c>
      <c r="GV98">
        <v>98</v>
      </c>
      <c r="GW98">
        <v>1.3537600000000001</v>
      </c>
      <c r="GX98">
        <v>2.5830099999999998</v>
      </c>
      <c r="GY98">
        <v>1.4489700000000001</v>
      </c>
      <c r="GZ98">
        <v>2.323</v>
      </c>
      <c r="HA98">
        <v>1.5478499999999999</v>
      </c>
      <c r="HB98">
        <v>2.36816</v>
      </c>
      <c r="HC98">
        <v>39.441600000000001</v>
      </c>
      <c r="HD98">
        <v>14.8588</v>
      </c>
      <c r="HE98">
        <v>18</v>
      </c>
      <c r="HF98">
        <v>489.40499999999997</v>
      </c>
      <c r="HG98">
        <v>514.70399999999995</v>
      </c>
      <c r="HH98">
        <v>30.999500000000001</v>
      </c>
      <c r="HI98">
        <v>34.1372</v>
      </c>
      <c r="HJ98">
        <v>29.999500000000001</v>
      </c>
      <c r="HK98">
        <v>34.0246</v>
      </c>
      <c r="HL98">
        <v>33.989600000000003</v>
      </c>
      <c r="HM98">
        <v>27.163399999999999</v>
      </c>
      <c r="HN98">
        <v>27.7682</v>
      </c>
      <c r="HO98">
        <v>99.595699999999994</v>
      </c>
      <c r="HP98">
        <v>31</v>
      </c>
      <c r="HQ98">
        <v>551.851</v>
      </c>
      <c r="HR98">
        <v>34.137099999999997</v>
      </c>
      <c r="HS98">
        <v>99.160399999999996</v>
      </c>
      <c r="HT98">
        <v>98.674999999999997</v>
      </c>
    </row>
    <row r="99" spans="1:228" x14ac:dyDescent="0.2">
      <c r="A99">
        <v>84</v>
      </c>
      <c r="B99">
        <v>1665588369.5</v>
      </c>
      <c r="C99">
        <v>434</v>
      </c>
      <c r="D99" t="s">
        <v>526</v>
      </c>
      <c r="E99" t="s">
        <v>527</v>
      </c>
      <c r="F99">
        <v>4</v>
      </c>
      <c r="G99">
        <v>1665588367.1875</v>
      </c>
      <c r="H99">
        <f t="shared" si="34"/>
        <v>6.5085930598369019E-3</v>
      </c>
      <c r="I99">
        <f t="shared" si="35"/>
        <v>6.508593059836902</v>
      </c>
      <c r="J99">
        <f t="shared" si="36"/>
        <v>32.15705409547553</v>
      </c>
      <c r="K99">
        <f t="shared" si="37"/>
        <v>510.70549999999997</v>
      </c>
      <c r="L99">
        <f t="shared" si="38"/>
        <v>365.58309031462949</v>
      </c>
      <c r="M99">
        <f t="shared" si="39"/>
        <v>37.051797114718248</v>
      </c>
      <c r="N99">
        <f t="shared" si="40"/>
        <v>51.759933850018982</v>
      </c>
      <c r="O99">
        <f t="shared" si="41"/>
        <v>0.41991625128624716</v>
      </c>
      <c r="P99">
        <f t="shared" si="42"/>
        <v>2.2567214063147918</v>
      </c>
      <c r="Q99">
        <f t="shared" si="43"/>
        <v>0.38084718829197683</v>
      </c>
      <c r="R99">
        <f t="shared" si="44"/>
        <v>0.24123605093137268</v>
      </c>
      <c r="S99">
        <f t="shared" si="45"/>
        <v>226.12015423434215</v>
      </c>
      <c r="T99">
        <f t="shared" si="46"/>
        <v>33.785067891494379</v>
      </c>
      <c r="U99">
        <f t="shared" si="47"/>
        <v>34.365675000000003</v>
      </c>
      <c r="V99">
        <f t="shared" si="48"/>
        <v>5.4529650638921288</v>
      </c>
      <c r="W99">
        <f t="shared" si="49"/>
        <v>70.179377148579221</v>
      </c>
      <c r="X99">
        <f t="shared" si="50"/>
        <v>3.7999839942800753</v>
      </c>
      <c r="Y99">
        <f t="shared" si="51"/>
        <v>5.4146732967364413</v>
      </c>
      <c r="Z99">
        <f t="shared" si="52"/>
        <v>1.6529810696120535</v>
      </c>
      <c r="AA99">
        <f t="shared" si="53"/>
        <v>-287.02895393880738</v>
      </c>
      <c r="AB99">
        <f t="shared" si="54"/>
        <v>-15.404229344842717</v>
      </c>
      <c r="AC99">
        <f t="shared" si="55"/>
        <v>-1.5833283114631624</v>
      </c>
      <c r="AD99">
        <f t="shared" si="56"/>
        <v>-77.896357360771106</v>
      </c>
      <c r="AE99">
        <f t="shared" si="57"/>
        <v>55.018791840406642</v>
      </c>
      <c r="AF99">
        <f t="shared" si="58"/>
        <v>6.5599154953669396</v>
      </c>
      <c r="AG99">
        <f t="shared" si="59"/>
        <v>32.15705409547553</v>
      </c>
      <c r="AH99">
        <v>560.41093783549809</v>
      </c>
      <c r="AI99">
        <v>533.61873333333335</v>
      </c>
      <c r="AJ99">
        <v>1.6603733333333119</v>
      </c>
      <c r="AK99">
        <v>67.040000000000006</v>
      </c>
      <c r="AL99">
        <f t="shared" si="60"/>
        <v>6.508593059836902</v>
      </c>
      <c r="AM99">
        <v>34.083258227044709</v>
      </c>
      <c r="AN99">
        <v>37.487407272727253</v>
      </c>
      <c r="AO99">
        <v>-3.5331380867381738E-3</v>
      </c>
      <c r="AP99">
        <v>78.364362429317794</v>
      </c>
      <c r="AQ99">
        <v>18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22332.951812599669</v>
      </c>
      <c r="AV99">
        <f t="shared" si="64"/>
        <v>1200.0287499999999</v>
      </c>
      <c r="AW99">
        <f t="shared" si="65"/>
        <v>1025.9493135929233</v>
      </c>
      <c r="AX99">
        <f t="shared" si="66"/>
        <v>0.85493727845513989</v>
      </c>
      <c r="AY99">
        <f t="shared" si="67"/>
        <v>0.1884289474184199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1665588367.1875</v>
      </c>
      <c r="BF99">
        <v>510.70549999999997</v>
      </c>
      <c r="BG99">
        <v>542.21849999999995</v>
      </c>
      <c r="BH99">
        <v>37.493724999999998</v>
      </c>
      <c r="BI99">
        <v>34.0848625</v>
      </c>
      <c r="BJ99">
        <v>510.97687499999989</v>
      </c>
      <c r="BK99">
        <v>37.217762499999999</v>
      </c>
      <c r="BL99">
        <v>500.09912500000002</v>
      </c>
      <c r="BM99">
        <v>101.249875</v>
      </c>
      <c r="BN99">
        <v>9.9990725000000003E-2</v>
      </c>
      <c r="BO99">
        <v>34.239062500000003</v>
      </c>
      <c r="BP99">
        <v>34.365675000000003</v>
      </c>
      <c r="BQ99">
        <v>999.9</v>
      </c>
      <c r="BR99">
        <v>0</v>
      </c>
      <c r="BS99">
        <v>0</v>
      </c>
      <c r="BT99">
        <v>4506.7962499999994</v>
      </c>
      <c r="BU99">
        <v>0</v>
      </c>
      <c r="BV99">
        <v>189.64400000000001</v>
      </c>
      <c r="BW99">
        <v>-31.512924999999999</v>
      </c>
      <c r="BX99">
        <v>530.59950000000003</v>
      </c>
      <c r="BY99">
        <v>561.35199999999998</v>
      </c>
      <c r="BZ99">
        <v>3.4088712499999998</v>
      </c>
      <c r="CA99">
        <v>542.21849999999995</v>
      </c>
      <c r="CB99">
        <v>34.0848625</v>
      </c>
      <c r="CC99">
        <v>3.7962324999999999</v>
      </c>
      <c r="CD99">
        <v>3.451085</v>
      </c>
      <c r="CE99">
        <v>28.006287499999999</v>
      </c>
      <c r="CF99">
        <v>26.381</v>
      </c>
      <c r="CG99">
        <v>1200.0287499999999</v>
      </c>
      <c r="CH99">
        <v>0.50000774999999997</v>
      </c>
      <c r="CI99">
        <v>0.49999225000000003</v>
      </c>
      <c r="CJ99">
        <v>0</v>
      </c>
      <c r="CK99">
        <v>1176.6025</v>
      </c>
      <c r="CL99">
        <v>4.9990899999999998</v>
      </c>
      <c r="CM99">
        <v>12947.825000000001</v>
      </c>
      <c r="CN99">
        <v>9558.1087499999994</v>
      </c>
      <c r="CO99">
        <v>44.061999999999998</v>
      </c>
      <c r="CP99">
        <v>46.125</v>
      </c>
      <c r="CQ99">
        <v>44.936999999999998</v>
      </c>
      <c r="CR99">
        <v>44.936999999999998</v>
      </c>
      <c r="CS99">
        <v>45.561999999999998</v>
      </c>
      <c r="CT99">
        <v>597.52375000000006</v>
      </c>
      <c r="CU99">
        <v>597.50500000000011</v>
      </c>
      <c r="CV99">
        <v>0</v>
      </c>
      <c r="CW99">
        <v>1665588376</v>
      </c>
      <c r="CX99">
        <v>0</v>
      </c>
      <c r="CY99">
        <v>1665582491.0999999</v>
      </c>
      <c r="CZ99" t="s">
        <v>356</v>
      </c>
      <c r="DA99">
        <v>1665582491.0999999</v>
      </c>
      <c r="DB99">
        <v>1665582488.0999999</v>
      </c>
      <c r="DC99">
        <v>9</v>
      </c>
      <c r="DD99">
        <v>-0.56499999999999995</v>
      </c>
      <c r="DE99">
        <v>-5.0000000000000001E-3</v>
      </c>
      <c r="DF99">
        <v>-0.49399999999999999</v>
      </c>
      <c r="DG99">
        <v>0.19</v>
      </c>
      <c r="DH99">
        <v>412</v>
      </c>
      <c r="DI99">
        <v>31</v>
      </c>
      <c r="DJ99">
        <v>0.44</v>
      </c>
      <c r="DK99">
        <v>0.2</v>
      </c>
      <c r="DL99">
        <v>-31.016417073170729</v>
      </c>
      <c r="DM99">
        <v>-3.9200027874564358</v>
      </c>
      <c r="DN99">
        <v>0.39311999713513862</v>
      </c>
      <c r="DO99">
        <v>0</v>
      </c>
      <c r="DP99">
        <v>3.4299195121951218</v>
      </c>
      <c r="DQ99">
        <v>4.1471498257833687E-2</v>
      </c>
      <c r="DR99">
        <v>2.929785074538116E-2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385</v>
      </c>
      <c r="EA99">
        <v>2.9469599999999998</v>
      </c>
      <c r="EB99">
        <v>2.5973999999999999</v>
      </c>
      <c r="EC99">
        <v>0.118519</v>
      </c>
      <c r="ED99">
        <v>0.12271700000000001</v>
      </c>
      <c r="EE99">
        <v>0.14843799999999999</v>
      </c>
      <c r="EF99">
        <v>0.13799400000000001</v>
      </c>
      <c r="EG99">
        <v>26687.7</v>
      </c>
      <c r="EH99">
        <v>27116</v>
      </c>
      <c r="EI99">
        <v>28171.5</v>
      </c>
      <c r="EJ99">
        <v>29755.8</v>
      </c>
      <c r="EK99">
        <v>32950.199999999997</v>
      </c>
      <c r="EL99">
        <v>35638.400000000001</v>
      </c>
      <c r="EM99">
        <v>39693</v>
      </c>
      <c r="EN99">
        <v>42567</v>
      </c>
      <c r="EO99">
        <v>1.91852</v>
      </c>
      <c r="EP99">
        <v>1.8955200000000001</v>
      </c>
      <c r="EQ99">
        <v>0.13644200000000001</v>
      </c>
      <c r="ER99">
        <v>0</v>
      </c>
      <c r="ES99">
        <v>32.156999999999996</v>
      </c>
      <c r="ET99">
        <v>999.9</v>
      </c>
      <c r="EU99">
        <v>74.900000000000006</v>
      </c>
      <c r="EV99">
        <v>35</v>
      </c>
      <c r="EW99">
        <v>41.785699999999999</v>
      </c>
      <c r="EX99">
        <v>28.5974</v>
      </c>
      <c r="EY99">
        <v>2.9567299999999999</v>
      </c>
      <c r="EZ99">
        <v>1</v>
      </c>
      <c r="FA99">
        <v>0.53516799999999998</v>
      </c>
      <c r="FB99">
        <v>0.73061500000000001</v>
      </c>
      <c r="FC99">
        <v>20.2728</v>
      </c>
      <c r="FD99">
        <v>5.2195400000000003</v>
      </c>
      <c r="FE99">
        <v>12.004</v>
      </c>
      <c r="FF99">
        <v>4.9873500000000002</v>
      </c>
      <c r="FG99">
        <v>3.2845800000000001</v>
      </c>
      <c r="FH99">
        <v>6818</v>
      </c>
      <c r="FI99">
        <v>9999</v>
      </c>
      <c r="FJ99">
        <v>9999</v>
      </c>
      <c r="FK99">
        <v>513.29999999999995</v>
      </c>
      <c r="FL99">
        <v>1.86571</v>
      </c>
      <c r="FM99">
        <v>1.86205</v>
      </c>
      <c r="FN99">
        <v>1.8641700000000001</v>
      </c>
      <c r="FO99">
        <v>1.8602000000000001</v>
      </c>
      <c r="FP99">
        <v>1.8609599999999999</v>
      </c>
      <c r="FQ99">
        <v>1.86005</v>
      </c>
      <c r="FR99">
        <v>1.86174</v>
      </c>
      <c r="FS99">
        <v>1.85836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-0.27</v>
      </c>
      <c r="GH99">
        <v>0.27579999999999999</v>
      </c>
      <c r="GI99">
        <v>-0.45600100707150842</v>
      </c>
      <c r="GJ99">
        <v>1.4630516110468079E-4</v>
      </c>
      <c r="GK99">
        <v>5.5642911680704064E-7</v>
      </c>
      <c r="GL99">
        <v>-2.6618900234199588E-10</v>
      </c>
      <c r="GM99">
        <v>-9.2233099256307377E-2</v>
      </c>
      <c r="GN99">
        <v>8.1235993582925436E-3</v>
      </c>
      <c r="GO99">
        <v>6.4829555091776674E-5</v>
      </c>
      <c r="GP99">
        <v>-4.6489004256989501E-7</v>
      </c>
      <c r="GQ99">
        <v>2</v>
      </c>
      <c r="GR99">
        <v>2085</v>
      </c>
      <c r="GS99">
        <v>3</v>
      </c>
      <c r="GT99">
        <v>37</v>
      </c>
      <c r="GU99">
        <v>98</v>
      </c>
      <c r="GV99">
        <v>98</v>
      </c>
      <c r="GW99">
        <v>1.3671899999999999</v>
      </c>
      <c r="GX99">
        <v>2.5952099999999998</v>
      </c>
      <c r="GY99">
        <v>1.4489700000000001</v>
      </c>
      <c r="GZ99">
        <v>2.323</v>
      </c>
      <c r="HA99">
        <v>1.5478499999999999</v>
      </c>
      <c r="HB99">
        <v>2.20703</v>
      </c>
      <c r="HC99">
        <v>39.441600000000001</v>
      </c>
      <c r="HD99">
        <v>14.8588</v>
      </c>
      <c r="HE99">
        <v>18</v>
      </c>
      <c r="HF99">
        <v>489.40800000000002</v>
      </c>
      <c r="HG99">
        <v>514.625</v>
      </c>
      <c r="HH99">
        <v>31</v>
      </c>
      <c r="HI99">
        <v>34.131999999999998</v>
      </c>
      <c r="HJ99">
        <v>29.999600000000001</v>
      </c>
      <c r="HK99">
        <v>34.020800000000001</v>
      </c>
      <c r="HL99">
        <v>33.986600000000003</v>
      </c>
      <c r="HM99">
        <v>27.432500000000001</v>
      </c>
      <c r="HN99">
        <v>27.7682</v>
      </c>
      <c r="HO99">
        <v>99.595699999999994</v>
      </c>
      <c r="HP99">
        <v>31</v>
      </c>
      <c r="HQ99">
        <v>558.53700000000003</v>
      </c>
      <c r="HR99">
        <v>34.137099999999997</v>
      </c>
      <c r="HS99">
        <v>99.162899999999993</v>
      </c>
      <c r="HT99">
        <v>98.675200000000004</v>
      </c>
    </row>
    <row r="100" spans="1:228" x14ac:dyDescent="0.2">
      <c r="A100">
        <v>85</v>
      </c>
      <c r="B100">
        <v>1665588373.5</v>
      </c>
      <c r="C100">
        <v>438</v>
      </c>
      <c r="D100" t="s">
        <v>528</v>
      </c>
      <c r="E100" t="s">
        <v>529</v>
      </c>
      <c r="F100">
        <v>4</v>
      </c>
      <c r="G100">
        <v>1665588371.5</v>
      </c>
      <c r="H100">
        <f t="shared" si="34"/>
        <v>6.534164415952992E-3</v>
      </c>
      <c r="I100">
        <f t="shared" si="35"/>
        <v>6.5341644159529917</v>
      </c>
      <c r="J100">
        <f t="shared" si="36"/>
        <v>32.715969445457269</v>
      </c>
      <c r="K100">
        <f t="shared" si="37"/>
        <v>517.62028571428573</v>
      </c>
      <c r="L100">
        <f t="shared" si="38"/>
        <v>370.1626751949666</v>
      </c>
      <c r="M100">
        <f t="shared" si="39"/>
        <v>37.515714611960341</v>
      </c>
      <c r="N100">
        <f t="shared" si="40"/>
        <v>52.460434877693928</v>
      </c>
      <c r="O100">
        <f t="shared" si="41"/>
        <v>0.42055249770485986</v>
      </c>
      <c r="P100">
        <f t="shared" si="42"/>
        <v>2.252612563792455</v>
      </c>
      <c r="Q100">
        <f t="shared" si="43"/>
        <v>0.38130652121691688</v>
      </c>
      <c r="R100">
        <f t="shared" si="44"/>
        <v>0.24153673205576792</v>
      </c>
      <c r="S100">
        <f t="shared" si="45"/>
        <v>226.12159337852023</v>
      </c>
      <c r="T100">
        <f t="shared" si="46"/>
        <v>33.781333914172798</v>
      </c>
      <c r="U100">
        <f t="shared" si="47"/>
        <v>34.377785714285707</v>
      </c>
      <c r="V100">
        <f t="shared" si="48"/>
        <v>5.4566400471079275</v>
      </c>
      <c r="W100">
        <f t="shared" si="49"/>
        <v>70.143690445707605</v>
      </c>
      <c r="X100">
        <f t="shared" si="50"/>
        <v>3.7991987721240421</v>
      </c>
      <c r="Y100">
        <f t="shared" si="51"/>
        <v>5.4163086486940486</v>
      </c>
      <c r="Z100">
        <f t="shared" si="52"/>
        <v>1.6574412749838854</v>
      </c>
      <c r="AA100">
        <f t="shared" si="53"/>
        <v>-288.15665074352694</v>
      </c>
      <c r="AB100">
        <f t="shared" si="54"/>
        <v>-16.188331710270624</v>
      </c>
      <c r="AC100">
        <f t="shared" si="55"/>
        <v>-1.6671002394109606</v>
      </c>
      <c r="AD100">
        <f t="shared" si="56"/>
        <v>-79.890489314688296</v>
      </c>
      <c r="AE100">
        <f t="shared" si="57"/>
        <v>55.557723697881599</v>
      </c>
      <c r="AF100">
        <f t="shared" si="58"/>
        <v>6.5348395339365934</v>
      </c>
      <c r="AG100">
        <f t="shared" si="59"/>
        <v>32.715969445457269</v>
      </c>
      <c r="AH100">
        <v>567.35624900432902</v>
      </c>
      <c r="AI100">
        <v>540.26582424242417</v>
      </c>
      <c r="AJ100">
        <v>1.6580451948051891</v>
      </c>
      <c r="AK100">
        <v>67.040000000000006</v>
      </c>
      <c r="AL100">
        <f t="shared" si="60"/>
        <v>6.5341644159529917</v>
      </c>
      <c r="AM100">
        <v>34.089341538940673</v>
      </c>
      <c r="AN100">
        <v>37.485387878787883</v>
      </c>
      <c r="AO100">
        <v>-1.210497981826768E-4</v>
      </c>
      <c r="AP100">
        <v>78.364362429317794</v>
      </c>
      <c r="AQ100">
        <v>19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22261.984395425196</v>
      </c>
      <c r="AV100">
        <f t="shared" si="64"/>
        <v>1200.027142857143</v>
      </c>
      <c r="AW100">
        <f t="shared" si="65"/>
        <v>1025.9488421650362</v>
      </c>
      <c r="AX100">
        <f t="shared" si="66"/>
        <v>0.85493803058683837</v>
      </c>
      <c r="AY100">
        <f t="shared" si="67"/>
        <v>0.18843039903259826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1665588371.5</v>
      </c>
      <c r="BF100">
        <v>517.62028571428573</v>
      </c>
      <c r="BG100">
        <v>549.43971428571422</v>
      </c>
      <c r="BH100">
        <v>37.486199999999997</v>
      </c>
      <c r="BI100">
        <v>34.090557142857143</v>
      </c>
      <c r="BJ100">
        <v>517.88828571428587</v>
      </c>
      <c r="BK100">
        <v>37.210328571428583</v>
      </c>
      <c r="BL100">
        <v>500.13085714285722</v>
      </c>
      <c r="BM100">
        <v>101.2492857142857</v>
      </c>
      <c r="BN100">
        <v>9.997807142857143E-2</v>
      </c>
      <c r="BO100">
        <v>34.244485714285723</v>
      </c>
      <c r="BP100">
        <v>34.377785714285707</v>
      </c>
      <c r="BQ100">
        <v>999.89999999999986</v>
      </c>
      <c r="BR100">
        <v>0</v>
      </c>
      <c r="BS100">
        <v>0</v>
      </c>
      <c r="BT100">
        <v>4494.9114285714286</v>
      </c>
      <c r="BU100">
        <v>0</v>
      </c>
      <c r="BV100">
        <v>202.30457142857139</v>
      </c>
      <c r="BW100">
        <v>-31.81955714285715</v>
      </c>
      <c r="BX100">
        <v>537.77985714285717</v>
      </c>
      <c r="BY100">
        <v>568.83157142857146</v>
      </c>
      <c r="BZ100">
        <v>3.395635714285715</v>
      </c>
      <c r="CA100">
        <v>549.43971428571422</v>
      </c>
      <c r="CB100">
        <v>34.090557142857143</v>
      </c>
      <c r="CC100">
        <v>3.7954500000000002</v>
      </c>
      <c r="CD100">
        <v>3.4516442857142851</v>
      </c>
      <c r="CE100">
        <v>28.002757142857138</v>
      </c>
      <c r="CF100">
        <v>26.38372857142857</v>
      </c>
      <c r="CG100">
        <v>1200.027142857143</v>
      </c>
      <c r="CH100">
        <v>0.49998271428571428</v>
      </c>
      <c r="CI100">
        <v>0.50001728571428561</v>
      </c>
      <c r="CJ100">
        <v>0</v>
      </c>
      <c r="CK100">
        <v>1177.6114285714291</v>
      </c>
      <c r="CL100">
        <v>4.9990899999999998</v>
      </c>
      <c r="CM100">
        <v>12973.814285714279</v>
      </c>
      <c r="CN100">
        <v>9558.0071428571428</v>
      </c>
      <c r="CO100">
        <v>44.061999999999998</v>
      </c>
      <c r="CP100">
        <v>46.125</v>
      </c>
      <c r="CQ100">
        <v>44.910428571428582</v>
      </c>
      <c r="CR100">
        <v>44.936999999999998</v>
      </c>
      <c r="CS100">
        <v>45.561999999999998</v>
      </c>
      <c r="CT100">
        <v>597.49285714285713</v>
      </c>
      <c r="CU100">
        <v>597.53428571428572</v>
      </c>
      <c r="CV100">
        <v>0</v>
      </c>
      <c r="CW100">
        <v>1665588380.2</v>
      </c>
      <c r="CX100">
        <v>0</v>
      </c>
      <c r="CY100">
        <v>1665582491.0999999</v>
      </c>
      <c r="CZ100" t="s">
        <v>356</v>
      </c>
      <c r="DA100">
        <v>1665582491.0999999</v>
      </c>
      <c r="DB100">
        <v>1665582488.0999999</v>
      </c>
      <c r="DC100">
        <v>9</v>
      </c>
      <c r="DD100">
        <v>-0.56499999999999995</v>
      </c>
      <c r="DE100">
        <v>-5.0000000000000001E-3</v>
      </c>
      <c r="DF100">
        <v>-0.49399999999999999</v>
      </c>
      <c r="DG100">
        <v>0.19</v>
      </c>
      <c r="DH100">
        <v>412</v>
      </c>
      <c r="DI100">
        <v>31</v>
      </c>
      <c r="DJ100">
        <v>0.44</v>
      </c>
      <c r="DK100">
        <v>0.2</v>
      </c>
      <c r="DL100">
        <v>-31.277936585365861</v>
      </c>
      <c r="DM100">
        <v>-3.8138341463415308</v>
      </c>
      <c r="DN100">
        <v>0.38272507661671079</v>
      </c>
      <c r="DO100">
        <v>0</v>
      </c>
      <c r="DP100">
        <v>3.4304041463414632</v>
      </c>
      <c r="DQ100">
        <v>-0.20947923344948649</v>
      </c>
      <c r="DR100">
        <v>2.7790455544902781E-2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2.9470999999999998</v>
      </c>
      <c r="EB100">
        <v>2.59741</v>
      </c>
      <c r="EC100">
        <v>0.119586</v>
      </c>
      <c r="ED100">
        <v>0.123796</v>
      </c>
      <c r="EE100">
        <v>0.14843899999999999</v>
      </c>
      <c r="EF100">
        <v>0.13800299999999999</v>
      </c>
      <c r="EG100">
        <v>26655</v>
      </c>
      <c r="EH100">
        <v>27082.5</v>
      </c>
      <c r="EI100">
        <v>28171.200000000001</v>
      </c>
      <c r="EJ100">
        <v>29755.599999999999</v>
      </c>
      <c r="EK100">
        <v>32950.1</v>
      </c>
      <c r="EL100">
        <v>35637.800000000003</v>
      </c>
      <c r="EM100">
        <v>39692.800000000003</v>
      </c>
      <c r="EN100">
        <v>42566.6</v>
      </c>
      <c r="EO100">
        <v>1.9185000000000001</v>
      </c>
      <c r="EP100">
        <v>1.8955</v>
      </c>
      <c r="EQ100">
        <v>0.13741100000000001</v>
      </c>
      <c r="ER100">
        <v>0</v>
      </c>
      <c r="ES100">
        <v>32.154899999999998</v>
      </c>
      <c r="ET100">
        <v>999.9</v>
      </c>
      <c r="EU100">
        <v>74.900000000000006</v>
      </c>
      <c r="EV100">
        <v>35</v>
      </c>
      <c r="EW100">
        <v>41.782899999999998</v>
      </c>
      <c r="EX100">
        <v>28.537400000000002</v>
      </c>
      <c r="EY100">
        <v>2.7123400000000002</v>
      </c>
      <c r="EZ100">
        <v>1</v>
      </c>
      <c r="FA100">
        <v>0.53489299999999995</v>
      </c>
      <c r="FB100">
        <v>0.732908</v>
      </c>
      <c r="FC100">
        <v>20.2729</v>
      </c>
      <c r="FD100">
        <v>5.2198399999999996</v>
      </c>
      <c r="FE100">
        <v>12.004</v>
      </c>
      <c r="FF100">
        <v>4.9872500000000004</v>
      </c>
      <c r="FG100">
        <v>3.2846500000000001</v>
      </c>
      <c r="FH100">
        <v>6818.2</v>
      </c>
      <c r="FI100">
        <v>9999</v>
      </c>
      <c r="FJ100">
        <v>9999</v>
      </c>
      <c r="FK100">
        <v>513.29999999999995</v>
      </c>
      <c r="FL100">
        <v>1.86572</v>
      </c>
      <c r="FM100">
        <v>1.86206</v>
      </c>
      <c r="FN100">
        <v>1.8641700000000001</v>
      </c>
      <c r="FO100">
        <v>1.8602000000000001</v>
      </c>
      <c r="FP100">
        <v>1.8609599999999999</v>
      </c>
      <c r="FQ100">
        <v>1.86005</v>
      </c>
      <c r="FR100">
        <v>1.8617600000000001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-0.26600000000000001</v>
      </c>
      <c r="GH100">
        <v>0.27589999999999998</v>
      </c>
      <c r="GI100">
        <v>-0.45600100707150842</v>
      </c>
      <c r="GJ100">
        <v>1.4630516110468079E-4</v>
      </c>
      <c r="GK100">
        <v>5.5642911680704064E-7</v>
      </c>
      <c r="GL100">
        <v>-2.6618900234199588E-10</v>
      </c>
      <c r="GM100">
        <v>-9.2233099256307377E-2</v>
      </c>
      <c r="GN100">
        <v>8.1235993582925436E-3</v>
      </c>
      <c r="GO100">
        <v>6.4829555091776674E-5</v>
      </c>
      <c r="GP100">
        <v>-4.6489004256989501E-7</v>
      </c>
      <c r="GQ100">
        <v>2</v>
      </c>
      <c r="GR100">
        <v>2085</v>
      </c>
      <c r="GS100">
        <v>3</v>
      </c>
      <c r="GT100">
        <v>37</v>
      </c>
      <c r="GU100">
        <v>98</v>
      </c>
      <c r="GV100">
        <v>98.1</v>
      </c>
      <c r="GW100">
        <v>1.38184</v>
      </c>
      <c r="GX100">
        <v>2.5854499999999998</v>
      </c>
      <c r="GY100">
        <v>1.4489700000000001</v>
      </c>
      <c r="GZ100">
        <v>2.32422</v>
      </c>
      <c r="HA100">
        <v>1.5478499999999999</v>
      </c>
      <c r="HB100">
        <v>2.36938</v>
      </c>
      <c r="HC100">
        <v>39.441600000000001</v>
      </c>
      <c r="HD100">
        <v>14.8675</v>
      </c>
      <c r="HE100">
        <v>18</v>
      </c>
      <c r="HF100">
        <v>489.36399999999998</v>
      </c>
      <c r="HG100">
        <v>514.58100000000002</v>
      </c>
      <c r="HH100">
        <v>31.000299999999999</v>
      </c>
      <c r="HI100">
        <v>34.127200000000002</v>
      </c>
      <c r="HJ100">
        <v>29.999600000000001</v>
      </c>
      <c r="HK100">
        <v>34.0169</v>
      </c>
      <c r="HL100">
        <v>33.983499999999999</v>
      </c>
      <c r="HM100">
        <v>27.7014</v>
      </c>
      <c r="HN100">
        <v>27.7682</v>
      </c>
      <c r="HO100">
        <v>99.595699999999994</v>
      </c>
      <c r="HP100">
        <v>31</v>
      </c>
      <c r="HQ100">
        <v>565.21600000000001</v>
      </c>
      <c r="HR100">
        <v>34.137099999999997</v>
      </c>
      <c r="HS100">
        <v>99.162000000000006</v>
      </c>
      <c r="HT100">
        <v>98.674499999999995</v>
      </c>
    </row>
    <row r="101" spans="1:228" x14ac:dyDescent="0.2">
      <c r="A101">
        <v>86</v>
      </c>
      <c r="B101">
        <v>1665588377.5</v>
      </c>
      <c r="C101">
        <v>442</v>
      </c>
      <c r="D101" t="s">
        <v>530</v>
      </c>
      <c r="E101" t="s">
        <v>531</v>
      </c>
      <c r="F101">
        <v>4</v>
      </c>
      <c r="G101">
        <v>1665588375.1875</v>
      </c>
      <c r="H101">
        <f t="shared" si="34"/>
        <v>6.5168741400255968E-3</v>
      </c>
      <c r="I101">
        <f t="shared" si="35"/>
        <v>6.516874140025597</v>
      </c>
      <c r="J101">
        <f t="shared" si="36"/>
        <v>32.841419247590494</v>
      </c>
      <c r="K101">
        <f t="shared" si="37"/>
        <v>523.55274999999995</v>
      </c>
      <c r="L101">
        <f t="shared" si="38"/>
        <v>374.98027903176251</v>
      </c>
      <c r="M101">
        <f t="shared" si="39"/>
        <v>38.004205194792831</v>
      </c>
      <c r="N101">
        <f t="shared" si="40"/>
        <v>53.062006867867019</v>
      </c>
      <c r="O101">
        <f t="shared" si="41"/>
        <v>0.41907115720722371</v>
      </c>
      <c r="P101">
        <f t="shared" si="42"/>
        <v>2.2524365017548096</v>
      </c>
      <c r="Q101">
        <f t="shared" si="43"/>
        <v>0.38008472519932873</v>
      </c>
      <c r="R101">
        <f t="shared" si="44"/>
        <v>0.24075276089111694</v>
      </c>
      <c r="S101">
        <f t="shared" si="45"/>
        <v>226.10802186068008</v>
      </c>
      <c r="T101">
        <f t="shared" si="46"/>
        <v>33.790608806214003</v>
      </c>
      <c r="U101">
        <f t="shared" si="47"/>
        <v>34.379899999999999</v>
      </c>
      <c r="V101">
        <f t="shared" si="48"/>
        <v>5.4572818455614867</v>
      </c>
      <c r="W101">
        <f t="shared" si="49"/>
        <v>70.123763429578034</v>
      </c>
      <c r="X101">
        <f t="shared" si="50"/>
        <v>3.7989050445800827</v>
      </c>
      <c r="Y101">
        <f t="shared" si="51"/>
        <v>5.4174289267790696</v>
      </c>
      <c r="Z101">
        <f t="shared" si="52"/>
        <v>1.6583768009814039</v>
      </c>
      <c r="AA101">
        <f t="shared" si="53"/>
        <v>-287.39414957512884</v>
      </c>
      <c r="AB101">
        <f t="shared" si="54"/>
        <v>-15.992773075099379</v>
      </c>
      <c r="AC101">
        <f t="shared" si="55"/>
        <v>-1.6471368915171605</v>
      </c>
      <c r="AD101">
        <f t="shared" si="56"/>
        <v>-78.926037681065296</v>
      </c>
      <c r="AE101">
        <f t="shared" si="57"/>
        <v>56.018067403910663</v>
      </c>
      <c r="AF101">
        <f t="shared" si="58"/>
        <v>6.5191962234124441</v>
      </c>
      <c r="AG101">
        <f t="shared" si="59"/>
        <v>32.841419247590494</v>
      </c>
      <c r="AH101">
        <v>574.31756538961065</v>
      </c>
      <c r="AI101">
        <v>547.00012727272724</v>
      </c>
      <c r="AJ101">
        <v>1.687355844155791</v>
      </c>
      <c r="AK101">
        <v>67.040000000000006</v>
      </c>
      <c r="AL101">
        <f t="shared" si="60"/>
        <v>6.516874140025597</v>
      </c>
      <c r="AM101">
        <v>34.09355261716523</v>
      </c>
      <c r="AN101">
        <v>37.482506060606063</v>
      </c>
      <c r="AO101">
        <v>-3.999976918512811E-4</v>
      </c>
      <c r="AP101">
        <v>78.364362429317794</v>
      </c>
      <c r="AQ101">
        <v>18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22258.664734696813</v>
      </c>
      <c r="AV101">
        <f t="shared" si="64"/>
        <v>1199.9549999999999</v>
      </c>
      <c r="AW101">
        <f t="shared" si="65"/>
        <v>1025.8871760936167</v>
      </c>
      <c r="AX101">
        <f t="shared" si="66"/>
        <v>0.85493804025452347</v>
      </c>
      <c r="AY101">
        <f t="shared" si="67"/>
        <v>0.18843041769123017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1665588375.1875</v>
      </c>
      <c r="BF101">
        <v>523.55274999999995</v>
      </c>
      <c r="BG101">
        <v>555.63862500000005</v>
      </c>
      <c r="BH101">
        <v>37.483074999999999</v>
      </c>
      <c r="BI101">
        <v>34.095399999999998</v>
      </c>
      <c r="BJ101">
        <v>523.81762500000002</v>
      </c>
      <c r="BK101">
        <v>37.207250000000002</v>
      </c>
      <c r="BL101">
        <v>500.10874999999999</v>
      </c>
      <c r="BM101">
        <v>101.249875</v>
      </c>
      <c r="BN101">
        <v>0.1000021</v>
      </c>
      <c r="BO101">
        <v>34.248199999999997</v>
      </c>
      <c r="BP101">
        <v>34.379899999999999</v>
      </c>
      <c r="BQ101">
        <v>999.9</v>
      </c>
      <c r="BR101">
        <v>0</v>
      </c>
      <c r="BS101">
        <v>0</v>
      </c>
      <c r="BT101">
        <v>4494.375</v>
      </c>
      <c r="BU101">
        <v>0</v>
      </c>
      <c r="BV101">
        <v>220.80712500000001</v>
      </c>
      <c r="BW101">
        <v>-32.086287499999997</v>
      </c>
      <c r="BX101">
        <v>543.94124999999997</v>
      </c>
      <c r="BY101">
        <v>575.25237500000003</v>
      </c>
      <c r="BZ101">
        <v>3.3876875000000002</v>
      </c>
      <c r="CA101">
        <v>555.63862500000005</v>
      </c>
      <c r="CB101">
        <v>34.095399999999998</v>
      </c>
      <c r="CC101">
        <v>3.7951587500000001</v>
      </c>
      <c r="CD101">
        <v>3.4521575000000002</v>
      </c>
      <c r="CE101">
        <v>28.001474999999999</v>
      </c>
      <c r="CF101">
        <v>26.386262500000001</v>
      </c>
      <c r="CG101">
        <v>1199.9549999999999</v>
      </c>
      <c r="CH101">
        <v>0.49998175</v>
      </c>
      <c r="CI101">
        <v>0.50001825</v>
      </c>
      <c r="CJ101">
        <v>0</v>
      </c>
      <c r="CK101">
        <v>1178.53125</v>
      </c>
      <c r="CL101">
        <v>4.9990899999999998</v>
      </c>
      <c r="CM101">
        <v>12995.275</v>
      </c>
      <c r="CN101">
        <v>9557.43</v>
      </c>
      <c r="CO101">
        <v>44.061999999999998</v>
      </c>
      <c r="CP101">
        <v>46.125</v>
      </c>
      <c r="CQ101">
        <v>44.936999999999998</v>
      </c>
      <c r="CR101">
        <v>44.936999999999998</v>
      </c>
      <c r="CS101">
        <v>45.546499999999988</v>
      </c>
      <c r="CT101">
        <v>597.45624999999995</v>
      </c>
      <c r="CU101">
        <v>597.49874999999997</v>
      </c>
      <c r="CV101">
        <v>0</v>
      </c>
      <c r="CW101">
        <v>1665588384.4000001</v>
      </c>
      <c r="CX101">
        <v>0</v>
      </c>
      <c r="CY101">
        <v>1665582491.0999999</v>
      </c>
      <c r="CZ101" t="s">
        <v>356</v>
      </c>
      <c r="DA101">
        <v>1665582491.0999999</v>
      </c>
      <c r="DB101">
        <v>1665582488.0999999</v>
      </c>
      <c r="DC101">
        <v>9</v>
      </c>
      <c r="DD101">
        <v>-0.56499999999999995</v>
      </c>
      <c r="DE101">
        <v>-5.0000000000000001E-3</v>
      </c>
      <c r="DF101">
        <v>-0.49399999999999999</v>
      </c>
      <c r="DG101">
        <v>0.19</v>
      </c>
      <c r="DH101">
        <v>412</v>
      </c>
      <c r="DI101">
        <v>31</v>
      </c>
      <c r="DJ101">
        <v>0.44</v>
      </c>
      <c r="DK101">
        <v>0.2</v>
      </c>
      <c r="DL101">
        <v>-31.55336097560976</v>
      </c>
      <c r="DM101">
        <v>-3.5905735191638071</v>
      </c>
      <c r="DN101">
        <v>0.35841086171343911</v>
      </c>
      <c r="DO101">
        <v>0</v>
      </c>
      <c r="DP101">
        <v>3.420833170731707</v>
      </c>
      <c r="DQ101">
        <v>-0.30690668989546771</v>
      </c>
      <c r="DR101">
        <v>3.163537171592895E-2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2.9470299999999998</v>
      </c>
      <c r="EB101">
        <v>2.5973899999999999</v>
      </c>
      <c r="EC101">
        <v>0.120669</v>
      </c>
      <c r="ED101">
        <v>0.12486999999999999</v>
      </c>
      <c r="EE101">
        <v>0.14843400000000001</v>
      </c>
      <c r="EF101">
        <v>0.13802200000000001</v>
      </c>
      <c r="EG101">
        <v>26622.3</v>
      </c>
      <c r="EH101">
        <v>27049.9</v>
      </c>
      <c r="EI101">
        <v>28171.200000000001</v>
      </c>
      <c r="EJ101">
        <v>29756.3</v>
      </c>
      <c r="EK101">
        <v>32950.1</v>
      </c>
      <c r="EL101">
        <v>35637.699999999997</v>
      </c>
      <c r="EM101">
        <v>39692.5</v>
      </c>
      <c r="EN101">
        <v>42567.4</v>
      </c>
      <c r="EO101">
        <v>1.9186300000000001</v>
      </c>
      <c r="EP101">
        <v>1.89575</v>
      </c>
      <c r="EQ101">
        <v>0.137679</v>
      </c>
      <c r="ER101">
        <v>0</v>
      </c>
      <c r="ES101">
        <v>32.158499999999997</v>
      </c>
      <c r="ET101">
        <v>999.9</v>
      </c>
      <c r="EU101">
        <v>74.8</v>
      </c>
      <c r="EV101">
        <v>35</v>
      </c>
      <c r="EW101">
        <v>41.730499999999999</v>
      </c>
      <c r="EX101">
        <v>28.657399999999999</v>
      </c>
      <c r="EY101">
        <v>2.6001599999999998</v>
      </c>
      <c r="EZ101">
        <v>1</v>
      </c>
      <c r="FA101">
        <v>0.53450200000000003</v>
      </c>
      <c r="FB101">
        <v>0.73645700000000003</v>
      </c>
      <c r="FC101">
        <v>20.2727</v>
      </c>
      <c r="FD101">
        <v>5.2195400000000003</v>
      </c>
      <c r="FE101">
        <v>12.004</v>
      </c>
      <c r="FF101">
        <v>4.9873000000000003</v>
      </c>
      <c r="FG101">
        <v>3.2846500000000001</v>
      </c>
      <c r="FH101">
        <v>6818.2</v>
      </c>
      <c r="FI101">
        <v>9999</v>
      </c>
      <c r="FJ101">
        <v>9999</v>
      </c>
      <c r="FK101">
        <v>513.29999999999995</v>
      </c>
      <c r="FL101">
        <v>1.86574</v>
      </c>
      <c r="FM101">
        <v>1.86208</v>
      </c>
      <c r="FN101">
        <v>1.8641700000000001</v>
      </c>
      <c r="FO101">
        <v>1.8602000000000001</v>
      </c>
      <c r="FP101">
        <v>1.8609599999999999</v>
      </c>
      <c r="FQ101">
        <v>1.86005</v>
      </c>
      <c r="FR101">
        <v>1.8617600000000001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-0.26300000000000001</v>
      </c>
      <c r="GH101">
        <v>0.27589999999999998</v>
      </c>
      <c r="GI101">
        <v>-0.45600100707150842</v>
      </c>
      <c r="GJ101">
        <v>1.4630516110468079E-4</v>
      </c>
      <c r="GK101">
        <v>5.5642911680704064E-7</v>
      </c>
      <c r="GL101">
        <v>-2.6618900234199588E-10</v>
      </c>
      <c r="GM101">
        <v>-9.2233099256307377E-2</v>
      </c>
      <c r="GN101">
        <v>8.1235993582925436E-3</v>
      </c>
      <c r="GO101">
        <v>6.4829555091776674E-5</v>
      </c>
      <c r="GP101">
        <v>-4.6489004256989501E-7</v>
      </c>
      <c r="GQ101">
        <v>2</v>
      </c>
      <c r="GR101">
        <v>2085</v>
      </c>
      <c r="GS101">
        <v>3</v>
      </c>
      <c r="GT101">
        <v>37</v>
      </c>
      <c r="GU101">
        <v>98.1</v>
      </c>
      <c r="GV101">
        <v>98.2</v>
      </c>
      <c r="GW101">
        <v>1.3940399999999999</v>
      </c>
      <c r="GX101">
        <v>2.5939899999999998</v>
      </c>
      <c r="GY101">
        <v>1.4489700000000001</v>
      </c>
      <c r="GZ101">
        <v>2.32422</v>
      </c>
      <c r="HA101">
        <v>1.5478499999999999</v>
      </c>
      <c r="HB101">
        <v>2.20703</v>
      </c>
      <c r="HC101">
        <v>39.441600000000001</v>
      </c>
      <c r="HD101">
        <v>14.85</v>
      </c>
      <c r="HE101">
        <v>18</v>
      </c>
      <c r="HF101">
        <v>489.42</v>
      </c>
      <c r="HG101">
        <v>514.73699999999997</v>
      </c>
      <c r="HH101">
        <v>31.000699999999998</v>
      </c>
      <c r="HI101">
        <v>34.121899999999997</v>
      </c>
      <c r="HJ101">
        <v>29.999600000000001</v>
      </c>
      <c r="HK101">
        <v>34.0137</v>
      </c>
      <c r="HL101">
        <v>33.980499999999999</v>
      </c>
      <c r="HM101">
        <v>27.9711</v>
      </c>
      <c r="HN101">
        <v>27.7682</v>
      </c>
      <c r="HO101">
        <v>99.595699999999994</v>
      </c>
      <c r="HP101">
        <v>31</v>
      </c>
      <c r="HQ101">
        <v>571.89499999999998</v>
      </c>
      <c r="HR101">
        <v>34.137099999999997</v>
      </c>
      <c r="HS101">
        <v>99.161799999999999</v>
      </c>
      <c r="HT101">
        <v>98.676400000000001</v>
      </c>
    </row>
    <row r="102" spans="1:228" x14ac:dyDescent="0.2">
      <c r="A102">
        <v>87</v>
      </c>
      <c r="B102">
        <v>1665588381.5</v>
      </c>
      <c r="C102">
        <v>446</v>
      </c>
      <c r="D102" t="s">
        <v>532</v>
      </c>
      <c r="E102" t="s">
        <v>533</v>
      </c>
      <c r="F102">
        <v>4</v>
      </c>
      <c r="G102">
        <v>1665588379.5</v>
      </c>
      <c r="H102">
        <f t="shared" si="34"/>
        <v>6.5120984621327574E-3</v>
      </c>
      <c r="I102">
        <f t="shared" si="35"/>
        <v>6.5120984621327578</v>
      </c>
      <c r="J102">
        <f t="shared" si="36"/>
        <v>33.242326777419372</v>
      </c>
      <c r="K102">
        <f t="shared" si="37"/>
        <v>530.58899999999994</v>
      </c>
      <c r="L102">
        <f t="shared" si="38"/>
        <v>379.96181504118317</v>
      </c>
      <c r="M102">
        <f t="shared" si="39"/>
        <v>38.508377803726965</v>
      </c>
      <c r="N102">
        <f t="shared" si="40"/>
        <v>53.774144826334968</v>
      </c>
      <c r="O102">
        <f t="shared" si="41"/>
        <v>0.41832082497967776</v>
      </c>
      <c r="P102">
        <f t="shared" si="42"/>
        <v>2.2547180207617328</v>
      </c>
      <c r="Q102">
        <f t="shared" si="43"/>
        <v>0.37950236976072044</v>
      </c>
      <c r="R102">
        <f t="shared" si="44"/>
        <v>0.24037576662194493</v>
      </c>
      <c r="S102">
        <f t="shared" si="45"/>
        <v>226.10333966406915</v>
      </c>
      <c r="T102">
        <f t="shared" si="46"/>
        <v>33.794908618777768</v>
      </c>
      <c r="U102">
        <f t="shared" si="47"/>
        <v>34.383942857142863</v>
      </c>
      <c r="V102">
        <f t="shared" si="48"/>
        <v>5.4585092510137345</v>
      </c>
      <c r="W102">
        <f t="shared" si="49"/>
        <v>70.113539154604936</v>
      </c>
      <c r="X102">
        <f t="shared" si="50"/>
        <v>3.7988466725703134</v>
      </c>
      <c r="Y102">
        <f t="shared" si="51"/>
        <v>5.4181356673403807</v>
      </c>
      <c r="Z102">
        <f t="shared" si="52"/>
        <v>1.6596625784434211</v>
      </c>
      <c r="AA102">
        <f t="shared" si="53"/>
        <v>-287.18354218005459</v>
      </c>
      <c r="AB102">
        <f t="shared" si="54"/>
        <v>-16.215618148571831</v>
      </c>
      <c r="AC102">
        <f t="shared" si="55"/>
        <v>-1.6684503439166598</v>
      </c>
      <c r="AD102">
        <f t="shared" si="56"/>
        <v>-78.964271008473915</v>
      </c>
      <c r="AE102">
        <f t="shared" si="57"/>
        <v>56.292405327004182</v>
      </c>
      <c r="AF102">
        <f t="shared" si="58"/>
        <v>6.5074619144584451</v>
      </c>
      <c r="AG102">
        <f t="shared" si="59"/>
        <v>33.242326777419372</v>
      </c>
      <c r="AH102">
        <v>581.23660307359319</v>
      </c>
      <c r="AI102">
        <v>553.75199999999973</v>
      </c>
      <c r="AJ102">
        <v>1.6769733333332719</v>
      </c>
      <c r="AK102">
        <v>67.040000000000006</v>
      </c>
      <c r="AL102">
        <f t="shared" si="60"/>
        <v>6.5120984621327578</v>
      </c>
      <c r="AM102">
        <v>34.099505928815717</v>
      </c>
      <c r="AN102">
        <v>37.483560606060593</v>
      </c>
      <c r="AO102">
        <v>-4.4359276434608697E-5</v>
      </c>
      <c r="AP102">
        <v>78.364362429317794</v>
      </c>
      <c r="AQ102">
        <v>18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22297.776272542636</v>
      </c>
      <c r="AV102">
        <f t="shared" si="64"/>
        <v>1199.931428571429</v>
      </c>
      <c r="AW102">
        <f t="shared" si="65"/>
        <v>1025.8668993078081</v>
      </c>
      <c r="AX102">
        <f t="shared" si="66"/>
        <v>0.85493793635286952</v>
      </c>
      <c r="AY102">
        <f t="shared" si="67"/>
        <v>0.18843021716103819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1665588379.5</v>
      </c>
      <c r="BF102">
        <v>530.58899999999994</v>
      </c>
      <c r="BG102">
        <v>562.84242857142851</v>
      </c>
      <c r="BH102">
        <v>37.48318571428571</v>
      </c>
      <c r="BI102">
        <v>34.101814285714291</v>
      </c>
      <c r="BJ102">
        <v>530.85028571428563</v>
      </c>
      <c r="BK102">
        <v>37.207385714285707</v>
      </c>
      <c r="BL102">
        <v>500.13914285714287</v>
      </c>
      <c r="BM102">
        <v>101.248</v>
      </c>
      <c r="BN102">
        <v>0.10002045714285709</v>
      </c>
      <c r="BO102">
        <v>34.250542857142847</v>
      </c>
      <c r="BP102">
        <v>34.383942857142863</v>
      </c>
      <c r="BQ102">
        <v>999.89999999999986</v>
      </c>
      <c r="BR102">
        <v>0</v>
      </c>
      <c r="BS102">
        <v>0</v>
      </c>
      <c r="BT102">
        <v>4501.0714285714284</v>
      </c>
      <c r="BU102">
        <v>0</v>
      </c>
      <c r="BV102">
        <v>236.23271428571431</v>
      </c>
      <c r="BW102">
        <v>-32.253342857142847</v>
      </c>
      <c r="BX102">
        <v>551.25171428571423</v>
      </c>
      <c r="BY102">
        <v>582.71400000000006</v>
      </c>
      <c r="BZ102">
        <v>3.3813814285714292</v>
      </c>
      <c r="CA102">
        <v>562.84242857142851</v>
      </c>
      <c r="CB102">
        <v>34.101814285714291</v>
      </c>
      <c r="CC102">
        <v>3.795095714285714</v>
      </c>
      <c r="CD102">
        <v>3.4527371428571429</v>
      </c>
      <c r="CE102">
        <v>28.001157142857149</v>
      </c>
      <c r="CF102">
        <v>26.389142857142861</v>
      </c>
      <c r="CG102">
        <v>1199.931428571429</v>
      </c>
      <c r="CH102">
        <v>0.49998671428571428</v>
      </c>
      <c r="CI102">
        <v>0.50001328571428572</v>
      </c>
      <c r="CJ102">
        <v>0</v>
      </c>
      <c r="CK102">
        <v>1179.562857142857</v>
      </c>
      <c r="CL102">
        <v>4.9990899999999998</v>
      </c>
      <c r="CM102">
        <v>13014.05714285714</v>
      </c>
      <c r="CN102">
        <v>9557.2542857142853</v>
      </c>
      <c r="CO102">
        <v>44.061999999999998</v>
      </c>
      <c r="CP102">
        <v>46.125</v>
      </c>
      <c r="CQ102">
        <v>44.901571428571437</v>
      </c>
      <c r="CR102">
        <v>44.936999999999998</v>
      </c>
      <c r="CS102">
        <v>45.535428571428582</v>
      </c>
      <c r="CT102">
        <v>597.44857142857131</v>
      </c>
      <c r="CU102">
        <v>597.48285714285714</v>
      </c>
      <c r="CV102">
        <v>0</v>
      </c>
      <c r="CW102">
        <v>1665588388.5999999</v>
      </c>
      <c r="CX102">
        <v>0</v>
      </c>
      <c r="CY102">
        <v>1665582491.0999999</v>
      </c>
      <c r="CZ102" t="s">
        <v>356</v>
      </c>
      <c r="DA102">
        <v>1665582491.0999999</v>
      </c>
      <c r="DB102">
        <v>1665582488.0999999</v>
      </c>
      <c r="DC102">
        <v>9</v>
      </c>
      <c r="DD102">
        <v>-0.56499999999999995</v>
      </c>
      <c r="DE102">
        <v>-5.0000000000000001E-3</v>
      </c>
      <c r="DF102">
        <v>-0.49399999999999999</v>
      </c>
      <c r="DG102">
        <v>0.19</v>
      </c>
      <c r="DH102">
        <v>412</v>
      </c>
      <c r="DI102">
        <v>31</v>
      </c>
      <c r="DJ102">
        <v>0.44</v>
      </c>
      <c r="DK102">
        <v>0.2</v>
      </c>
      <c r="DL102">
        <v>-31.772158536585358</v>
      </c>
      <c r="DM102">
        <v>-3.7094864111497978</v>
      </c>
      <c r="DN102">
        <v>0.36836642545532872</v>
      </c>
      <c r="DO102">
        <v>0</v>
      </c>
      <c r="DP102">
        <v>3.4030748780487809</v>
      </c>
      <c r="DQ102">
        <v>-0.2012849477351954</v>
      </c>
      <c r="DR102">
        <v>2.1206511439276189E-2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2.9472999999999998</v>
      </c>
      <c r="EB102">
        <v>2.5974900000000001</v>
      </c>
      <c r="EC102">
        <v>0.12173399999999999</v>
      </c>
      <c r="ED102">
        <v>0.125939</v>
      </c>
      <c r="EE102">
        <v>0.14842900000000001</v>
      </c>
      <c r="EF102">
        <v>0.13803699999999999</v>
      </c>
      <c r="EG102">
        <v>26590.7</v>
      </c>
      <c r="EH102">
        <v>27017.3</v>
      </c>
      <c r="EI102">
        <v>28171.9</v>
      </c>
      <c r="EJ102">
        <v>29756.799999999999</v>
      </c>
      <c r="EK102">
        <v>32951.199999999997</v>
      </c>
      <c r="EL102">
        <v>35637.800000000003</v>
      </c>
      <c r="EM102">
        <v>39693.5</v>
      </c>
      <c r="EN102">
        <v>42568.2</v>
      </c>
      <c r="EO102">
        <v>1.91882</v>
      </c>
      <c r="EP102">
        <v>1.8956999999999999</v>
      </c>
      <c r="EQ102">
        <v>0.13677800000000001</v>
      </c>
      <c r="ER102">
        <v>0</v>
      </c>
      <c r="ES102">
        <v>32.163600000000002</v>
      </c>
      <c r="ET102">
        <v>999.9</v>
      </c>
      <c r="EU102">
        <v>74.8</v>
      </c>
      <c r="EV102">
        <v>35</v>
      </c>
      <c r="EW102">
        <v>41.7301</v>
      </c>
      <c r="EX102">
        <v>28.717400000000001</v>
      </c>
      <c r="EY102">
        <v>2.22756</v>
      </c>
      <c r="EZ102">
        <v>1</v>
      </c>
      <c r="FA102">
        <v>0.53403199999999995</v>
      </c>
      <c r="FB102">
        <v>0.73819699999999999</v>
      </c>
      <c r="FC102">
        <v>20.2728</v>
      </c>
      <c r="FD102">
        <v>5.2193899999999998</v>
      </c>
      <c r="FE102">
        <v>12.004</v>
      </c>
      <c r="FF102">
        <v>4.98705</v>
      </c>
      <c r="FG102">
        <v>3.2844799999999998</v>
      </c>
      <c r="FH102">
        <v>6818.4</v>
      </c>
      <c r="FI102">
        <v>9999</v>
      </c>
      <c r="FJ102">
        <v>9999</v>
      </c>
      <c r="FK102">
        <v>513.29999999999995</v>
      </c>
      <c r="FL102">
        <v>1.8656999999999999</v>
      </c>
      <c r="FM102">
        <v>1.86209</v>
      </c>
      <c r="FN102">
        <v>1.8641700000000001</v>
      </c>
      <c r="FO102">
        <v>1.8602000000000001</v>
      </c>
      <c r="FP102">
        <v>1.8609500000000001</v>
      </c>
      <c r="FQ102">
        <v>1.86005</v>
      </c>
      <c r="FR102">
        <v>1.86174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-0.26</v>
      </c>
      <c r="GH102">
        <v>0.27579999999999999</v>
      </c>
      <c r="GI102">
        <v>-0.45600100707150842</v>
      </c>
      <c r="GJ102">
        <v>1.4630516110468079E-4</v>
      </c>
      <c r="GK102">
        <v>5.5642911680704064E-7</v>
      </c>
      <c r="GL102">
        <v>-2.6618900234199588E-10</v>
      </c>
      <c r="GM102">
        <v>-9.2233099256307377E-2</v>
      </c>
      <c r="GN102">
        <v>8.1235993582925436E-3</v>
      </c>
      <c r="GO102">
        <v>6.4829555091776674E-5</v>
      </c>
      <c r="GP102">
        <v>-4.6489004256989501E-7</v>
      </c>
      <c r="GQ102">
        <v>2</v>
      </c>
      <c r="GR102">
        <v>2085</v>
      </c>
      <c r="GS102">
        <v>3</v>
      </c>
      <c r="GT102">
        <v>37</v>
      </c>
      <c r="GU102">
        <v>98.2</v>
      </c>
      <c r="GV102">
        <v>98.2</v>
      </c>
      <c r="GW102">
        <v>1.40747</v>
      </c>
      <c r="GX102">
        <v>2.5756800000000002</v>
      </c>
      <c r="GY102">
        <v>1.4489700000000001</v>
      </c>
      <c r="GZ102">
        <v>2.32422</v>
      </c>
      <c r="HA102">
        <v>1.5478499999999999</v>
      </c>
      <c r="HB102">
        <v>2.3730500000000001</v>
      </c>
      <c r="HC102">
        <v>39.441600000000001</v>
      </c>
      <c r="HD102">
        <v>14.8675</v>
      </c>
      <c r="HE102">
        <v>18</v>
      </c>
      <c r="HF102">
        <v>489.51799999999997</v>
      </c>
      <c r="HG102">
        <v>514.68100000000004</v>
      </c>
      <c r="HH102">
        <v>31.000599999999999</v>
      </c>
      <c r="HI102">
        <v>34.117800000000003</v>
      </c>
      <c r="HJ102">
        <v>29.999600000000001</v>
      </c>
      <c r="HK102">
        <v>34.009900000000002</v>
      </c>
      <c r="HL102">
        <v>33.978099999999998</v>
      </c>
      <c r="HM102">
        <v>28.240100000000002</v>
      </c>
      <c r="HN102">
        <v>27.7682</v>
      </c>
      <c r="HO102">
        <v>99.595699999999994</v>
      </c>
      <c r="HP102">
        <v>31</v>
      </c>
      <c r="HQ102">
        <v>578.62300000000005</v>
      </c>
      <c r="HR102">
        <v>34.137099999999997</v>
      </c>
      <c r="HS102">
        <v>99.164199999999994</v>
      </c>
      <c r="HT102">
        <v>98.678200000000004</v>
      </c>
    </row>
    <row r="103" spans="1:228" x14ac:dyDescent="0.2">
      <c r="A103">
        <v>88</v>
      </c>
      <c r="B103">
        <v>1665588385.5</v>
      </c>
      <c r="C103">
        <v>450</v>
      </c>
      <c r="D103" t="s">
        <v>534</v>
      </c>
      <c r="E103" t="s">
        <v>535</v>
      </c>
      <c r="F103">
        <v>4</v>
      </c>
      <c r="G103">
        <v>1665588383.1875</v>
      </c>
      <c r="H103">
        <f t="shared" si="34"/>
        <v>6.5082714210982009E-3</v>
      </c>
      <c r="I103">
        <f t="shared" si="35"/>
        <v>6.5082714210982013</v>
      </c>
      <c r="J103">
        <f t="shared" si="36"/>
        <v>33.710918154121394</v>
      </c>
      <c r="K103">
        <f t="shared" si="37"/>
        <v>536.510625</v>
      </c>
      <c r="L103">
        <f t="shared" si="38"/>
        <v>383.73415374229046</v>
      </c>
      <c r="M103">
        <f t="shared" si="39"/>
        <v>38.890720647557949</v>
      </c>
      <c r="N103">
        <f t="shared" si="40"/>
        <v>54.374323051094642</v>
      </c>
      <c r="O103">
        <f t="shared" si="41"/>
        <v>0.41799681036574293</v>
      </c>
      <c r="P103">
        <f t="shared" si="42"/>
        <v>2.2608163300815454</v>
      </c>
      <c r="Q103">
        <f t="shared" si="43"/>
        <v>0.37932969902486857</v>
      </c>
      <c r="R103">
        <f t="shared" si="44"/>
        <v>0.24025636440546322</v>
      </c>
      <c r="S103">
        <f t="shared" si="45"/>
        <v>226.10655486010344</v>
      </c>
      <c r="T103">
        <f t="shared" si="46"/>
        <v>33.803700429133791</v>
      </c>
      <c r="U103">
        <f t="shared" si="47"/>
        <v>34.383862499999992</v>
      </c>
      <c r="V103">
        <f t="shared" si="48"/>
        <v>5.4584848523662926</v>
      </c>
      <c r="W103">
        <f t="shared" si="49"/>
        <v>70.092202907556398</v>
      </c>
      <c r="X103">
        <f t="shared" si="50"/>
        <v>3.7990430049779316</v>
      </c>
      <c r="Y103">
        <f t="shared" si="51"/>
        <v>5.4200650677057975</v>
      </c>
      <c r="Z103">
        <f t="shared" si="52"/>
        <v>1.659441847388361</v>
      </c>
      <c r="AA103">
        <f t="shared" si="53"/>
        <v>-287.01476967043067</v>
      </c>
      <c r="AB103">
        <f t="shared" si="54"/>
        <v>-15.470270123645189</v>
      </c>
      <c r="AC103">
        <f t="shared" si="55"/>
        <v>-1.5875156345862382</v>
      </c>
      <c r="AD103">
        <f t="shared" si="56"/>
        <v>-77.966000568558641</v>
      </c>
      <c r="AE103">
        <f t="shared" si="57"/>
        <v>56.781203069367528</v>
      </c>
      <c r="AF103">
        <f t="shared" si="58"/>
        <v>6.5003859776227593</v>
      </c>
      <c r="AG103">
        <f t="shared" si="59"/>
        <v>33.710918154121394</v>
      </c>
      <c r="AH103">
        <v>588.20438840909105</v>
      </c>
      <c r="AI103">
        <v>560.44923030303028</v>
      </c>
      <c r="AJ103">
        <v>1.678384588744573</v>
      </c>
      <c r="AK103">
        <v>67.040000000000006</v>
      </c>
      <c r="AL103">
        <f t="shared" si="60"/>
        <v>6.5082714210982013</v>
      </c>
      <c r="AM103">
        <v>34.105629261697523</v>
      </c>
      <c r="AN103">
        <v>37.486828484848473</v>
      </c>
      <c r="AO103">
        <v>1.175639542361335E-4</v>
      </c>
      <c r="AP103">
        <v>78.364362429317794</v>
      </c>
      <c r="AQ103">
        <v>18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22402.08789959651</v>
      </c>
      <c r="AV103">
        <f t="shared" si="64"/>
        <v>1199.9512500000001</v>
      </c>
      <c r="AW103">
        <f t="shared" si="65"/>
        <v>1025.883576093318</v>
      </c>
      <c r="AX103">
        <f t="shared" si="66"/>
        <v>0.85493771192231183</v>
      </c>
      <c r="AY103">
        <f t="shared" si="67"/>
        <v>0.18842978401006161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1665588383.1875</v>
      </c>
      <c r="BF103">
        <v>536.510625</v>
      </c>
      <c r="BG103">
        <v>569.04812500000003</v>
      </c>
      <c r="BH103">
        <v>37.485100000000003</v>
      </c>
      <c r="BI103">
        <v>34.107262499999997</v>
      </c>
      <c r="BJ103">
        <v>536.76887499999998</v>
      </c>
      <c r="BK103">
        <v>37.2092375</v>
      </c>
      <c r="BL103">
        <v>500.11700000000002</v>
      </c>
      <c r="BM103">
        <v>101.248125</v>
      </c>
      <c r="BN103">
        <v>9.9957437499999996E-2</v>
      </c>
      <c r="BO103">
        <v>34.256937499999992</v>
      </c>
      <c r="BP103">
        <v>34.383862499999992</v>
      </c>
      <c r="BQ103">
        <v>999.9</v>
      </c>
      <c r="BR103">
        <v>0</v>
      </c>
      <c r="BS103">
        <v>0</v>
      </c>
      <c r="BT103">
        <v>4518.75</v>
      </c>
      <c r="BU103">
        <v>0</v>
      </c>
      <c r="BV103">
        <v>240.48575</v>
      </c>
      <c r="BW103">
        <v>-32.537487499999997</v>
      </c>
      <c r="BX103">
        <v>557.405125</v>
      </c>
      <c r="BY103">
        <v>589.14199999999994</v>
      </c>
      <c r="BZ103">
        <v>3.3778275</v>
      </c>
      <c r="CA103">
        <v>569.04812500000003</v>
      </c>
      <c r="CB103">
        <v>34.107262499999997</v>
      </c>
      <c r="CC103">
        <v>3.7953000000000001</v>
      </c>
      <c r="CD103">
        <v>3.4533</v>
      </c>
      <c r="CE103">
        <v>28.002087499999998</v>
      </c>
      <c r="CF103">
        <v>26.391887499999999</v>
      </c>
      <c r="CG103">
        <v>1199.9512500000001</v>
      </c>
      <c r="CH103">
        <v>0.49999387499999998</v>
      </c>
      <c r="CI103">
        <v>0.50000612499999997</v>
      </c>
      <c r="CJ103">
        <v>0</v>
      </c>
      <c r="CK103">
        <v>1180.6512499999999</v>
      </c>
      <c r="CL103">
        <v>4.9990899999999998</v>
      </c>
      <c r="CM103">
        <v>13026.225</v>
      </c>
      <c r="CN103">
        <v>9557.4412499999999</v>
      </c>
      <c r="CO103">
        <v>44.061999999999998</v>
      </c>
      <c r="CP103">
        <v>46.125</v>
      </c>
      <c r="CQ103">
        <v>44.929250000000003</v>
      </c>
      <c r="CR103">
        <v>44.936999999999998</v>
      </c>
      <c r="CS103">
        <v>45.507750000000001</v>
      </c>
      <c r="CT103">
        <v>597.46749999999997</v>
      </c>
      <c r="CU103">
        <v>597.48374999999999</v>
      </c>
      <c r="CV103">
        <v>0</v>
      </c>
      <c r="CW103">
        <v>1665588392.2</v>
      </c>
      <c r="CX103">
        <v>0</v>
      </c>
      <c r="CY103">
        <v>1665582491.0999999</v>
      </c>
      <c r="CZ103" t="s">
        <v>356</v>
      </c>
      <c r="DA103">
        <v>1665582491.0999999</v>
      </c>
      <c r="DB103">
        <v>1665582488.0999999</v>
      </c>
      <c r="DC103">
        <v>9</v>
      </c>
      <c r="DD103">
        <v>-0.56499999999999995</v>
      </c>
      <c r="DE103">
        <v>-5.0000000000000001E-3</v>
      </c>
      <c r="DF103">
        <v>-0.49399999999999999</v>
      </c>
      <c r="DG103">
        <v>0.19</v>
      </c>
      <c r="DH103">
        <v>412</v>
      </c>
      <c r="DI103">
        <v>31</v>
      </c>
      <c r="DJ103">
        <v>0.44</v>
      </c>
      <c r="DK103">
        <v>0.2</v>
      </c>
      <c r="DL103">
        <v>-32.022295121951217</v>
      </c>
      <c r="DM103">
        <v>-3.780543554007028</v>
      </c>
      <c r="DN103">
        <v>0.37463017533146931</v>
      </c>
      <c r="DO103">
        <v>0</v>
      </c>
      <c r="DP103">
        <v>3.391010731707317</v>
      </c>
      <c r="DQ103">
        <v>-0.1182315679442517</v>
      </c>
      <c r="DR103">
        <v>1.214046436815169E-2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2.94712</v>
      </c>
      <c r="EB103">
        <v>2.5975000000000001</v>
      </c>
      <c r="EC103">
        <v>0.122793</v>
      </c>
      <c r="ED103">
        <v>0.12701100000000001</v>
      </c>
      <c r="EE103">
        <v>0.14844299999999999</v>
      </c>
      <c r="EF103">
        <v>0.13805400000000001</v>
      </c>
      <c r="EG103">
        <v>26559</v>
      </c>
      <c r="EH103">
        <v>26984.2</v>
      </c>
      <c r="EI103">
        <v>28172.400000000001</v>
      </c>
      <c r="EJ103">
        <v>29756.9</v>
      </c>
      <c r="EK103">
        <v>32950.9</v>
      </c>
      <c r="EL103">
        <v>35637.5</v>
      </c>
      <c r="EM103">
        <v>39693.599999999999</v>
      </c>
      <c r="EN103">
        <v>42568.5</v>
      </c>
      <c r="EO103">
        <v>1.91882</v>
      </c>
      <c r="EP103">
        <v>1.8957999999999999</v>
      </c>
      <c r="EQ103">
        <v>0.13721700000000001</v>
      </c>
      <c r="ER103">
        <v>0</v>
      </c>
      <c r="ES103">
        <v>32.170099999999998</v>
      </c>
      <c r="ET103">
        <v>999.9</v>
      </c>
      <c r="EU103">
        <v>74.8</v>
      </c>
      <c r="EV103">
        <v>35</v>
      </c>
      <c r="EW103">
        <v>41.726100000000002</v>
      </c>
      <c r="EX103">
        <v>28.507300000000001</v>
      </c>
      <c r="EY103">
        <v>2.7203499999999998</v>
      </c>
      <c r="EZ103">
        <v>1</v>
      </c>
      <c r="FA103">
        <v>0.53363799999999995</v>
      </c>
      <c r="FB103">
        <v>0.74082800000000004</v>
      </c>
      <c r="FC103">
        <v>20.2728</v>
      </c>
      <c r="FD103">
        <v>5.2190899999999996</v>
      </c>
      <c r="FE103">
        <v>12.004</v>
      </c>
      <c r="FF103">
        <v>4.9870000000000001</v>
      </c>
      <c r="FG103">
        <v>3.2845499999999999</v>
      </c>
      <c r="FH103">
        <v>6818.4</v>
      </c>
      <c r="FI103">
        <v>9999</v>
      </c>
      <c r="FJ103">
        <v>9999</v>
      </c>
      <c r="FK103">
        <v>513.29999999999995</v>
      </c>
      <c r="FL103">
        <v>1.8656999999999999</v>
      </c>
      <c r="FM103">
        <v>1.8620399999999999</v>
      </c>
      <c r="FN103">
        <v>1.8641700000000001</v>
      </c>
      <c r="FO103">
        <v>1.8602000000000001</v>
      </c>
      <c r="FP103">
        <v>1.8609500000000001</v>
      </c>
      <c r="FQ103">
        <v>1.86005</v>
      </c>
      <c r="FR103">
        <v>1.8617300000000001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-0.25700000000000001</v>
      </c>
      <c r="GH103">
        <v>0.27589999999999998</v>
      </c>
      <c r="GI103">
        <v>-0.45600100707150842</v>
      </c>
      <c r="GJ103">
        <v>1.4630516110468079E-4</v>
      </c>
      <c r="GK103">
        <v>5.5642911680704064E-7</v>
      </c>
      <c r="GL103">
        <v>-2.6618900234199588E-10</v>
      </c>
      <c r="GM103">
        <v>-9.2233099256307377E-2</v>
      </c>
      <c r="GN103">
        <v>8.1235993582925436E-3</v>
      </c>
      <c r="GO103">
        <v>6.4829555091776674E-5</v>
      </c>
      <c r="GP103">
        <v>-4.6489004256989501E-7</v>
      </c>
      <c r="GQ103">
        <v>2</v>
      </c>
      <c r="GR103">
        <v>2085</v>
      </c>
      <c r="GS103">
        <v>3</v>
      </c>
      <c r="GT103">
        <v>37</v>
      </c>
      <c r="GU103">
        <v>98.2</v>
      </c>
      <c r="GV103">
        <v>98.3</v>
      </c>
      <c r="GW103">
        <v>1.4221200000000001</v>
      </c>
      <c r="GX103">
        <v>2.5964399999999999</v>
      </c>
      <c r="GY103">
        <v>1.4489700000000001</v>
      </c>
      <c r="GZ103">
        <v>2.32422</v>
      </c>
      <c r="HA103">
        <v>1.5478499999999999</v>
      </c>
      <c r="HB103">
        <v>2.2631800000000002</v>
      </c>
      <c r="HC103">
        <v>39.441600000000001</v>
      </c>
      <c r="HD103">
        <v>14.85</v>
      </c>
      <c r="HE103">
        <v>18</v>
      </c>
      <c r="HF103">
        <v>489.49599999999998</v>
      </c>
      <c r="HG103">
        <v>514.72699999999998</v>
      </c>
      <c r="HH103">
        <v>31.000699999999998</v>
      </c>
      <c r="HI103">
        <v>34.113399999999999</v>
      </c>
      <c r="HJ103">
        <v>29.999600000000001</v>
      </c>
      <c r="HK103">
        <v>34.006900000000002</v>
      </c>
      <c r="HL103">
        <v>33.975099999999998</v>
      </c>
      <c r="HM103">
        <v>28.452500000000001</v>
      </c>
      <c r="HN103">
        <v>27.7682</v>
      </c>
      <c r="HO103">
        <v>99.595699999999994</v>
      </c>
      <c r="HP103">
        <v>31</v>
      </c>
      <c r="HQ103">
        <v>585.34699999999998</v>
      </c>
      <c r="HR103">
        <v>34.137099999999997</v>
      </c>
      <c r="HS103">
        <v>99.165199999999999</v>
      </c>
      <c r="HT103">
        <v>98.678799999999995</v>
      </c>
    </row>
    <row r="104" spans="1:228" x14ac:dyDescent="0.2">
      <c r="A104">
        <v>89</v>
      </c>
      <c r="B104">
        <v>1665588389.5</v>
      </c>
      <c r="C104">
        <v>454</v>
      </c>
      <c r="D104" t="s">
        <v>536</v>
      </c>
      <c r="E104" t="s">
        <v>537</v>
      </c>
      <c r="F104">
        <v>4</v>
      </c>
      <c r="G104">
        <v>1665588387.5</v>
      </c>
      <c r="H104">
        <f t="shared" si="34"/>
        <v>6.514941592581612E-3</v>
      </c>
      <c r="I104">
        <f t="shared" si="35"/>
        <v>6.5149415925816117</v>
      </c>
      <c r="J104">
        <f t="shared" si="36"/>
        <v>34.818495261900253</v>
      </c>
      <c r="K104">
        <f t="shared" si="37"/>
        <v>543.3574285714285</v>
      </c>
      <c r="L104">
        <f t="shared" si="38"/>
        <v>385.74012255466931</v>
      </c>
      <c r="M104">
        <f t="shared" si="39"/>
        <v>39.094378132998244</v>
      </c>
      <c r="N104">
        <f t="shared" si="40"/>
        <v>55.068735482486503</v>
      </c>
      <c r="O104">
        <f t="shared" si="41"/>
        <v>0.41776986901713442</v>
      </c>
      <c r="P104">
        <f t="shared" si="42"/>
        <v>2.2573497503665076</v>
      </c>
      <c r="Q104">
        <f t="shared" si="43"/>
        <v>0.37908921243205534</v>
      </c>
      <c r="R104">
        <f t="shared" si="44"/>
        <v>0.24010690423534342</v>
      </c>
      <c r="S104">
        <f t="shared" si="45"/>
        <v>226.12826794888647</v>
      </c>
      <c r="T104">
        <f t="shared" si="46"/>
        <v>33.802988107071712</v>
      </c>
      <c r="U104">
        <f t="shared" si="47"/>
        <v>34.395057142857148</v>
      </c>
      <c r="V104">
        <f t="shared" si="48"/>
        <v>5.4618847686740502</v>
      </c>
      <c r="W104">
        <f t="shared" si="49"/>
        <v>70.09685819905846</v>
      </c>
      <c r="X104">
        <f t="shared" si="50"/>
        <v>3.7997074498804984</v>
      </c>
      <c r="Y104">
        <f t="shared" si="51"/>
        <v>5.4206530042904779</v>
      </c>
      <c r="Z104">
        <f t="shared" si="52"/>
        <v>1.6621773187935518</v>
      </c>
      <c r="AA104">
        <f t="shared" si="53"/>
        <v>-287.30892423284911</v>
      </c>
      <c r="AB104">
        <f t="shared" si="54"/>
        <v>-16.571823160263715</v>
      </c>
      <c r="AC104">
        <f t="shared" si="55"/>
        <v>-1.7032746967514472</v>
      </c>
      <c r="AD104">
        <f t="shared" si="56"/>
        <v>-79.455754140977788</v>
      </c>
      <c r="AE104">
        <f t="shared" si="57"/>
        <v>57.237212462078112</v>
      </c>
      <c r="AF104">
        <f t="shared" si="58"/>
        <v>6.5024035131417213</v>
      </c>
      <c r="AG104">
        <f t="shared" si="59"/>
        <v>34.818495261900253</v>
      </c>
      <c r="AH104">
        <v>595.12353613636378</v>
      </c>
      <c r="AI104">
        <v>566.97826060606064</v>
      </c>
      <c r="AJ104">
        <v>1.635504415584413</v>
      </c>
      <c r="AK104">
        <v>67.040000000000006</v>
      </c>
      <c r="AL104">
        <f t="shared" si="60"/>
        <v>6.5149415925816117</v>
      </c>
      <c r="AM104">
        <v>34.111075272182063</v>
      </c>
      <c r="AN104">
        <v>37.495343030303012</v>
      </c>
      <c r="AO104">
        <v>1.5030433200560121E-4</v>
      </c>
      <c r="AP104">
        <v>78.364362429317794</v>
      </c>
      <c r="AQ104">
        <v>18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22342.344839937756</v>
      </c>
      <c r="AV104">
        <f t="shared" si="64"/>
        <v>1200.07</v>
      </c>
      <c r="AW104">
        <f t="shared" si="65"/>
        <v>1025.9847564502002</v>
      </c>
      <c r="AX104">
        <f t="shared" si="66"/>
        <v>0.85493742569200148</v>
      </c>
      <c r="AY104">
        <f t="shared" si="67"/>
        <v>0.18842923158556291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1665588387.5</v>
      </c>
      <c r="BF104">
        <v>543.3574285714285</v>
      </c>
      <c r="BG104">
        <v>576.16414285714291</v>
      </c>
      <c r="BH104">
        <v>37.491314285714289</v>
      </c>
      <c r="BI104">
        <v>34.112614285714287</v>
      </c>
      <c r="BJ104">
        <v>543.61228571428569</v>
      </c>
      <c r="BK104">
        <v>37.215400000000002</v>
      </c>
      <c r="BL104">
        <v>500.14128571428569</v>
      </c>
      <c r="BM104">
        <v>101.249</v>
      </c>
      <c r="BN104">
        <v>0.10000635714285711</v>
      </c>
      <c r="BO104">
        <v>34.258885714285718</v>
      </c>
      <c r="BP104">
        <v>34.395057142857148</v>
      </c>
      <c r="BQ104">
        <v>999.89999999999986</v>
      </c>
      <c r="BR104">
        <v>0</v>
      </c>
      <c r="BS104">
        <v>0</v>
      </c>
      <c r="BT104">
        <v>4508.6571428571424</v>
      </c>
      <c r="BU104">
        <v>0</v>
      </c>
      <c r="BV104">
        <v>239.77542857142859</v>
      </c>
      <c r="BW104">
        <v>-32.806585714285717</v>
      </c>
      <c r="BX104">
        <v>564.52242857142858</v>
      </c>
      <c r="BY104">
        <v>596.51271428571431</v>
      </c>
      <c r="BZ104">
        <v>3.3787057142857142</v>
      </c>
      <c r="CA104">
        <v>576.16414285714291</v>
      </c>
      <c r="CB104">
        <v>34.112614285714287</v>
      </c>
      <c r="CC104">
        <v>3.7959542857142861</v>
      </c>
      <c r="CD104">
        <v>3.4538642857142849</v>
      </c>
      <c r="CE104">
        <v>28.005014285714289</v>
      </c>
      <c r="CF104">
        <v>26.394642857142859</v>
      </c>
      <c r="CG104">
        <v>1200.07</v>
      </c>
      <c r="CH104">
        <v>0.50000428571428579</v>
      </c>
      <c r="CI104">
        <v>0.49999571428571432</v>
      </c>
      <c r="CJ104">
        <v>0</v>
      </c>
      <c r="CK104">
        <v>1182.1057142857139</v>
      </c>
      <c r="CL104">
        <v>4.9990899999999998</v>
      </c>
      <c r="CM104">
        <v>13040.642857142861</v>
      </c>
      <c r="CN104">
        <v>9558.4328571428578</v>
      </c>
      <c r="CO104">
        <v>44.061999999999998</v>
      </c>
      <c r="CP104">
        <v>46.125</v>
      </c>
      <c r="CQ104">
        <v>44.936999999999998</v>
      </c>
      <c r="CR104">
        <v>44.936999999999998</v>
      </c>
      <c r="CS104">
        <v>45.508857142857153</v>
      </c>
      <c r="CT104">
        <v>597.53857142857146</v>
      </c>
      <c r="CU104">
        <v>597.53142857142859</v>
      </c>
      <c r="CV104">
        <v>0</v>
      </c>
      <c r="CW104">
        <v>1665588396.4000001</v>
      </c>
      <c r="CX104">
        <v>0</v>
      </c>
      <c r="CY104">
        <v>1665582491.0999999</v>
      </c>
      <c r="CZ104" t="s">
        <v>356</v>
      </c>
      <c r="DA104">
        <v>1665582491.0999999</v>
      </c>
      <c r="DB104">
        <v>1665582488.0999999</v>
      </c>
      <c r="DC104">
        <v>9</v>
      </c>
      <c r="DD104">
        <v>-0.56499999999999995</v>
      </c>
      <c r="DE104">
        <v>-5.0000000000000001E-3</v>
      </c>
      <c r="DF104">
        <v>-0.49399999999999999</v>
      </c>
      <c r="DG104">
        <v>0.19</v>
      </c>
      <c r="DH104">
        <v>412</v>
      </c>
      <c r="DI104">
        <v>31</v>
      </c>
      <c r="DJ104">
        <v>0.44</v>
      </c>
      <c r="DK104">
        <v>0.2</v>
      </c>
      <c r="DL104">
        <v>-32.279243902439021</v>
      </c>
      <c r="DM104">
        <v>-3.6743728222997629</v>
      </c>
      <c r="DN104">
        <v>0.36455182043146228</v>
      </c>
      <c r="DO104">
        <v>0</v>
      </c>
      <c r="DP104">
        <v>3.3846485365853658</v>
      </c>
      <c r="DQ104">
        <v>-6.8213519163766487E-2</v>
      </c>
      <c r="DR104">
        <v>7.3487966696979311E-3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385</v>
      </c>
      <c r="EA104">
        <v>2.9471500000000002</v>
      </c>
      <c r="EB104">
        <v>2.5973899999999999</v>
      </c>
      <c r="EC104">
        <v>0.123824</v>
      </c>
      <c r="ED104">
        <v>0.12801000000000001</v>
      </c>
      <c r="EE104">
        <v>0.14846999999999999</v>
      </c>
      <c r="EF104">
        <v>0.138068</v>
      </c>
      <c r="EG104">
        <v>26527.4</v>
      </c>
      <c r="EH104">
        <v>26953.4</v>
      </c>
      <c r="EI104">
        <v>28172</v>
      </c>
      <c r="EJ104">
        <v>29757</v>
      </c>
      <c r="EK104">
        <v>32950.1</v>
      </c>
      <c r="EL104">
        <v>35636.800000000003</v>
      </c>
      <c r="EM104">
        <v>39693.9</v>
      </c>
      <c r="EN104">
        <v>42568.4</v>
      </c>
      <c r="EO104">
        <v>1.91882</v>
      </c>
      <c r="EP104">
        <v>1.8958699999999999</v>
      </c>
      <c r="EQ104">
        <v>0.13725799999999999</v>
      </c>
      <c r="ER104">
        <v>0</v>
      </c>
      <c r="ES104">
        <v>32.179400000000001</v>
      </c>
      <c r="ET104">
        <v>999.9</v>
      </c>
      <c r="EU104">
        <v>74.8</v>
      </c>
      <c r="EV104">
        <v>35</v>
      </c>
      <c r="EW104">
        <v>41.726100000000002</v>
      </c>
      <c r="EX104">
        <v>28.4773</v>
      </c>
      <c r="EY104">
        <v>2.4359000000000002</v>
      </c>
      <c r="EZ104">
        <v>1</v>
      </c>
      <c r="FA104">
        <v>0.53342000000000001</v>
      </c>
      <c r="FB104">
        <v>0.744973</v>
      </c>
      <c r="FC104">
        <v>20.2727</v>
      </c>
      <c r="FD104">
        <v>5.2199900000000001</v>
      </c>
      <c r="FE104">
        <v>12.004</v>
      </c>
      <c r="FF104">
        <v>4.9873500000000002</v>
      </c>
      <c r="FG104">
        <v>3.2846500000000001</v>
      </c>
      <c r="FH104">
        <v>6818.4</v>
      </c>
      <c r="FI104">
        <v>9999</v>
      </c>
      <c r="FJ104">
        <v>9999</v>
      </c>
      <c r="FK104">
        <v>513.29999999999995</v>
      </c>
      <c r="FL104">
        <v>1.8656999999999999</v>
      </c>
      <c r="FM104">
        <v>1.86206</v>
      </c>
      <c r="FN104">
        <v>1.8641700000000001</v>
      </c>
      <c r="FO104">
        <v>1.8602000000000001</v>
      </c>
      <c r="FP104">
        <v>1.8609599999999999</v>
      </c>
      <c r="FQ104">
        <v>1.86005</v>
      </c>
      <c r="FR104">
        <v>1.86174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-0.254</v>
      </c>
      <c r="GH104">
        <v>0.27600000000000002</v>
      </c>
      <c r="GI104">
        <v>-0.45600100707150842</v>
      </c>
      <c r="GJ104">
        <v>1.4630516110468079E-4</v>
      </c>
      <c r="GK104">
        <v>5.5642911680704064E-7</v>
      </c>
      <c r="GL104">
        <v>-2.6618900234199588E-10</v>
      </c>
      <c r="GM104">
        <v>-9.2233099256307377E-2</v>
      </c>
      <c r="GN104">
        <v>8.1235993582925436E-3</v>
      </c>
      <c r="GO104">
        <v>6.4829555091776674E-5</v>
      </c>
      <c r="GP104">
        <v>-4.6489004256989501E-7</v>
      </c>
      <c r="GQ104">
        <v>2</v>
      </c>
      <c r="GR104">
        <v>2085</v>
      </c>
      <c r="GS104">
        <v>3</v>
      </c>
      <c r="GT104">
        <v>37</v>
      </c>
      <c r="GU104">
        <v>98.3</v>
      </c>
      <c r="GV104">
        <v>98.4</v>
      </c>
      <c r="GW104">
        <v>1.4343300000000001</v>
      </c>
      <c r="GX104">
        <v>2.5732400000000002</v>
      </c>
      <c r="GY104">
        <v>1.4489700000000001</v>
      </c>
      <c r="GZ104">
        <v>2.32422</v>
      </c>
      <c r="HA104">
        <v>1.5478499999999999</v>
      </c>
      <c r="HB104">
        <v>2.36084</v>
      </c>
      <c r="HC104">
        <v>39.441600000000001</v>
      </c>
      <c r="HD104">
        <v>14.8588</v>
      </c>
      <c r="HE104">
        <v>18</v>
      </c>
      <c r="HF104">
        <v>489.47300000000001</v>
      </c>
      <c r="HG104">
        <v>514.76300000000003</v>
      </c>
      <c r="HH104">
        <v>31.001000000000001</v>
      </c>
      <c r="HI104">
        <v>34.110300000000002</v>
      </c>
      <c r="HJ104">
        <v>29.9998</v>
      </c>
      <c r="HK104">
        <v>34.003799999999998</v>
      </c>
      <c r="HL104">
        <v>33.972799999999999</v>
      </c>
      <c r="HM104">
        <v>28.710799999999999</v>
      </c>
      <c r="HN104">
        <v>27.7682</v>
      </c>
      <c r="HO104">
        <v>99.595699999999994</v>
      </c>
      <c r="HP104">
        <v>31</v>
      </c>
      <c r="HQ104">
        <v>592.03300000000002</v>
      </c>
      <c r="HR104">
        <v>34.137099999999997</v>
      </c>
      <c r="HS104">
        <v>99.1648</v>
      </c>
      <c r="HT104">
        <v>98.678700000000006</v>
      </c>
    </row>
    <row r="105" spans="1:228" x14ac:dyDescent="0.2">
      <c r="A105">
        <v>90</v>
      </c>
      <c r="B105">
        <v>1665588393.5</v>
      </c>
      <c r="C105">
        <v>458</v>
      </c>
      <c r="D105" t="s">
        <v>538</v>
      </c>
      <c r="E105" t="s">
        <v>539</v>
      </c>
      <c r="F105">
        <v>4</v>
      </c>
      <c r="G105">
        <v>1665588391.1875</v>
      </c>
      <c r="H105">
        <f t="shared" si="34"/>
        <v>6.5095124288696597E-3</v>
      </c>
      <c r="I105">
        <f t="shared" si="35"/>
        <v>6.5095124288696598</v>
      </c>
      <c r="J105">
        <f t="shared" si="36"/>
        <v>34.781755023887506</v>
      </c>
      <c r="K105">
        <f t="shared" si="37"/>
        <v>549.19000000000005</v>
      </c>
      <c r="L105">
        <f t="shared" si="38"/>
        <v>391.3751663824338</v>
      </c>
      <c r="M105">
        <f t="shared" si="39"/>
        <v>39.665568715931826</v>
      </c>
      <c r="N105">
        <f t="shared" si="40"/>
        <v>55.659979360612631</v>
      </c>
      <c r="O105">
        <f t="shared" si="41"/>
        <v>0.41722454159349232</v>
      </c>
      <c r="P105">
        <f t="shared" si="42"/>
        <v>2.2544749566643749</v>
      </c>
      <c r="Q105">
        <f t="shared" si="43"/>
        <v>0.37859548437343199</v>
      </c>
      <c r="R105">
        <f t="shared" si="44"/>
        <v>0.23979409588300821</v>
      </c>
      <c r="S105">
        <f t="shared" si="45"/>
        <v>226.12299932295241</v>
      </c>
      <c r="T105">
        <f t="shared" si="46"/>
        <v>33.814188777191902</v>
      </c>
      <c r="U105">
        <f t="shared" si="47"/>
        <v>34.399450000000002</v>
      </c>
      <c r="V105">
        <f t="shared" si="48"/>
        <v>5.4632194228227684</v>
      </c>
      <c r="W105">
        <f t="shared" si="49"/>
        <v>70.068381192261128</v>
      </c>
      <c r="X105">
        <f t="shared" si="50"/>
        <v>3.8002740501256462</v>
      </c>
      <c r="Y105">
        <f t="shared" si="51"/>
        <v>5.4236646907797788</v>
      </c>
      <c r="Z105">
        <f t="shared" si="52"/>
        <v>1.6629453726971222</v>
      </c>
      <c r="AA105">
        <f t="shared" si="53"/>
        <v>-287.06949811315201</v>
      </c>
      <c r="AB105">
        <f t="shared" si="54"/>
        <v>-15.872029663925112</v>
      </c>
      <c r="AC105">
        <f t="shared" si="55"/>
        <v>-1.6335437339571668</v>
      </c>
      <c r="AD105">
        <f t="shared" si="56"/>
        <v>-78.452072188081871</v>
      </c>
      <c r="AE105">
        <f t="shared" si="57"/>
        <v>57.085980799346878</v>
      </c>
      <c r="AF105">
        <f t="shared" si="58"/>
        <v>6.5040155886657489</v>
      </c>
      <c r="AG105">
        <f t="shared" si="59"/>
        <v>34.781755023887506</v>
      </c>
      <c r="AH105">
        <v>601.60051400432917</v>
      </c>
      <c r="AI105">
        <v>573.52496969696961</v>
      </c>
      <c r="AJ105">
        <v>1.6258116017315341</v>
      </c>
      <c r="AK105">
        <v>67.040000000000006</v>
      </c>
      <c r="AL105">
        <f t="shared" si="60"/>
        <v>6.5095124288696598</v>
      </c>
      <c r="AM105">
        <v>34.115345498956167</v>
      </c>
      <c r="AN105">
        <v>37.497530909090912</v>
      </c>
      <c r="AO105">
        <v>7.7494095705851475E-5</v>
      </c>
      <c r="AP105">
        <v>78.364362429317794</v>
      </c>
      <c r="AQ105">
        <v>18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22292.216765392204</v>
      </c>
      <c r="AV105">
        <f t="shared" si="64"/>
        <v>1200.04</v>
      </c>
      <c r="AW105">
        <f t="shared" si="65"/>
        <v>1025.9593074212189</v>
      </c>
      <c r="AX105">
        <f t="shared" si="66"/>
        <v>0.85493759159796245</v>
      </c>
      <c r="AY105">
        <f t="shared" si="67"/>
        <v>0.18842955178406753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1665588391.1875</v>
      </c>
      <c r="BF105">
        <v>549.19000000000005</v>
      </c>
      <c r="BG105">
        <v>581.93887500000005</v>
      </c>
      <c r="BH105">
        <v>37.496825000000001</v>
      </c>
      <c r="BI105">
        <v>34.117012500000001</v>
      </c>
      <c r="BJ105">
        <v>549.44174999999996</v>
      </c>
      <c r="BK105">
        <v>37.220849999999999</v>
      </c>
      <c r="BL105">
        <v>500.09775000000002</v>
      </c>
      <c r="BM105">
        <v>101.24925</v>
      </c>
      <c r="BN105">
        <v>9.9972237500000005E-2</v>
      </c>
      <c r="BO105">
        <v>34.268862499999997</v>
      </c>
      <c r="BP105">
        <v>34.399450000000002</v>
      </c>
      <c r="BQ105">
        <v>999.9</v>
      </c>
      <c r="BR105">
        <v>0</v>
      </c>
      <c r="BS105">
        <v>0</v>
      </c>
      <c r="BT105">
        <v>4500.3112499999997</v>
      </c>
      <c r="BU105">
        <v>0</v>
      </c>
      <c r="BV105">
        <v>237.29387500000001</v>
      </c>
      <c r="BW105">
        <v>-32.748800000000003</v>
      </c>
      <c r="BX105">
        <v>570.58524999999986</v>
      </c>
      <c r="BY105">
        <v>602.49412499999994</v>
      </c>
      <c r="BZ105">
        <v>3.3798287500000002</v>
      </c>
      <c r="CA105">
        <v>581.93887500000005</v>
      </c>
      <c r="CB105">
        <v>34.117012500000001</v>
      </c>
      <c r="CC105">
        <v>3.7965287499999998</v>
      </c>
      <c r="CD105">
        <v>3.4543225</v>
      </c>
      <c r="CE105">
        <v>28.0076125</v>
      </c>
      <c r="CF105">
        <v>26.396899999999999</v>
      </c>
      <c r="CG105">
        <v>1200.04</v>
      </c>
      <c r="CH105">
        <v>0.49999900000000003</v>
      </c>
      <c r="CI105">
        <v>0.50000099999999992</v>
      </c>
      <c r="CJ105">
        <v>0</v>
      </c>
      <c r="CK105">
        <v>1182.9712500000001</v>
      </c>
      <c r="CL105">
        <v>4.9990899999999998</v>
      </c>
      <c r="CM105">
        <v>13048.825000000001</v>
      </c>
      <c r="CN105">
        <v>9558.1637499999997</v>
      </c>
      <c r="CO105">
        <v>44.061999999999998</v>
      </c>
      <c r="CP105">
        <v>46.125</v>
      </c>
      <c r="CQ105">
        <v>44.898249999999997</v>
      </c>
      <c r="CR105">
        <v>44.968499999999999</v>
      </c>
      <c r="CS105">
        <v>45.5</v>
      </c>
      <c r="CT105">
        <v>597.51750000000004</v>
      </c>
      <c r="CU105">
        <v>597.52375000000006</v>
      </c>
      <c r="CV105">
        <v>0</v>
      </c>
      <c r="CW105">
        <v>1665588400.5999999</v>
      </c>
      <c r="CX105">
        <v>0</v>
      </c>
      <c r="CY105">
        <v>1665582491.0999999</v>
      </c>
      <c r="CZ105" t="s">
        <v>356</v>
      </c>
      <c r="DA105">
        <v>1665582491.0999999</v>
      </c>
      <c r="DB105">
        <v>1665582488.0999999</v>
      </c>
      <c r="DC105">
        <v>9</v>
      </c>
      <c r="DD105">
        <v>-0.56499999999999995</v>
      </c>
      <c r="DE105">
        <v>-5.0000000000000001E-3</v>
      </c>
      <c r="DF105">
        <v>-0.49399999999999999</v>
      </c>
      <c r="DG105">
        <v>0.19</v>
      </c>
      <c r="DH105">
        <v>412</v>
      </c>
      <c r="DI105">
        <v>31</v>
      </c>
      <c r="DJ105">
        <v>0.44</v>
      </c>
      <c r="DK105">
        <v>0.2</v>
      </c>
      <c r="DL105">
        <v>-32.470880487804877</v>
      </c>
      <c r="DM105">
        <v>-2.8104439024390371</v>
      </c>
      <c r="DN105">
        <v>0.29130202013777318</v>
      </c>
      <c r="DO105">
        <v>0</v>
      </c>
      <c r="DP105">
        <v>3.381395365853658</v>
      </c>
      <c r="DQ105">
        <v>-3.2528571428572108E-2</v>
      </c>
      <c r="DR105">
        <v>4.4823045561901949E-3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385</v>
      </c>
      <c r="EA105">
        <v>2.9472999999999998</v>
      </c>
      <c r="EB105">
        <v>2.5974400000000002</v>
      </c>
      <c r="EC105">
        <v>0.124843</v>
      </c>
      <c r="ED105">
        <v>0.12900700000000001</v>
      </c>
      <c r="EE105">
        <v>0.148478</v>
      </c>
      <c r="EF105">
        <v>0.13808599999999999</v>
      </c>
      <c r="EG105">
        <v>26496.799999999999</v>
      </c>
      <c r="EH105">
        <v>26922.799999999999</v>
      </c>
      <c r="EI105">
        <v>28172.3</v>
      </c>
      <c r="EJ105">
        <v>29757.200000000001</v>
      </c>
      <c r="EK105">
        <v>32950</v>
      </c>
      <c r="EL105">
        <v>35636.800000000003</v>
      </c>
      <c r="EM105">
        <v>39694</v>
      </c>
      <c r="EN105">
        <v>42569.1</v>
      </c>
      <c r="EO105">
        <v>1.9189799999999999</v>
      </c>
      <c r="EP105">
        <v>1.8958699999999999</v>
      </c>
      <c r="EQ105">
        <v>0.13625999999999999</v>
      </c>
      <c r="ER105">
        <v>0</v>
      </c>
      <c r="ES105">
        <v>32.190800000000003</v>
      </c>
      <c r="ET105">
        <v>999.9</v>
      </c>
      <c r="EU105">
        <v>74.8</v>
      </c>
      <c r="EV105">
        <v>35</v>
      </c>
      <c r="EW105">
        <v>41.727899999999998</v>
      </c>
      <c r="EX105">
        <v>28.627300000000002</v>
      </c>
      <c r="EY105">
        <v>2.26362</v>
      </c>
      <c r="EZ105">
        <v>1</v>
      </c>
      <c r="FA105">
        <v>0.53302099999999997</v>
      </c>
      <c r="FB105">
        <v>0.75032100000000002</v>
      </c>
      <c r="FC105">
        <v>20.272600000000001</v>
      </c>
      <c r="FD105">
        <v>5.2198399999999996</v>
      </c>
      <c r="FE105">
        <v>12.004</v>
      </c>
      <c r="FF105">
        <v>4.9871999999999996</v>
      </c>
      <c r="FG105">
        <v>3.2846500000000001</v>
      </c>
      <c r="FH105">
        <v>6818.7</v>
      </c>
      <c r="FI105">
        <v>9999</v>
      </c>
      <c r="FJ105">
        <v>9999</v>
      </c>
      <c r="FK105">
        <v>513.29999999999995</v>
      </c>
      <c r="FL105">
        <v>1.8656900000000001</v>
      </c>
      <c r="FM105">
        <v>1.8620399999999999</v>
      </c>
      <c r="FN105">
        <v>1.8641700000000001</v>
      </c>
      <c r="FO105">
        <v>1.8602000000000001</v>
      </c>
      <c r="FP105">
        <v>1.86094</v>
      </c>
      <c r="FQ105">
        <v>1.8600399999999999</v>
      </c>
      <c r="FR105">
        <v>1.86172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-0.25</v>
      </c>
      <c r="GH105">
        <v>0.27600000000000002</v>
      </c>
      <c r="GI105">
        <v>-0.45600100707150842</v>
      </c>
      <c r="GJ105">
        <v>1.4630516110468079E-4</v>
      </c>
      <c r="GK105">
        <v>5.5642911680704064E-7</v>
      </c>
      <c r="GL105">
        <v>-2.6618900234199588E-10</v>
      </c>
      <c r="GM105">
        <v>-9.2233099256307377E-2</v>
      </c>
      <c r="GN105">
        <v>8.1235993582925436E-3</v>
      </c>
      <c r="GO105">
        <v>6.4829555091776674E-5</v>
      </c>
      <c r="GP105">
        <v>-4.6489004256989501E-7</v>
      </c>
      <c r="GQ105">
        <v>2</v>
      </c>
      <c r="GR105">
        <v>2085</v>
      </c>
      <c r="GS105">
        <v>3</v>
      </c>
      <c r="GT105">
        <v>37</v>
      </c>
      <c r="GU105">
        <v>98.4</v>
      </c>
      <c r="GV105">
        <v>98.4</v>
      </c>
      <c r="GW105">
        <v>1.4477500000000001</v>
      </c>
      <c r="GX105">
        <v>2.5927699999999998</v>
      </c>
      <c r="GY105">
        <v>1.4489700000000001</v>
      </c>
      <c r="GZ105">
        <v>2.32422</v>
      </c>
      <c r="HA105">
        <v>1.5478499999999999</v>
      </c>
      <c r="HB105">
        <v>2.2924799999999999</v>
      </c>
      <c r="HC105">
        <v>39.441600000000001</v>
      </c>
      <c r="HD105">
        <v>14.85</v>
      </c>
      <c r="HE105">
        <v>18</v>
      </c>
      <c r="HF105">
        <v>489.54599999999999</v>
      </c>
      <c r="HG105">
        <v>514.74300000000005</v>
      </c>
      <c r="HH105">
        <v>31.001300000000001</v>
      </c>
      <c r="HI105">
        <v>34.106499999999997</v>
      </c>
      <c r="HJ105">
        <v>29.999600000000001</v>
      </c>
      <c r="HK105">
        <v>34.000799999999998</v>
      </c>
      <c r="HL105">
        <v>33.970599999999997</v>
      </c>
      <c r="HM105">
        <v>28.974799999999998</v>
      </c>
      <c r="HN105">
        <v>27.7682</v>
      </c>
      <c r="HO105">
        <v>99.595699999999994</v>
      </c>
      <c r="HP105">
        <v>31</v>
      </c>
      <c r="HQ105">
        <v>598.72</v>
      </c>
      <c r="HR105">
        <v>34.137099999999997</v>
      </c>
      <c r="HS105">
        <v>99.165599999999998</v>
      </c>
      <c r="HT105">
        <v>98.68</v>
      </c>
    </row>
    <row r="106" spans="1:228" x14ac:dyDescent="0.2">
      <c r="A106">
        <v>91</v>
      </c>
      <c r="B106">
        <v>1665588397.5</v>
      </c>
      <c r="C106">
        <v>462</v>
      </c>
      <c r="D106" t="s">
        <v>540</v>
      </c>
      <c r="E106" t="s">
        <v>541</v>
      </c>
      <c r="F106">
        <v>4</v>
      </c>
      <c r="G106">
        <v>1665588395.5</v>
      </c>
      <c r="H106">
        <f t="shared" si="34"/>
        <v>6.5062115019373611E-3</v>
      </c>
      <c r="I106">
        <f t="shared" si="35"/>
        <v>6.5062115019373614</v>
      </c>
      <c r="J106">
        <f t="shared" si="36"/>
        <v>34.914064653737697</v>
      </c>
      <c r="K106">
        <f t="shared" si="37"/>
        <v>555.93657142857148</v>
      </c>
      <c r="L106">
        <f t="shared" si="38"/>
        <v>397.21302565630378</v>
      </c>
      <c r="M106">
        <f t="shared" si="39"/>
        <v>40.257203302271705</v>
      </c>
      <c r="N106">
        <f t="shared" si="40"/>
        <v>56.343700064189264</v>
      </c>
      <c r="O106">
        <f t="shared" si="41"/>
        <v>0.41670399640784561</v>
      </c>
      <c r="P106">
        <f t="shared" si="42"/>
        <v>2.2526098826610488</v>
      </c>
      <c r="Q106">
        <f t="shared" si="43"/>
        <v>0.37813775919879228</v>
      </c>
      <c r="R106">
        <f t="shared" si="44"/>
        <v>0.23950297294952413</v>
      </c>
      <c r="S106">
        <f t="shared" si="45"/>
        <v>226.12416214813487</v>
      </c>
      <c r="T106">
        <f t="shared" si="46"/>
        <v>33.82276939619107</v>
      </c>
      <c r="U106">
        <f t="shared" si="47"/>
        <v>34.404614285714288</v>
      </c>
      <c r="V106">
        <f t="shared" si="48"/>
        <v>5.4647888178600654</v>
      </c>
      <c r="W106">
        <f t="shared" si="49"/>
        <v>70.045594904717319</v>
      </c>
      <c r="X106">
        <f t="shared" si="50"/>
        <v>3.8006931002355158</v>
      </c>
      <c r="Y106">
        <f t="shared" si="51"/>
        <v>5.4260272975132562</v>
      </c>
      <c r="Z106">
        <f t="shared" si="52"/>
        <v>1.6640957176245497</v>
      </c>
      <c r="AA106">
        <f t="shared" si="53"/>
        <v>-286.92392723543765</v>
      </c>
      <c r="AB106">
        <f t="shared" si="54"/>
        <v>-15.535991632378749</v>
      </c>
      <c r="AC106">
        <f t="shared" si="55"/>
        <v>-1.6003841313064264</v>
      </c>
      <c r="AD106">
        <f t="shared" si="56"/>
        <v>-77.93614085098794</v>
      </c>
      <c r="AE106">
        <f t="shared" si="57"/>
        <v>57.547930507501277</v>
      </c>
      <c r="AF106">
        <f t="shared" si="58"/>
        <v>6.497173249653871</v>
      </c>
      <c r="AG106">
        <f t="shared" si="59"/>
        <v>34.914064653737697</v>
      </c>
      <c r="AH106">
        <v>608.30734141774872</v>
      </c>
      <c r="AI106">
        <v>580.07097575757552</v>
      </c>
      <c r="AJ106">
        <v>1.642743376623282</v>
      </c>
      <c r="AK106">
        <v>67.040000000000006</v>
      </c>
      <c r="AL106">
        <f t="shared" si="60"/>
        <v>6.5062115019373614</v>
      </c>
      <c r="AM106">
        <v>34.12210817260987</v>
      </c>
      <c r="AN106">
        <v>37.501858787878803</v>
      </c>
      <c r="AO106">
        <v>1.3344468200489831E-4</v>
      </c>
      <c r="AP106">
        <v>78.364362429317794</v>
      </c>
      <c r="AQ106">
        <v>18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22259.611652380496</v>
      </c>
      <c r="AV106">
        <f t="shared" si="64"/>
        <v>1200.038571428571</v>
      </c>
      <c r="AW106">
        <f t="shared" si="65"/>
        <v>1025.9588280560281</v>
      </c>
      <c r="AX106">
        <f t="shared" si="66"/>
        <v>0.85493820988994396</v>
      </c>
      <c r="AY106">
        <f t="shared" si="67"/>
        <v>0.18843074508759178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1665588395.5</v>
      </c>
      <c r="BF106">
        <v>555.93657142857148</v>
      </c>
      <c r="BG106">
        <v>588.95300000000009</v>
      </c>
      <c r="BH106">
        <v>37.500985714285711</v>
      </c>
      <c r="BI106">
        <v>34.125100000000003</v>
      </c>
      <c r="BJ106">
        <v>556.18471428571422</v>
      </c>
      <c r="BK106">
        <v>37.224957142857143</v>
      </c>
      <c r="BL106">
        <v>500.15057142857142</v>
      </c>
      <c r="BM106">
        <v>101.2491428571429</v>
      </c>
      <c r="BN106">
        <v>0.1000091142857143</v>
      </c>
      <c r="BO106">
        <v>34.276685714285712</v>
      </c>
      <c r="BP106">
        <v>34.404614285714288</v>
      </c>
      <c r="BQ106">
        <v>999.89999999999986</v>
      </c>
      <c r="BR106">
        <v>0</v>
      </c>
      <c r="BS106">
        <v>0</v>
      </c>
      <c r="BT106">
        <v>4494.91</v>
      </c>
      <c r="BU106">
        <v>0</v>
      </c>
      <c r="BV106">
        <v>233.59671428571431</v>
      </c>
      <c r="BW106">
        <v>-33.016399999999997</v>
      </c>
      <c r="BX106">
        <v>577.5971428571429</v>
      </c>
      <c r="BY106">
        <v>609.76114285714289</v>
      </c>
      <c r="BZ106">
        <v>3.37588</v>
      </c>
      <c r="CA106">
        <v>588.95300000000009</v>
      </c>
      <c r="CB106">
        <v>34.125100000000003</v>
      </c>
      <c r="CC106">
        <v>3.796941428571428</v>
      </c>
      <c r="CD106">
        <v>3.4551385714285709</v>
      </c>
      <c r="CE106">
        <v>28.009499999999999</v>
      </c>
      <c r="CF106">
        <v>26.40088571428571</v>
      </c>
      <c r="CG106">
        <v>1200.038571428571</v>
      </c>
      <c r="CH106">
        <v>0.49997671428571427</v>
      </c>
      <c r="CI106">
        <v>0.50002328571428578</v>
      </c>
      <c r="CJ106">
        <v>0</v>
      </c>
      <c r="CK106">
        <v>1184.3014285714289</v>
      </c>
      <c r="CL106">
        <v>4.9990899999999998</v>
      </c>
      <c r="CM106">
        <v>13060.642857142861</v>
      </c>
      <c r="CN106">
        <v>9558.074285714285</v>
      </c>
      <c r="CO106">
        <v>44.061999999999998</v>
      </c>
      <c r="CP106">
        <v>46.125</v>
      </c>
      <c r="CQ106">
        <v>44.883857142857153</v>
      </c>
      <c r="CR106">
        <v>44.972999999999999</v>
      </c>
      <c r="CS106">
        <v>45.5</v>
      </c>
      <c r="CT106">
        <v>597.49285714285713</v>
      </c>
      <c r="CU106">
        <v>597.54857142857145</v>
      </c>
      <c r="CV106">
        <v>0</v>
      </c>
      <c r="CW106">
        <v>1665588404.2</v>
      </c>
      <c r="CX106">
        <v>0</v>
      </c>
      <c r="CY106">
        <v>1665582491.0999999</v>
      </c>
      <c r="CZ106" t="s">
        <v>356</v>
      </c>
      <c r="DA106">
        <v>1665582491.0999999</v>
      </c>
      <c r="DB106">
        <v>1665582488.0999999</v>
      </c>
      <c r="DC106">
        <v>9</v>
      </c>
      <c r="DD106">
        <v>-0.56499999999999995</v>
      </c>
      <c r="DE106">
        <v>-5.0000000000000001E-3</v>
      </c>
      <c r="DF106">
        <v>-0.49399999999999999</v>
      </c>
      <c r="DG106">
        <v>0.19</v>
      </c>
      <c r="DH106">
        <v>412</v>
      </c>
      <c r="DI106">
        <v>31</v>
      </c>
      <c r="DJ106">
        <v>0.44</v>
      </c>
      <c r="DK106">
        <v>0.2</v>
      </c>
      <c r="DL106">
        <v>-32.65267804878048</v>
      </c>
      <c r="DM106">
        <v>-2.5856006968641392</v>
      </c>
      <c r="DN106">
        <v>0.27044403191084232</v>
      </c>
      <c r="DO106">
        <v>0</v>
      </c>
      <c r="DP106">
        <v>3.3789124390243912</v>
      </c>
      <c r="DQ106">
        <v>-1.5971080139379201E-2</v>
      </c>
      <c r="DR106">
        <v>2.5756531546602562E-3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385</v>
      </c>
      <c r="EA106">
        <v>2.94693</v>
      </c>
      <c r="EB106">
        <v>2.59741</v>
      </c>
      <c r="EC106">
        <v>0.12585299999999999</v>
      </c>
      <c r="ED106">
        <v>0.13003700000000001</v>
      </c>
      <c r="EE106">
        <v>0.14849100000000001</v>
      </c>
      <c r="EF106">
        <v>0.13810500000000001</v>
      </c>
      <c r="EG106">
        <v>26466.400000000001</v>
      </c>
      <c r="EH106">
        <v>26891.3</v>
      </c>
      <c r="EI106">
        <v>28172.6</v>
      </c>
      <c r="EJ106">
        <v>29757.7</v>
      </c>
      <c r="EK106">
        <v>32950</v>
      </c>
      <c r="EL106">
        <v>35636.5</v>
      </c>
      <c r="EM106">
        <v>39694.5</v>
      </c>
      <c r="EN106">
        <v>42569.5</v>
      </c>
      <c r="EO106">
        <v>1.9190799999999999</v>
      </c>
      <c r="EP106">
        <v>1.8959999999999999</v>
      </c>
      <c r="EQ106">
        <v>0.136711</v>
      </c>
      <c r="ER106">
        <v>0</v>
      </c>
      <c r="ES106">
        <v>32.202199999999998</v>
      </c>
      <c r="ET106">
        <v>999.9</v>
      </c>
      <c r="EU106">
        <v>74.8</v>
      </c>
      <c r="EV106">
        <v>35</v>
      </c>
      <c r="EW106">
        <v>41.724800000000002</v>
      </c>
      <c r="EX106">
        <v>28.567399999999999</v>
      </c>
      <c r="EY106">
        <v>3.0809299999999999</v>
      </c>
      <c r="EZ106">
        <v>1</v>
      </c>
      <c r="FA106">
        <v>0.53277200000000002</v>
      </c>
      <c r="FB106">
        <v>0.75661800000000001</v>
      </c>
      <c r="FC106">
        <v>20.272600000000001</v>
      </c>
      <c r="FD106">
        <v>5.2193899999999998</v>
      </c>
      <c r="FE106">
        <v>12.004</v>
      </c>
      <c r="FF106">
        <v>4.9874000000000001</v>
      </c>
      <c r="FG106">
        <v>3.2845800000000001</v>
      </c>
      <c r="FH106">
        <v>6818.7</v>
      </c>
      <c r="FI106">
        <v>9999</v>
      </c>
      <c r="FJ106">
        <v>9999</v>
      </c>
      <c r="FK106">
        <v>513.29999999999995</v>
      </c>
      <c r="FL106">
        <v>1.8656900000000001</v>
      </c>
      <c r="FM106">
        <v>1.86205</v>
      </c>
      <c r="FN106">
        <v>1.86416</v>
      </c>
      <c r="FO106">
        <v>1.8602000000000001</v>
      </c>
      <c r="FP106">
        <v>1.86094</v>
      </c>
      <c r="FQ106">
        <v>1.86005</v>
      </c>
      <c r="FR106">
        <v>1.86172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-0.246</v>
      </c>
      <c r="GH106">
        <v>0.27610000000000001</v>
      </c>
      <c r="GI106">
        <v>-0.45600100707150842</v>
      </c>
      <c r="GJ106">
        <v>1.4630516110468079E-4</v>
      </c>
      <c r="GK106">
        <v>5.5642911680704064E-7</v>
      </c>
      <c r="GL106">
        <v>-2.6618900234199588E-10</v>
      </c>
      <c r="GM106">
        <v>-9.2233099256307377E-2</v>
      </c>
      <c r="GN106">
        <v>8.1235993582925436E-3</v>
      </c>
      <c r="GO106">
        <v>6.4829555091776674E-5</v>
      </c>
      <c r="GP106">
        <v>-4.6489004256989501E-7</v>
      </c>
      <c r="GQ106">
        <v>2</v>
      </c>
      <c r="GR106">
        <v>2085</v>
      </c>
      <c r="GS106">
        <v>3</v>
      </c>
      <c r="GT106">
        <v>37</v>
      </c>
      <c r="GU106">
        <v>98.4</v>
      </c>
      <c r="GV106">
        <v>98.5</v>
      </c>
      <c r="GW106">
        <v>1.4611799999999999</v>
      </c>
      <c r="GX106">
        <v>2.5695800000000002</v>
      </c>
      <c r="GY106">
        <v>1.4489700000000001</v>
      </c>
      <c r="GZ106">
        <v>2.32422</v>
      </c>
      <c r="HA106">
        <v>1.5478499999999999</v>
      </c>
      <c r="HB106">
        <v>2.3535200000000001</v>
      </c>
      <c r="HC106">
        <v>39.441600000000001</v>
      </c>
      <c r="HD106">
        <v>14.8675</v>
      </c>
      <c r="HE106">
        <v>18</v>
      </c>
      <c r="HF106">
        <v>489.58800000000002</v>
      </c>
      <c r="HG106">
        <v>514.81500000000005</v>
      </c>
      <c r="HH106">
        <v>31.0016</v>
      </c>
      <c r="HI106">
        <v>34.103400000000001</v>
      </c>
      <c r="HJ106">
        <v>29.9998</v>
      </c>
      <c r="HK106">
        <v>33.997999999999998</v>
      </c>
      <c r="HL106">
        <v>33.968299999999999</v>
      </c>
      <c r="HM106">
        <v>29.2407</v>
      </c>
      <c r="HN106">
        <v>27.7682</v>
      </c>
      <c r="HO106">
        <v>99.595699999999994</v>
      </c>
      <c r="HP106">
        <v>31</v>
      </c>
      <c r="HQ106">
        <v>605.40099999999995</v>
      </c>
      <c r="HR106">
        <v>34.137099999999997</v>
      </c>
      <c r="HS106">
        <v>99.166700000000006</v>
      </c>
      <c r="HT106">
        <v>98.681200000000004</v>
      </c>
    </row>
    <row r="107" spans="1:228" x14ac:dyDescent="0.2">
      <c r="A107">
        <v>92</v>
      </c>
      <c r="B107">
        <v>1665588401.5</v>
      </c>
      <c r="C107">
        <v>466</v>
      </c>
      <c r="D107" t="s">
        <v>542</v>
      </c>
      <c r="E107" t="s">
        <v>543</v>
      </c>
      <c r="F107">
        <v>4</v>
      </c>
      <c r="G107">
        <v>1665588399.1875</v>
      </c>
      <c r="H107">
        <f t="shared" si="34"/>
        <v>6.5186620198180696E-3</v>
      </c>
      <c r="I107">
        <f t="shared" si="35"/>
        <v>6.5186620198180698</v>
      </c>
      <c r="J107">
        <f t="shared" si="36"/>
        <v>35.707750022907469</v>
      </c>
      <c r="K107">
        <f t="shared" si="37"/>
        <v>561.70687499999997</v>
      </c>
      <c r="L107">
        <f t="shared" si="38"/>
        <v>399.46162586238563</v>
      </c>
      <c r="M107">
        <f t="shared" si="39"/>
        <v>40.484883285778061</v>
      </c>
      <c r="N107">
        <f t="shared" si="40"/>
        <v>56.928214884471188</v>
      </c>
      <c r="O107">
        <f t="shared" si="41"/>
        <v>0.41649038634979574</v>
      </c>
      <c r="P107">
        <f t="shared" si="42"/>
        <v>2.2530642816540474</v>
      </c>
      <c r="Q107">
        <f t="shared" si="43"/>
        <v>0.3779687257406173</v>
      </c>
      <c r="R107">
        <f t="shared" si="44"/>
        <v>0.23939385917286235</v>
      </c>
      <c r="S107">
        <f t="shared" si="45"/>
        <v>226.10401344739222</v>
      </c>
      <c r="T107">
        <f t="shared" si="46"/>
        <v>33.816304369870622</v>
      </c>
      <c r="U107">
        <f t="shared" si="47"/>
        <v>34.419387499999999</v>
      </c>
      <c r="V107">
        <f t="shared" si="48"/>
        <v>5.4692804724779451</v>
      </c>
      <c r="W107">
        <f t="shared" si="49"/>
        <v>70.065889218494206</v>
      </c>
      <c r="X107">
        <f t="shared" si="50"/>
        <v>3.8013079112225254</v>
      </c>
      <c r="Y107">
        <f t="shared" si="51"/>
        <v>5.4253331451606748</v>
      </c>
      <c r="Z107">
        <f t="shared" si="52"/>
        <v>1.6679725612554197</v>
      </c>
      <c r="AA107">
        <f t="shared" si="53"/>
        <v>-287.47299507397685</v>
      </c>
      <c r="AB107">
        <f t="shared" si="54"/>
        <v>-17.612744225116803</v>
      </c>
      <c r="AC107">
        <f t="shared" si="55"/>
        <v>-1.8140578633516882</v>
      </c>
      <c r="AD107">
        <f t="shared" si="56"/>
        <v>-80.795783715053105</v>
      </c>
      <c r="AE107">
        <f t="shared" si="57"/>
        <v>58.152651088077796</v>
      </c>
      <c r="AF107">
        <f t="shared" si="58"/>
        <v>6.4999212354456644</v>
      </c>
      <c r="AG107">
        <f t="shared" si="59"/>
        <v>35.707750022907469</v>
      </c>
      <c r="AH107">
        <v>615.16605475108247</v>
      </c>
      <c r="AI107">
        <v>586.55135757575761</v>
      </c>
      <c r="AJ107">
        <v>1.6299575757575739</v>
      </c>
      <c r="AK107">
        <v>67.040000000000006</v>
      </c>
      <c r="AL107">
        <f t="shared" si="60"/>
        <v>6.5186620198180698</v>
      </c>
      <c r="AM107">
        <v>34.127610608865368</v>
      </c>
      <c r="AN107">
        <v>37.514649090909082</v>
      </c>
      <c r="AO107">
        <v>4.2103966044926833E-5</v>
      </c>
      <c r="AP107">
        <v>78.364362429317794</v>
      </c>
      <c r="AQ107">
        <v>18</v>
      </c>
      <c r="AR107">
        <v>4</v>
      </c>
      <c r="AS107">
        <f t="shared" si="61"/>
        <v>1</v>
      </c>
      <c r="AT107">
        <f t="shared" si="62"/>
        <v>0</v>
      </c>
      <c r="AU107">
        <f t="shared" si="63"/>
        <v>22267.607187202146</v>
      </c>
      <c r="AV107">
        <f t="shared" si="64"/>
        <v>1199.92875</v>
      </c>
      <c r="AW107">
        <f t="shared" si="65"/>
        <v>1025.8652199209287</v>
      </c>
      <c r="AX107">
        <f t="shared" si="66"/>
        <v>0.85493844523762652</v>
      </c>
      <c r="AY107">
        <f t="shared" si="67"/>
        <v>0.18843119930861912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1665588399.1875</v>
      </c>
      <c r="BF107">
        <v>561.70687499999997</v>
      </c>
      <c r="BG107">
        <v>595.07375000000002</v>
      </c>
      <c r="BH107">
        <v>37.507249999999999</v>
      </c>
      <c r="BI107">
        <v>34.129662500000002</v>
      </c>
      <c r="BJ107">
        <v>561.95212500000002</v>
      </c>
      <c r="BK107">
        <v>37.231137500000003</v>
      </c>
      <c r="BL107">
        <v>500.10674999999998</v>
      </c>
      <c r="BM107">
        <v>101.248625</v>
      </c>
      <c r="BN107">
        <v>9.9991899999999995E-2</v>
      </c>
      <c r="BO107">
        <v>34.274387500000003</v>
      </c>
      <c r="BP107">
        <v>34.419387499999999</v>
      </c>
      <c r="BQ107">
        <v>999.9</v>
      </c>
      <c r="BR107">
        <v>0</v>
      </c>
      <c r="BS107">
        <v>0</v>
      </c>
      <c r="BT107">
        <v>4496.25</v>
      </c>
      <c r="BU107">
        <v>0</v>
      </c>
      <c r="BV107">
        <v>236.30312499999999</v>
      </c>
      <c r="BW107">
        <v>-33.366825000000013</v>
      </c>
      <c r="BX107">
        <v>583.596</v>
      </c>
      <c r="BY107">
        <v>616.10112500000002</v>
      </c>
      <c r="BZ107">
        <v>3.3775762500000002</v>
      </c>
      <c r="CA107">
        <v>595.07375000000002</v>
      </c>
      <c r="CB107">
        <v>34.129662500000002</v>
      </c>
      <c r="CC107">
        <v>3.7975599999999998</v>
      </c>
      <c r="CD107">
        <v>3.4555850000000001</v>
      </c>
      <c r="CE107">
        <v>28.012274999999999</v>
      </c>
      <c r="CF107">
        <v>26.403099999999998</v>
      </c>
      <c r="CG107">
        <v>1199.92875</v>
      </c>
      <c r="CH107">
        <v>0.49996787500000001</v>
      </c>
      <c r="CI107">
        <v>0.50003212499999994</v>
      </c>
      <c r="CJ107">
        <v>0</v>
      </c>
      <c r="CK107">
        <v>1185.0550000000001</v>
      </c>
      <c r="CL107">
        <v>4.9990899999999998</v>
      </c>
      <c r="CM107">
        <v>13073.5875</v>
      </c>
      <c r="CN107">
        <v>9557.1625000000004</v>
      </c>
      <c r="CO107">
        <v>44.061999999999998</v>
      </c>
      <c r="CP107">
        <v>46.125</v>
      </c>
      <c r="CQ107">
        <v>44.875</v>
      </c>
      <c r="CR107">
        <v>45</v>
      </c>
      <c r="CS107">
        <v>45.5</v>
      </c>
      <c r="CT107">
        <v>597.42750000000001</v>
      </c>
      <c r="CU107">
        <v>597.50250000000005</v>
      </c>
      <c r="CV107">
        <v>0</v>
      </c>
      <c r="CW107">
        <v>1665588408.4000001</v>
      </c>
      <c r="CX107">
        <v>0</v>
      </c>
      <c r="CY107">
        <v>1665582491.0999999</v>
      </c>
      <c r="CZ107" t="s">
        <v>356</v>
      </c>
      <c r="DA107">
        <v>1665582491.0999999</v>
      </c>
      <c r="DB107">
        <v>1665582488.0999999</v>
      </c>
      <c r="DC107">
        <v>9</v>
      </c>
      <c r="DD107">
        <v>-0.56499999999999995</v>
      </c>
      <c r="DE107">
        <v>-5.0000000000000001E-3</v>
      </c>
      <c r="DF107">
        <v>-0.49399999999999999</v>
      </c>
      <c r="DG107">
        <v>0.19</v>
      </c>
      <c r="DH107">
        <v>412</v>
      </c>
      <c r="DI107">
        <v>31</v>
      </c>
      <c r="DJ107">
        <v>0.44</v>
      </c>
      <c r="DK107">
        <v>0.2</v>
      </c>
      <c r="DL107">
        <v>-32.878121951219519</v>
      </c>
      <c r="DM107">
        <v>-2.828891289198606</v>
      </c>
      <c r="DN107">
        <v>0.29965746747048849</v>
      </c>
      <c r="DO107">
        <v>0</v>
      </c>
      <c r="DP107">
        <v>3.377968536585366</v>
      </c>
      <c r="DQ107">
        <v>-3.0160975609741301E-3</v>
      </c>
      <c r="DR107">
        <v>1.880095432159602E-3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385</v>
      </c>
      <c r="EA107">
        <v>2.9468800000000002</v>
      </c>
      <c r="EB107">
        <v>2.59735</v>
      </c>
      <c r="EC107">
        <v>0.126863</v>
      </c>
      <c r="ED107">
        <v>0.13107199999999999</v>
      </c>
      <c r="EE107">
        <v>0.148533</v>
      </c>
      <c r="EF107">
        <v>0.138124</v>
      </c>
      <c r="EG107">
        <v>26436</v>
      </c>
      <c r="EH107">
        <v>26859.3</v>
      </c>
      <c r="EI107">
        <v>28172.799999999999</v>
      </c>
      <c r="EJ107">
        <v>29757.7</v>
      </c>
      <c r="EK107">
        <v>32948.699999999997</v>
      </c>
      <c r="EL107">
        <v>35636</v>
      </c>
      <c r="EM107">
        <v>39694.9</v>
      </c>
      <c r="EN107">
        <v>42569.8</v>
      </c>
      <c r="EO107">
        <v>1.91903</v>
      </c>
      <c r="EP107">
        <v>1.8959699999999999</v>
      </c>
      <c r="EQ107">
        <v>0.13627900000000001</v>
      </c>
      <c r="ER107">
        <v>0</v>
      </c>
      <c r="ES107">
        <v>32.214399999999998</v>
      </c>
      <c r="ET107">
        <v>999.9</v>
      </c>
      <c r="EU107">
        <v>74.8</v>
      </c>
      <c r="EV107">
        <v>35</v>
      </c>
      <c r="EW107">
        <v>41.726199999999999</v>
      </c>
      <c r="EX107">
        <v>28.537299999999998</v>
      </c>
      <c r="EY107">
        <v>3.08494</v>
      </c>
      <c r="EZ107">
        <v>1</v>
      </c>
      <c r="FA107">
        <v>0.53249500000000005</v>
      </c>
      <c r="FB107">
        <v>0.76346099999999995</v>
      </c>
      <c r="FC107">
        <v>20.272500000000001</v>
      </c>
      <c r="FD107">
        <v>5.2189399999999999</v>
      </c>
      <c r="FE107">
        <v>12.004</v>
      </c>
      <c r="FF107">
        <v>4.9870000000000001</v>
      </c>
      <c r="FG107">
        <v>3.2845</v>
      </c>
      <c r="FH107">
        <v>6818.7</v>
      </c>
      <c r="FI107">
        <v>9999</v>
      </c>
      <c r="FJ107">
        <v>9999</v>
      </c>
      <c r="FK107">
        <v>513.29999999999995</v>
      </c>
      <c r="FL107">
        <v>1.8656999999999999</v>
      </c>
      <c r="FM107">
        <v>1.8620399999999999</v>
      </c>
      <c r="FN107">
        <v>1.86416</v>
      </c>
      <c r="FO107">
        <v>1.8602000000000001</v>
      </c>
      <c r="FP107">
        <v>1.86094</v>
      </c>
      <c r="FQ107">
        <v>1.86005</v>
      </c>
      <c r="FR107">
        <v>1.8617300000000001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-0.24299999999999999</v>
      </c>
      <c r="GH107">
        <v>0.2762</v>
      </c>
      <c r="GI107">
        <v>-0.45600100707150842</v>
      </c>
      <c r="GJ107">
        <v>1.4630516110468079E-4</v>
      </c>
      <c r="GK107">
        <v>5.5642911680704064E-7</v>
      </c>
      <c r="GL107">
        <v>-2.6618900234199588E-10</v>
      </c>
      <c r="GM107">
        <v>-9.2233099256307377E-2</v>
      </c>
      <c r="GN107">
        <v>8.1235993582925436E-3</v>
      </c>
      <c r="GO107">
        <v>6.4829555091776674E-5</v>
      </c>
      <c r="GP107">
        <v>-4.6489004256989501E-7</v>
      </c>
      <c r="GQ107">
        <v>2</v>
      </c>
      <c r="GR107">
        <v>2085</v>
      </c>
      <c r="GS107">
        <v>3</v>
      </c>
      <c r="GT107">
        <v>37</v>
      </c>
      <c r="GU107">
        <v>98.5</v>
      </c>
      <c r="GV107">
        <v>98.6</v>
      </c>
      <c r="GW107">
        <v>1.47461</v>
      </c>
      <c r="GX107">
        <v>2.5927699999999998</v>
      </c>
      <c r="GY107">
        <v>1.4489700000000001</v>
      </c>
      <c r="GZ107">
        <v>2.32422</v>
      </c>
      <c r="HA107">
        <v>1.5478499999999999</v>
      </c>
      <c r="HB107">
        <v>2.2961399999999998</v>
      </c>
      <c r="HC107">
        <v>39.441600000000001</v>
      </c>
      <c r="HD107">
        <v>14.85</v>
      </c>
      <c r="HE107">
        <v>18</v>
      </c>
      <c r="HF107">
        <v>489.536</v>
      </c>
      <c r="HG107">
        <v>514.79100000000005</v>
      </c>
      <c r="HH107">
        <v>31.001799999999999</v>
      </c>
      <c r="HI107">
        <v>34.1008</v>
      </c>
      <c r="HJ107">
        <v>29.9998</v>
      </c>
      <c r="HK107">
        <v>33.995199999999997</v>
      </c>
      <c r="HL107">
        <v>33.967599999999997</v>
      </c>
      <c r="HM107">
        <v>29.5061</v>
      </c>
      <c r="HN107">
        <v>27.7682</v>
      </c>
      <c r="HO107">
        <v>99.595699999999994</v>
      </c>
      <c r="HP107">
        <v>31</v>
      </c>
      <c r="HQ107">
        <v>612.08699999999999</v>
      </c>
      <c r="HR107">
        <v>34.125300000000003</v>
      </c>
      <c r="HS107">
        <v>99.167500000000004</v>
      </c>
      <c r="HT107">
        <v>98.681600000000003</v>
      </c>
    </row>
    <row r="108" spans="1:228" x14ac:dyDescent="0.2">
      <c r="A108">
        <v>93</v>
      </c>
      <c r="B108">
        <v>1665588405.5</v>
      </c>
      <c r="C108">
        <v>470</v>
      </c>
      <c r="D108" t="s">
        <v>544</v>
      </c>
      <c r="E108" t="s">
        <v>545</v>
      </c>
      <c r="F108">
        <v>4</v>
      </c>
      <c r="G108">
        <v>1665588403.5</v>
      </c>
      <c r="H108">
        <f t="shared" si="34"/>
        <v>6.5758909546698077E-3</v>
      </c>
      <c r="I108">
        <f t="shared" si="35"/>
        <v>6.5758909546698074</v>
      </c>
      <c r="J108">
        <f t="shared" si="36"/>
        <v>35.823255424692256</v>
      </c>
      <c r="K108">
        <f t="shared" si="37"/>
        <v>568.55728571428574</v>
      </c>
      <c r="L108">
        <f t="shared" si="38"/>
        <v>407.13033176616506</v>
      </c>
      <c r="M108">
        <f t="shared" si="39"/>
        <v>41.261968486054457</v>
      </c>
      <c r="N108">
        <f t="shared" si="40"/>
        <v>57.622316430930105</v>
      </c>
      <c r="O108">
        <f t="shared" si="41"/>
        <v>0.4210381147598008</v>
      </c>
      <c r="P108">
        <f t="shared" si="42"/>
        <v>2.2521348942104336</v>
      </c>
      <c r="Q108">
        <f t="shared" si="43"/>
        <v>0.38169847346978758</v>
      </c>
      <c r="R108">
        <f t="shared" si="44"/>
        <v>0.24178900833638131</v>
      </c>
      <c r="S108">
        <f t="shared" si="45"/>
        <v>226.10402366397525</v>
      </c>
      <c r="T108">
        <f t="shared" si="46"/>
        <v>33.797285577937672</v>
      </c>
      <c r="U108">
        <f t="shared" si="47"/>
        <v>34.41947142857142</v>
      </c>
      <c r="V108">
        <f t="shared" si="48"/>
        <v>5.4693059993242858</v>
      </c>
      <c r="W108">
        <f t="shared" si="49"/>
        <v>70.099905090152618</v>
      </c>
      <c r="X108">
        <f t="shared" si="50"/>
        <v>3.8031530075145801</v>
      </c>
      <c r="Y108">
        <f t="shared" si="51"/>
        <v>5.4253326058337752</v>
      </c>
      <c r="Z108">
        <f t="shared" si="52"/>
        <v>1.6661529918097058</v>
      </c>
      <c r="AA108">
        <f t="shared" si="53"/>
        <v>-289.99679110093854</v>
      </c>
      <c r="AB108">
        <f t="shared" si="54"/>
        <v>-17.615886160110289</v>
      </c>
      <c r="AC108">
        <f t="shared" si="55"/>
        <v>-1.8151309406265637</v>
      </c>
      <c r="AD108">
        <f t="shared" si="56"/>
        <v>-83.323784537700149</v>
      </c>
      <c r="AE108">
        <f t="shared" si="57"/>
        <v>58.755563305322326</v>
      </c>
      <c r="AF108">
        <f t="shared" si="58"/>
        <v>6.5169084575433658</v>
      </c>
      <c r="AG108">
        <f t="shared" si="59"/>
        <v>35.823255424692256</v>
      </c>
      <c r="AH108">
        <v>622.07767055194824</v>
      </c>
      <c r="AI108">
        <v>593.21958181818206</v>
      </c>
      <c r="AJ108">
        <v>1.6640941991342919</v>
      </c>
      <c r="AK108">
        <v>67.040000000000006</v>
      </c>
      <c r="AL108">
        <f t="shared" si="60"/>
        <v>6.5758909546698074</v>
      </c>
      <c r="AM108">
        <v>34.136681499484723</v>
      </c>
      <c r="AN108">
        <v>37.529980000000009</v>
      </c>
      <c r="AO108">
        <v>3.7660891843601229E-3</v>
      </c>
      <c r="AP108">
        <v>78.364362429317794</v>
      </c>
      <c r="AQ108">
        <v>18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22251.655083304839</v>
      </c>
      <c r="AV108">
        <f t="shared" si="64"/>
        <v>1199.9357142857141</v>
      </c>
      <c r="AW108">
        <f t="shared" si="65"/>
        <v>1025.870499307759</v>
      </c>
      <c r="AX108">
        <f t="shared" si="66"/>
        <v>0.85493788300019813</v>
      </c>
      <c r="AY108">
        <f t="shared" si="67"/>
        <v>0.18843011419038247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1665588403.5</v>
      </c>
      <c r="BF108">
        <v>568.55728571428574</v>
      </c>
      <c r="BG108">
        <v>602.27585714285726</v>
      </c>
      <c r="BH108">
        <v>37.525571428571418</v>
      </c>
      <c r="BI108">
        <v>34.139528571428571</v>
      </c>
      <c r="BJ108">
        <v>568.79899999999986</v>
      </c>
      <c r="BK108">
        <v>37.249285714285712</v>
      </c>
      <c r="BL108">
        <v>500.15214285714291</v>
      </c>
      <c r="BM108">
        <v>101.2482857142857</v>
      </c>
      <c r="BN108">
        <v>0.1000179285714286</v>
      </c>
      <c r="BO108">
        <v>34.274385714285707</v>
      </c>
      <c r="BP108">
        <v>34.41947142857142</v>
      </c>
      <c r="BQ108">
        <v>999.89999999999986</v>
      </c>
      <c r="BR108">
        <v>0</v>
      </c>
      <c r="BS108">
        <v>0</v>
      </c>
      <c r="BT108">
        <v>4493.5714285714284</v>
      </c>
      <c r="BU108">
        <v>0</v>
      </c>
      <c r="BV108">
        <v>242.1084285714285</v>
      </c>
      <c r="BW108">
        <v>-33.718714285714292</v>
      </c>
      <c r="BX108">
        <v>590.72442857142858</v>
      </c>
      <c r="BY108">
        <v>623.56414285714288</v>
      </c>
      <c r="BZ108">
        <v>3.3860485714285709</v>
      </c>
      <c r="CA108">
        <v>602.27585714285726</v>
      </c>
      <c r="CB108">
        <v>34.139528571428571</v>
      </c>
      <c r="CC108">
        <v>3.7994057142857138</v>
      </c>
      <c r="CD108">
        <v>3.4565728571428571</v>
      </c>
      <c r="CE108">
        <v>28.020628571428571</v>
      </c>
      <c r="CF108">
        <v>26.40792857142857</v>
      </c>
      <c r="CG108">
        <v>1199.9357142857141</v>
      </c>
      <c r="CH108">
        <v>0.49998871428571418</v>
      </c>
      <c r="CI108">
        <v>0.50001128571428577</v>
      </c>
      <c r="CJ108">
        <v>0</v>
      </c>
      <c r="CK108">
        <v>1186.458571428572</v>
      </c>
      <c r="CL108">
        <v>4.9990899999999998</v>
      </c>
      <c r="CM108">
        <v>13094.242857142861</v>
      </c>
      <c r="CN108">
        <v>9557.2942857142862</v>
      </c>
      <c r="CO108">
        <v>44.061999999999998</v>
      </c>
      <c r="CP108">
        <v>46.125</v>
      </c>
      <c r="CQ108">
        <v>44.883857142857153</v>
      </c>
      <c r="CR108">
        <v>45</v>
      </c>
      <c r="CS108">
        <v>45.5</v>
      </c>
      <c r="CT108">
        <v>597.45285714285717</v>
      </c>
      <c r="CU108">
        <v>597.48285714285726</v>
      </c>
      <c r="CV108">
        <v>0</v>
      </c>
      <c r="CW108">
        <v>1665588412.5999999</v>
      </c>
      <c r="CX108">
        <v>0</v>
      </c>
      <c r="CY108">
        <v>1665582491.0999999</v>
      </c>
      <c r="CZ108" t="s">
        <v>356</v>
      </c>
      <c r="DA108">
        <v>1665582491.0999999</v>
      </c>
      <c r="DB108">
        <v>1665582488.0999999</v>
      </c>
      <c r="DC108">
        <v>9</v>
      </c>
      <c r="DD108">
        <v>-0.56499999999999995</v>
      </c>
      <c r="DE108">
        <v>-5.0000000000000001E-3</v>
      </c>
      <c r="DF108">
        <v>-0.49399999999999999</v>
      </c>
      <c r="DG108">
        <v>0.19</v>
      </c>
      <c r="DH108">
        <v>412</v>
      </c>
      <c r="DI108">
        <v>31</v>
      </c>
      <c r="DJ108">
        <v>0.44</v>
      </c>
      <c r="DK108">
        <v>0.2</v>
      </c>
      <c r="DL108">
        <v>-33.111517073170738</v>
      </c>
      <c r="DM108">
        <v>-3.5791839721254619</v>
      </c>
      <c r="DN108">
        <v>0.37545314663518692</v>
      </c>
      <c r="DO108">
        <v>0</v>
      </c>
      <c r="DP108">
        <v>3.379503902439025</v>
      </c>
      <c r="DQ108">
        <v>1.9462578397213309E-2</v>
      </c>
      <c r="DR108">
        <v>3.7197251918222418E-3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385</v>
      </c>
      <c r="EA108">
        <v>2.9470499999999999</v>
      </c>
      <c r="EB108">
        <v>2.5974400000000002</v>
      </c>
      <c r="EC108">
        <v>0.127888</v>
      </c>
      <c r="ED108">
        <v>0.13211200000000001</v>
      </c>
      <c r="EE108">
        <v>0.148559</v>
      </c>
      <c r="EF108">
        <v>0.13814399999999999</v>
      </c>
      <c r="EG108">
        <v>26405</v>
      </c>
      <c r="EH108">
        <v>26827.3</v>
      </c>
      <c r="EI108">
        <v>28172.9</v>
      </c>
      <c r="EJ108">
        <v>29757.9</v>
      </c>
      <c r="EK108">
        <v>32947.599999999999</v>
      </c>
      <c r="EL108">
        <v>35635.599999999999</v>
      </c>
      <c r="EM108">
        <v>39694.6</v>
      </c>
      <c r="EN108">
        <v>42570.3</v>
      </c>
      <c r="EO108">
        <v>1.9191499999999999</v>
      </c>
      <c r="EP108">
        <v>1.89608</v>
      </c>
      <c r="EQ108">
        <v>0.13558600000000001</v>
      </c>
      <c r="ER108">
        <v>0</v>
      </c>
      <c r="ES108">
        <v>32.225200000000001</v>
      </c>
      <c r="ET108">
        <v>999.9</v>
      </c>
      <c r="EU108">
        <v>74.8</v>
      </c>
      <c r="EV108">
        <v>35</v>
      </c>
      <c r="EW108">
        <v>41.728000000000002</v>
      </c>
      <c r="EX108">
        <v>28.567399999999999</v>
      </c>
      <c r="EY108">
        <v>2.7804500000000001</v>
      </c>
      <c r="EZ108">
        <v>1</v>
      </c>
      <c r="FA108">
        <v>0.53229700000000002</v>
      </c>
      <c r="FB108">
        <v>0.767876</v>
      </c>
      <c r="FC108">
        <v>20.272400000000001</v>
      </c>
      <c r="FD108">
        <v>5.2196899999999999</v>
      </c>
      <c r="FE108">
        <v>12.004</v>
      </c>
      <c r="FF108">
        <v>4.9872500000000004</v>
      </c>
      <c r="FG108">
        <v>3.2845</v>
      </c>
      <c r="FH108">
        <v>6818.9</v>
      </c>
      <c r="FI108">
        <v>9999</v>
      </c>
      <c r="FJ108">
        <v>9999</v>
      </c>
      <c r="FK108">
        <v>513.29999999999995</v>
      </c>
      <c r="FL108">
        <v>1.8656999999999999</v>
      </c>
      <c r="FM108">
        <v>1.8620699999999999</v>
      </c>
      <c r="FN108">
        <v>1.8641700000000001</v>
      </c>
      <c r="FO108">
        <v>1.8602000000000001</v>
      </c>
      <c r="FP108">
        <v>1.8609500000000001</v>
      </c>
      <c r="FQ108">
        <v>1.86005</v>
      </c>
      <c r="FR108">
        <v>1.86174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-0.24</v>
      </c>
      <c r="GH108">
        <v>0.27639999999999998</v>
      </c>
      <c r="GI108">
        <v>-0.45600100707150842</v>
      </c>
      <c r="GJ108">
        <v>1.4630516110468079E-4</v>
      </c>
      <c r="GK108">
        <v>5.5642911680704064E-7</v>
      </c>
      <c r="GL108">
        <v>-2.6618900234199588E-10</v>
      </c>
      <c r="GM108">
        <v>-9.2233099256307377E-2</v>
      </c>
      <c r="GN108">
        <v>8.1235993582925436E-3</v>
      </c>
      <c r="GO108">
        <v>6.4829555091776674E-5</v>
      </c>
      <c r="GP108">
        <v>-4.6489004256989501E-7</v>
      </c>
      <c r="GQ108">
        <v>2</v>
      </c>
      <c r="GR108">
        <v>2085</v>
      </c>
      <c r="GS108">
        <v>3</v>
      </c>
      <c r="GT108">
        <v>37</v>
      </c>
      <c r="GU108">
        <v>98.6</v>
      </c>
      <c r="GV108">
        <v>98.6</v>
      </c>
      <c r="GW108">
        <v>1.48682</v>
      </c>
      <c r="GX108">
        <v>2.5744600000000002</v>
      </c>
      <c r="GY108">
        <v>1.4489700000000001</v>
      </c>
      <c r="GZ108">
        <v>2.32422</v>
      </c>
      <c r="HA108">
        <v>1.5478499999999999</v>
      </c>
      <c r="HB108">
        <v>2.32056</v>
      </c>
      <c r="HC108">
        <v>39.4666</v>
      </c>
      <c r="HD108">
        <v>14.8588</v>
      </c>
      <c r="HE108">
        <v>18</v>
      </c>
      <c r="HF108">
        <v>489.61099999999999</v>
      </c>
      <c r="HG108">
        <v>514.85</v>
      </c>
      <c r="HH108">
        <v>31.0014</v>
      </c>
      <c r="HI108">
        <v>34.098999999999997</v>
      </c>
      <c r="HJ108">
        <v>29.9999</v>
      </c>
      <c r="HK108">
        <v>33.994599999999998</v>
      </c>
      <c r="HL108">
        <v>33.965899999999998</v>
      </c>
      <c r="HM108">
        <v>29.770099999999999</v>
      </c>
      <c r="HN108">
        <v>27.7682</v>
      </c>
      <c r="HO108">
        <v>99.595699999999994</v>
      </c>
      <c r="HP108">
        <v>31</v>
      </c>
      <c r="HQ108">
        <v>618.79300000000001</v>
      </c>
      <c r="HR108">
        <v>34.127200000000002</v>
      </c>
      <c r="HS108">
        <v>99.167299999999997</v>
      </c>
      <c r="HT108">
        <v>98.682599999999994</v>
      </c>
    </row>
    <row r="109" spans="1:228" x14ac:dyDescent="0.2">
      <c r="A109">
        <v>94</v>
      </c>
      <c r="B109">
        <v>1665588410</v>
      </c>
      <c r="C109">
        <v>474.5</v>
      </c>
      <c r="D109" t="s">
        <v>546</v>
      </c>
      <c r="E109" t="s">
        <v>547</v>
      </c>
      <c r="F109">
        <v>4</v>
      </c>
      <c r="G109">
        <v>1665588407.75</v>
      </c>
      <c r="H109">
        <f t="shared" si="34"/>
        <v>6.5478437840803434E-3</v>
      </c>
      <c r="I109">
        <f t="shared" si="35"/>
        <v>6.5478437840803432</v>
      </c>
      <c r="J109">
        <f t="shared" si="36"/>
        <v>36.506243812547446</v>
      </c>
      <c r="K109">
        <f t="shared" si="37"/>
        <v>575.36500000000001</v>
      </c>
      <c r="L109">
        <f t="shared" si="38"/>
        <v>410.02185362416361</v>
      </c>
      <c r="M109">
        <f t="shared" si="39"/>
        <v>41.555818139063362</v>
      </c>
      <c r="N109">
        <f t="shared" si="40"/>
        <v>58.313387670059377</v>
      </c>
      <c r="O109">
        <f t="shared" si="41"/>
        <v>0.41816881149803137</v>
      </c>
      <c r="P109">
        <f t="shared" si="42"/>
        <v>2.255514796832145</v>
      </c>
      <c r="Q109">
        <f t="shared" si="43"/>
        <v>0.37938950932756554</v>
      </c>
      <c r="R109">
        <f t="shared" si="44"/>
        <v>0.24030220953000286</v>
      </c>
      <c r="S109">
        <f t="shared" si="45"/>
        <v>226.12928878485715</v>
      </c>
      <c r="T109">
        <f t="shared" si="46"/>
        <v>33.818627329971427</v>
      </c>
      <c r="U109">
        <f t="shared" si="47"/>
        <v>34.432625000000002</v>
      </c>
      <c r="V109">
        <f t="shared" si="48"/>
        <v>5.4733079340331319</v>
      </c>
      <c r="W109">
        <f t="shared" si="49"/>
        <v>70.074723306775255</v>
      </c>
      <c r="X109">
        <f t="shared" si="50"/>
        <v>3.8041741028592346</v>
      </c>
      <c r="Y109">
        <f t="shared" si="51"/>
        <v>5.4287393846782752</v>
      </c>
      <c r="Z109">
        <f t="shared" si="52"/>
        <v>1.6691338311738972</v>
      </c>
      <c r="AA109">
        <f t="shared" si="53"/>
        <v>-288.75991087794313</v>
      </c>
      <c r="AB109">
        <f t="shared" si="54"/>
        <v>-17.870539143577084</v>
      </c>
      <c r="AC109">
        <f t="shared" si="55"/>
        <v>-1.8388301677528969</v>
      </c>
      <c r="AD109">
        <f t="shared" si="56"/>
        <v>-82.33999140441594</v>
      </c>
      <c r="AE109">
        <f t="shared" si="57"/>
        <v>59.357573011699081</v>
      </c>
      <c r="AF109">
        <f t="shared" si="58"/>
        <v>6.5266138794061241</v>
      </c>
      <c r="AG109">
        <f t="shared" si="59"/>
        <v>36.506243812547446</v>
      </c>
      <c r="AH109">
        <v>629.95481006493526</v>
      </c>
      <c r="AI109">
        <v>600.71779393939369</v>
      </c>
      <c r="AJ109">
        <v>1.663439653679516</v>
      </c>
      <c r="AK109">
        <v>67.040000000000006</v>
      </c>
      <c r="AL109">
        <f t="shared" si="60"/>
        <v>6.5478437840803432</v>
      </c>
      <c r="AM109">
        <v>34.14248417859379</v>
      </c>
      <c r="AN109">
        <v>37.540253939393942</v>
      </c>
      <c r="AO109">
        <v>7.0563750605618389E-4</v>
      </c>
      <c r="AP109">
        <v>78.364362429317794</v>
      </c>
      <c r="AQ109">
        <v>18</v>
      </c>
      <c r="AR109">
        <v>4</v>
      </c>
      <c r="AS109">
        <f t="shared" si="61"/>
        <v>1</v>
      </c>
      <c r="AT109">
        <f t="shared" si="62"/>
        <v>0</v>
      </c>
      <c r="AU109">
        <f t="shared" si="63"/>
        <v>22308.819106330691</v>
      </c>
      <c r="AV109">
        <f t="shared" si="64"/>
        <v>1200.0687499999999</v>
      </c>
      <c r="AW109">
        <f t="shared" si="65"/>
        <v>1025.9843387486305</v>
      </c>
      <c r="AX109">
        <f t="shared" si="66"/>
        <v>0.85493796813610112</v>
      </c>
      <c r="AY109">
        <f t="shared" si="67"/>
        <v>0.1884302785026751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1665588407.75</v>
      </c>
      <c r="BF109">
        <v>575.36500000000001</v>
      </c>
      <c r="BG109">
        <v>609.436375</v>
      </c>
      <c r="BH109">
        <v>37.534925000000001</v>
      </c>
      <c r="BI109">
        <v>34.143787500000002</v>
      </c>
      <c r="BJ109">
        <v>575.60337500000003</v>
      </c>
      <c r="BK109">
        <v>37.258537500000003</v>
      </c>
      <c r="BL109">
        <v>500.13962500000002</v>
      </c>
      <c r="BM109">
        <v>101.25024999999999</v>
      </c>
      <c r="BN109">
        <v>0.100001875</v>
      </c>
      <c r="BO109">
        <v>34.285662500000001</v>
      </c>
      <c r="BP109">
        <v>34.432625000000002</v>
      </c>
      <c r="BQ109">
        <v>999.9</v>
      </c>
      <c r="BR109">
        <v>0</v>
      </c>
      <c r="BS109">
        <v>0</v>
      </c>
      <c r="BT109">
        <v>4503.28125</v>
      </c>
      <c r="BU109">
        <v>0</v>
      </c>
      <c r="BV109">
        <v>263.13387499999999</v>
      </c>
      <c r="BW109">
        <v>-34.071275</v>
      </c>
      <c r="BX109">
        <v>597.80349999999999</v>
      </c>
      <c r="BY109">
        <v>630.98037500000009</v>
      </c>
      <c r="BZ109">
        <v>3.3911449999999999</v>
      </c>
      <c r="CA109">
        <v>609.436375</v>
      </c>
      <c r="CB109">
        <v>34.143787500000002</v>
      </c>
      <c r="CC109">
        <v>3.8004162500000001</v>
      </c>
      <c r="CD109">
        <v>3.4570625000000001</v>
      </c>
      <c r="CE109">
        <v>28.025200000000002</v>
      </c>
      <c r="CF109">
        <v>26.410350000000001</v>
      </c>
      <c r="CG109">
        <v>1200.0687499999999</v>
      </c>
      <c r="CH109">
        <v>0.49998512499999997</v>
      </c>
      <c r="CI109">
        <v>0.50001487499999997</v>
      </c>
      <c r="CJ109">
        <v>0</v>
      </c>
      <c r="CK109">
        <v>1187.72875</v>
      </c>
      <c r="CL109">
        <v>4.9990899999999998</v>
      </c>
      <c r="CM109">
        <v>13125.424999999999</v>
      </c>
      <c r="CN109">
        <v>9558.348750000001</v>
      </c>
      <c r="CO109">
        <v>44.061999999999998</v>
      </c>
      <c r="CP109">
        <v>46.148249999999997</v>
      </c>
      <c r="CQ109">
        <v>44.890500000000003</v>
      </c>
      <c r="CR109">
        <v>45</v>
      </c>
      <c r="CS109">
        <v>45.5</v>
      </c>
      <c r="CT109">
        <v>597.51749999999993</v>
      </c>
      <c r="CU109">
        <v>597.55375000000004</v>
      </c>
      <c r="CV109">
        <v>0</v>
      </c>
      <c r="CW109">
        <v>1665588416.8</v>
      </c>
      <c r="CX109">
        <v>0</v>
      </c>
      <c r="CY109">
        <v>1665582491.0999999</v>
      </c>
      <c r="CZ109" t="s">
        <v>356</v>
      </c>
      <c r="DA109">
        <v>1665582491.0999999</v>
      </c>
      <c r="DB109">
        <v>1665582488.0999999</v>
      </c>
      <c r="DC109">
        <v>9</v>
      </c>
      <c r="DD109">
        <v>-0.56499999999999995</v>
      </c>
      <c r="DE109">
        <v>-5.0000000000000001E-3</v>
      </c>
      <c r="DF109">
        <v>-0.49399999999999999</v>
      </c>
      <c r="DG109">
        <v>0.19</v>
      </c>
      <c r="DH109">
        <v>412</v>
      </c>
      <c r="DI109">
        <v>31</v>
      </c>
      <c r="DJ109">
        <v>0.44</v>
      </c>
      <c r="DK109">
        <v>0.2</v>
      </c>
      <c r="DL109">
        <v>-33.356392682926831</v>
      </c>
      <c r="DM109">
        <v>-4.7989965156794838</v>
      </c>
      <c r="DN109">
        <v>0.47743988327493431</v>
      </c>
      <c r="DO109">
        <v>0</v>
      </c>
      <c r="DP109">
        <v>3.3819026829268299</v>
      </c>
      <c r="DQ109">
        <v>4.2265296167247807E-2</v>
      </c>
      <c r="DR109">
        <v>5.4892249328005877E-3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385</v>
      </c>
      <c r="EA109">
        <v>2.94693</v>
      </c>
      <c r="EB109">
        <v>2.5974699999999999</v>
      </c>
      <c r="EC109">
        <v>0.12903100000000001</v>
      </c>
      <c r="ED109">
        <v>0.13326199999999999</v>
      </c>
      <c r="EE109">
        <v>0.14860100000000001</v>
      </c>
      <c r="EF109">
        <v>0.13816000000000001</v>
      </c>
      <c r="EG109">
        <v>26370.3</v>
      </c>
      <c r="EH109">
        <v>26791.599999999999</v>
      </c>
      <c r="EI109">
        <v>28172.799999999999</v>
      </c>
      <c r="EJ109">
        <v>29757.8</v>
      </c>
      <c r="EK109">
        <v>32946.199999999997</v>
      </c>
      <c r="EL109">
        <v>35634.400000000001</v>
      </c>
      <c r="EM109">
        <v>39694.800000000003</v>
      </c>
      <c r="EN109">
        <v>42569.599999999999</v>
      </c>
      <c r="EO109">
        <v>1.91933</v>
      </c>
      <c r="EP109">
        <v>1.8958699999999999</v>
      </c>
      <c r="EQ109">
        <v>0.136383</v>
      </c>
      <c r="ER109">
        <v>0</v>
      </c>
      <c r="ES109">
        <v>32.238599999999998</v>
      </c>
      <c r="ET109">
        <v>999.9</v>
      </c>
      <c r="EU109">
        <v>74.8</v>
      </c>
      <c r="EV109">
        <v>35</v>
      </c>
      <c r="EW109">
        <v>41.730499999999999</v>
      </c>
      <c r="EX109">
        <v>28.477399999999999</v>
      </c>
      <c r="EY109">
        <v>3.1770900000000002</v>
      </c>
      <c r="EZ109">
        <v>1</v>
      </c>
      <c r="FA109">
        <v>0.53230200000000005</v>
      </c>
      <c r="FB109">
        <v>0.77136400000000005</v>
      </c>
      <c r="FC109">
        <v>20.272500000000001</v>
      </c>
      <c r="FD109">
        <v>5.2201399999999998</v>
      </c>
      <c r="FE109">
        <v>12.004</v>
      </c>
      <c r="FF109">
        <v>4.9872500000000004</v>
      </c>
      <c r="FG109">
        <v>3.2845499999999999</v>
      </c>
      <c r="FH109">
        <v>6818.9</v>
      </c>
      <c r="FI109">
        <v>9999</v>
      </c>
      <c r="FJ109">
        <v>9999</v>
      </c>
      <c r="FK109">
        <v>513.29999999999995</v>
      </c>
      <c r="FL109">
        <v>1.8656900000000001</v>
      </c>
      <c r="FM109">
        <v>1.86206</v>
      </c>
      <c r="FN109">
        <v>1.8641700000000001</v>
      </c>
      <c r="FO109">
        <v>1.8602000000000001</v>
      </c>
      <c r="FP109">
        <v>1.8609599999999999</v>
      </c>
      <c r="FQ109">
        <v>1.86005</v>
      </c>
      <c r="FR109">
        <v>1.8617300000000001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-0.23699999999999999</v>
      </c>
      <c r="GH109">
        <v>0.27650000000000002</v>
      </c>
      <c r="GI109">
        <v>-0.45600100707150842</v>
      </c>
      <c r="GJ109">
        <v>1.4630516110468079E-4</v>
      </c>
      <c r="GK109">
        <v>5.5642911680704064E-7</v>
      </c>
      <c r="GL109">
        <v>-2.6618900234199588E-10</v>
      </c>
      <c r="GM109">
        <v>-9.2233099256307377E-2</v>
      </c>
      <c r="GN109">
        <v>8.1235993582925436E-3</v>
      </c>
      <c r="GO109">
        <v>6.4829555091776674E-5</v>
      </c>
      <c r="GP109">
        <v>-4.6489004256989501E-7</v>
      </c>
      <c r="GQ109">
        <v>2</v>
      </c>
      <c r="GR109">
        <v>2085</v>
      </c>
      <c r="GS109">
        <v>3</v>
      </c>
      <c r="GT109">
        <v>37</v>
      </c>
      <c r="GU109">
        <v>98.6</v>
      </c>
      <c r="GV109">
        <v>98.7</v>
      </c>
      <c r="GW109">
        <v>1.5039100000000001</v>
      </c>
      <c r="GX109">
        <v>2.5891099999999998</v>
      </c>
      <c r="GY109">
        <v>1.4489700000000001</v>
      </c>
      <c r="GZ109">
        <v>2.32422</v>
      </c>
      <c r="HA109">
        <v>1.5478499999999999</v>
      </c>
      <c r="HB109">
        <v>2.2180200000000001</v>
      </c>
      <c r="HC109">
        <v>39.4666</v>
      </c>
      <c r="HD109">
        <v>14.85</v>
      </c>
      <c r="HE109">
        <v>18</v>
      </c>
      <c r="HF109">
        <v>489.70100000000002</v>
      </c>
      <c r="HG109">
        <v>514.69299999999998</v>
      </c>
      <c r="HH109">
        <v>31.001100000000001</v>
      </c>
      <c r="HI109">
        <v>34.095999999999997</v>
      </c>
      <c r="HJ109">
        <v>29.9999</v>
      </c>
      <c r="HK109">
        <v>33.991799999999998</v>
      </c>
      <c r="HL109">
        <v>33.964500000000001</v>
      </c>
      <c r="HM109">
        <v>30.094899999999999</v>
      </c>
      <c r="HN109">
        <v>27.7682</v>
      </c>
      <c r="HO109">
        <v>99.595699999999994</v>
      </c>
      <c r="HP109">
        <v>31</v>
      </c>
      <c r="HQ109">
        <v>625.55100000000004</v>
      </c>
      <c r="HR109">
        <v>34.113999999999997</v>
      </c>
      <c r="HS109">
        <v>99.167500000000004</v>
      </c>
      <c r="HT109">
        <v>98.6815</v>
      </c>
    </row>
    <row r="110" spans="1:228" x14ac:dyDescent="0.2">
      <c r="A110">
        <v>95</v>
      </c>
      <c r="B110">
        <v>1665588414</v>
      </c>
      <c r="C110">
        <v>478.5</v>
      </c>
      <c r="D110" t="s">
        <v>548</v>
      </c>
      <c r="E110" t="s">
        <v>549</v>
      </c>
      <c r="F110">
        <v>4</v>
      </c>
      <c r="G110">
        <v>1665588412</v>
      </c>
      <c r="H110">
        <f t="shared" si="34"/>
        <v>6.5592849489274525E-3</v>
      </c>
      <c r="I110">
        <f t="shared" si="35"/>
        <v>6.559284948927453</v>
      </c>
      <c r="J110">
        <f t="shared" si="36"/>
        <v>36.399982440232066</v>
      </c>
      <c r="K110">
        <f t="shared" si="37"/>
        <v>582.25571428571425</v>
      </c>
      <c r="L110">
        <f t="shared" si="38"/>
        <v>417.1415663486589</v>
      </c>
      <c r="M110">
        <f t="shared" si="39"/>
        <v>42.277274657671299</v>
      </c>
      <c r="N110">
        <f t="shared" si="40"/>
        <v>59.011584410844378</v>
      </c>
      <c r="O110">
        <f t="shared" si="41"/>
        <v>0.41817926143860207</v>
      </c>
      <c r="P110">
        <f t="shared" si="42"/>
        <v>2.2551182842582413</v>
      </c>
      <c r="Q110">
        <f t="shared" si="43"/>
        <v>0.379391974686767</v>
      </c>
      <c r="R110">
        <f t="shared" si="44"/>
        <v>0.24030435130119776</v>
      </c>
      <c r="S110">
        <f t="shared" si="45"/>
        <v>226.11204180699312</v>
      </c>
      <c r="T110">
        <f t="shared" si="46"/>
        <v>33.820644102380292</v>
      </c>
      <c r="U110">
        <f t="shared" si="47"/>
        <v>34.446628571428583</v>
      </c>
      <c r="V110">
        <f t="shared" si="48"/>
        <v>5.4775712763614886</v>
      </c>
      <c r="W110">
        <f t="shared" si="49"/>
        <v>70.077402684901529</v>
      </c>
      <c r="X110">
        <f t="shared" si="50"/>
        <v>3.8055861756819387</v>
      </c>
      <c r="Y110">
        <f t="shared" si="51"/>
        <v>5.4305468380349486</v>
      </c>
      <c r="Z110">
        <f t="shared" si="52"/>
        <v>1.6719851006795499</v>
      </c>
      <c r="AA110">
        <f t="shared" si="53"/>
        <v>-289.26446624770068</v>
      </c>
      <c r="AB110">
        <f t="shared" si="54"/>
        <v>-18.842843398174558</v>
      </c>
      <c r="AC110">
        <f t="shared" si="55"/>
        <v>-1.9394077009808524</v>
      </c>
      <c r="AD110">
        <f t="shared" si="56"/>
        <v>-83.93467553986298</v>
      </c>
      <c r="AE110">
        <f t="shared" si="57"/>
        <v>59.655594034868052</v>
      </c>
      <c r="AF110">
        <f t="shared" si="58"/>
        <v>6.5386656158744447</v>
      </c>
      <c r="AG110">
        <f t="shared" si="59"/>
        <v>36.399982440232066</v>
      </c>
      <c r="AH110">
        <v>636.85165877705629</v>
      </c>
      <c r="AI110">
        <v>607.50609696969707</v>
      </c>
      <c r="AJ110">
        <v>1.6945522077921591</v>
      </c>
      <c r="AK110">
        <v>67.040000000000006</v>
      </c>
      <c r="AL110">
        <f t="shared" si="60"/>
        <v>6.559284948927453</v>
      </c>
      <c r="AM110">
        <v>34.148358552572411</v>
      </c>
      <c r="AN110">
        <v>37.553284848484843</v>
      </c>
      <c r="AO110">
        <v>5.5488339647831756E-4</v>
      </c>
      <c r="AP110">
        <v>78.364362429317794</v>
      </c>
      <c r="AQ110">
        <v>18</v>
      </c>
      <c r="AR110">
        <v>4</v>
      </c>
      <c r="AS110">
        <f t="shared" si="61"/>
        <v>1</v>
      </c>
      <c r="AT110">
        <f t="shared" si="62"/>
        <v>0</v>
      </c>
      <c r="AU110">
        <f t="shared" si="63"/>
        <v>22301.583810178799</v>
      </c>
      <c r="AV110">
        <f t="shared" si="64"/>
        <v>1199.977142857143</v>
      </c>
      <c r="AW110">
        <f t="shared" si="65"/>
        <v>1025.9060278792713</v>
      </c>
      <c r="AX110">
        <f t="shared" si="66"/>
        <v>0.85493797443223896</v>
      </c>
      <c r="AY110">
        <f t="shared" si="67"/>
        <v>0.18843029065422098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1665588412</v>
      </c>
      <c r="BF110">
        <v>582.25571428571425</v>
      </c>
      <c r="BG110">
        <v>616.51928571428562</v>
      </c>
      <c r="BH110">
        <v>37.548971428571427</v>
      </c>
      <c r="BI110">
        <v>34.151299999999999</v>
      </c>
      <c r="BJ110">
        <v>582.49042857142854</v>
      </c>
      <c r="BK110">
        <v>37.272442857142863</v>
      </c>
      <c r="BL110">
        <v>500.09228571428582</v>
      </c>
      <c r="BM110">
        <v>101.25</v>
      </c>
      <c r="BN110">
        <v>9.9944642857142857E-2</v>
      </c>
      <c r="BO110">
        <v>34.291642857142861</v>
      </c>
      <c r="BP110">
        <v>34.446628571428583</v>
      </c>
      <c r="BQ110">
        <v>999.89999999999986</v>
      </c>
      <c r="BR110">
        <v>0</v>
      </c>
      <c r="BS110">
        <v>0</v>
      </c>
      <c r="BT110">
        <v>4502.1428571428569</v>
      </c>
      <c r="BU110">
        <v>0</v>
      </c>
      <c r="BV110">
        <v>277.86714285714288</v>
      </c>
      <c r="BW110">
        <v>-34.263628571428569</v>
      </c>
      <c r="BX110">
        <v>604.97171428571426</v>
      </c>
      <c r="BY110">
        <v>638.31871428571424</v>
      </c>
      <c r="BZ110">
        <v>3.397678571428572</v>
      </c>
      <c r="CA110">
        <v>616.51928571428562</v>
      </c>
      <c r="CB110">
        <v>34.151299999999999</v>
      </c>
      <c r="CC110">
        <v>3.801837142857142</v>
      </c>
      <c r="CD110">
        <v>3.457819999999999</v>
      </c>
      <c r="CE110">
        <v>28.031600000000001</v>
      </c>
      <c r="CF110">
        <v>26.414057142857139</v>
      </c>
      <c r="CG110">
        <v>1199.977142857143</v>
      </c>
      <c r="CH110">
        <v>0.49998671428571428</v>
      </c>
      <c r="CI110">
        <v>0.50001328571428572</v>
      </c>
      <c r="CJ110">
        <v>0</v>
      </c>
      <c r="CK110">
        <v>1188.964285714286</v>
      </c>
      <c r="CL110">
        <v>4.9990899999999998</v>
      </c>
      <c r="CM110">
        <v>13144.4</v>
      </c>
      <c r="CN110">
        <v>9557.6314285714288</v>
      </c>
      <c r="CO110">
        <v>44.061999999999998</v>
      </c>
      <c r="CP110">
        <v>46.186999999999998</v>
      </c>
      <c r="CQ110">
        <v>44.883857142857153</v>
      </c>
      <c r="CR110">
        <v>45</v>
      </c>
      <c r="CS110">
        <v>45.5</v>
      </c>
      <c r="CT110">
        <v>597.47</v>
      </c>
      <c r="CU110">
        <v>597.50714285714287</v>
      </c>
      <c r="CV110">
        <v>0</v>
      </c>
      <c r="CW110">
        <v>1665588420.4000001</v>
      </c>
      <c r="CX110">
        <v>0</v>
      </c>
      <c r="CY110">
        <v>1665582491.0999999</v>
      </c>
      <c r="CZ110" t="s">
        <v>356</v>
      </c>
      <c r="DA110">
        <v>1665582491.0999999</v>
      </c>
      <c r="DB110">
        <v>1665582488.0999999</v>
      </c>
      <c r="DC110">
        <v>9</v>
      </c>
      <c r="DD110">
        <v>-0.56499999999999995</v>
      </c>
      <c r="DE110">
        <v>-5.0000000000000001E-3</v>
      </c>
      <c r="DF110">
        <v>-0.49399999999999999</v>
      </c>
      <c r="DG110">
        <v>0.19</v>
      </c>
      <c r="DH110">
        <v>412</v>
      </c>
      <c r="DI110">
        <v>31</v>
      </c>
      <c r="DJ110">
        <v>0.44</v>
      </c>
      <c r="DK110">
        <v>0.2</v>
      </c>
      <c r="DL110">
        <v>-33.647621951219513</v>
      </c>
      <c r="DM110">
        <v>-4.733780487804971</v>
      </c>
      <c r="DN110">
        <v>0.4700957626946981</v>
      </c>
      <c r="DO110">
        <v>0</v>
      </c>
      <c r="DP110">
        <v>3.3851524390243908</v>
      </c>
      <c r="DQ110">
        <v>7.7114216027879337E-2</v>
      </c>
      <c r="DR110">
        <v>7.9034554901831772E-3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385</v>
      </c>
      <c r="EA110">
        <v>2.9472900000000002</v>
      </c>
      <c r="EB110">
        <v>2.5973899999999999</v>
      </c>
      <c r="EC110">
        <v>0.13006100000000001</v>
      </c>
      <c r="ED110">
        <v>0.13427900000000001</v>
      </c>
      <c r="EE110">
        <v>0.14863299999999999</v>
      </c>
      <c r="EF110">
        <v>0.13818</v>
      </c>
      <c r="EG110">
        <v>26339.8</v>
      </c>
      <c r="EH110">
        <v>26760.1</v>
      </c>
      <c r="EI110">
        <v>28173.599999999999</v>
      </c>
      <c r="EJ110">
        <v>29757.8</v>
      </c>
      <c r="EK110">
        <v>32945.599999999999</v>
      </c>
      <c r="EL110">
        <v>35633.699999999997</v>
      </c>
      <c r="EM110">
        <v>39695.5</v>
      </c>
      <c r="EN110">
        <v>42569.599999999999</v>
      </c>
      <c r="EO110">
        <v>1.9193800000000001</v>
      </c>
      <c r="EP110">
        <v>1.8960999999999999</v>
      </c>
      <c r="EQ110">
        <v>0.13610700000000001</v>
      </c>
      <c r="ER110">
        <v>0</v>
      </c>
      <c r="ES110">
        <v>32.252899999999997</v>
      </c>
      <c r="ET110">
        <v>999.9</v>
      </c>
      <c r="EU110">
        <v>74.8</v>
      </c>
      <c r="EV110">
        <v>35</v>
      </c>
      <c r="EW110">
        <v>41.728700000000003</v>
      </c>
      <c r="EX110">
        <v>28.5974</v>
      </c>
      <c r="EY110">
        <v>2.3117000000000001</v>
      </c>
      <c r="EZ110">
        <v>1</v>
      </c>
      <c r="FA110">
        <v>0.53224300000000002</v>
      </c>
      <c r="FB110">
        <v>0.77536799999999995</v>
      </c>
      <c r="FC110">
        <v>20.272400000000001</v>
      </c>
      <c r="FD110">
        <v>5.22058</v>
      </c>
      <c r="FE110">
        <v>12.004</v>
      </c>
      <c r="FF110">
        <v>4.9871999999999996</v>
      </c>
      <c r="FG110">
        <v>3.2846500000000001</v>
      </c>
      <c r="FH110">
        <v>6819.1</v>
      </c>
      <c r="FI110">
        <v>9999</v>
      </c>
      <c r="FJ110">
        <v>9999</v>
      </c>
      <c r="FK110">
        <v>513.29999999999995</v>
      </c>
      <c r="FL110">
        <v>1.8656900000000001</v>
      </c>
      <c r="FM110">
        <v>1.8620699999999999</v>
      </c>
      <c r="FN110">
        <v>1.8641700000000001</v>
      </c>
      <c r="FO110">
        <v>1.8602000000000001</v>
      </c>
      <c r="FP110">
        <v>1.8609599999999999</v>
      </c>
      <c r="FQ110">
        <v>1.86005</v>
      </c>
      <c r="FR110">
        <v>1.86172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-0.23300000000000001</v>
      </c>
      <c r="GH110">
        <v>0.27660000000000001</v>
      </c>
      <c r="GI110">
        <v>-0.45600100707150842</v>
      </c>
      <c r="GJ110">
        <v>1.4630516110468079E-4</v>
      </c>
      <c r="GK110">
        <v>5.5642911680704064E-7</v>
      </c>
      <c r="GL110">
        <v>-2.6618900234199588E-10</v>
      </c>
      <c r="GM110">
        <v>-9.2233099256307377E-2</v>
      </c>
      <c r="GN110">
        <v>8.1235993582925436E-3</v>
      </c>
      <c r="GO110">
        <v>6.4829555091776674E-5</v>
      </c>
      <c r="GP110">
        <v>-4.6489004256989501E-7</v>
      </c>
      <c r="GQ110">
        <v>2</v>
      </c>
      <c r="GR110">
        <v>2085</v>
      </c>
      <c r="GS110">
        <v>3</v>
      </c>
      <c r="GT110">
        <v>37</v>
      </c>
      <c r="GU110">
        <v>98.7</v>
      </c>
      <c r="GV110">
        <v>98.8</v>
      </c>
      <c r="GW110">
        <v>1.5136700000000001</v>
      </c>
      <c r="GX110">
        <v>2.5781200000000002</v>
      </c>
      <c r="GY110">
        <v>1.4489700000000001</v>
      </c>
      <c r="GZ110">
        <v>2.32422</v>
      </c>
      <c r="HA110">
        <v>1.5478499999999999</v>
      </c>
      <c r="HB110">
        <v>2.2839399999999999</v>
      </c>
      <c r="HC110">
        <v>39.4666</v>
      </c>
      <c r="HD110">
        <v>14.85</v>
      </c>
      <c r="HE110">
        <v>18</v>
      </c>
      <c r="HF110">
        <v>489.72300000000001</v>
      </c>
      <c r="HG110">
        <v>514.846</v>
      </c>
      <c r="HH110">
        <v>31.001200000000001</v>
      </c>
      <c r="HI110">
        <v>34.0944</v>
      </c>
      <c r="HJ110">
        <v>29.9999</v>
      </c>
      <c r="HK110">
        <v>33.990400000000001</v>
      </c>
      <c r="HL110">
        <v>33.963200000000001</v>
      </c>
      <c r="HM110">
        <v>30.361899999999999</v>
      </c>
      <c r="HN110">
        <v>27.7682</v>
      </c>
      <c r="HO110">
        <v>99.595699999999994</v>
      </c>
      <c r="HP110">
        <v>31</v>
      </c>
      <c r="HQ110">
        <v>632.23500000000001</v>
      </c>
      <c r="HR110">
        <v>34.091700000000003</v>
      </c>
      <c r="HS110">
        <v>99.169600000000003</v>
      </c>
      <c r="HT110">
        <v>98.681600000000003</v>
      </c>
    </row>
    <row r="111" spans="1:228" x14ac:dyDescent="0.2">
      <c r="A111">
        <v>96</v>
      </c>
      <c r="B111">
        <v>1665588418</v>
      </c>
      <c r="C111">
        <v>482.5</v>
      </c>
      <c r="D111" t="s">
        <v>550</v>
      </c>
      <c r="E111" t="s">
        <v>551</v>
      </c>
      <c r="F111">
        <v>4</v>
      </c>
      <c r="G111">
        <v>1665588415.6875</v>
      </c>
      <c r="H111">
        <f t="shared" si="34"/>
        <v>6.6345912531889728E-3</v>
      </c>
      <c r="I111">
        <f t="shared" si="35"/>
        <v>6.6345912531889732</v>
      </c>
      <c r="J111">
        <f t="shared" si="36"/>
        <v>36.967656777670484</v>
      </c>
      <c r="K111">
        <f t="shared" si="37"/>
        <v>588.217625</v>
      </c>
      <c r="L111">
        <f t="shared" si="38"/>
        <v>421.97698163067713</v>
      </c>
      <c r="M111">
        <f t="shared" si="39"/>
        <v>42.767653869100556</v>
      </c>
      <c r="N111">
        <f t="shared" si="40"/>
        <v>59.616256053800676</v>
      </c>
      <c r="O111">
        <f t="shared" si="41"/>
        <v>0.42241772196288269</v>
      </c>
      <c r="P111">
        <f t="shared" si="42"/>
        <v>2.2539035335627808</v>
      </c>
      <c r="Q111">
        <f t="shared" si="43"/>
        <v>0.38286076187619955</v>
      </c>
      <c r="R111">
        <f t="shared" si="44"/>
        <v>0.24253257272761494</v>
      </c>
      <c r="S111">
        <f t="shared" si="45"/>
        <v>226.1111943607639</v>
      </c>
      <c r="T111">
        <f t="shared" si="46"/>
        <v>33.80148680512724</v>
      </c>
      <c r="U111">
        <f t="shared" si="47"/>
        <v>34.463925000000003</v>
      </c>
      <c r="V111">
        <f t="shared" si="48"/>
        <v>5.4828411035239109</v>
      </c>
      <c r="W111">
        <f t="shared" si="49"/>
        <v>70.081101398136951</v>
      </c>
      <c r="X111">
        <f t="shared" si="50"/>
        <v>3.8070279769833673</v>
      </c>
      <c r="Y111">
        <f t="shared" si="51"/>
        <v>5.4323175592736535</v>
      </c>
      <c r="Z111">
        <f t="shared" si="52"/>
        <v>1.6758131265405436</v>
      </c>
      <c r="AA111">
        <f t="shared" si="53"/>
        <v>-292.58547426563371</v>
      </c>
      <c r="AB111">
        <f t="shared" si="54"/>
        <v>-20.222709042142061</v>
      </c>
      <c r="AC111">
        <f t="shared" si="55"/>
        <v>-2.0827880989705427</v>
      </c>
      <c r="AD111">
        <f t="shared" si="56"/>
        <v>-88.779777045982414</v>
      </c>
      <c r="AE111">
        <f t="shared" si="57"/>
        <v>60.031715113145431</v>
      </c>
      <c r="AF111">
        <f t="shared" si="58"/>
        <v>6.5570461033512721</v>
      </c>
      <c r="AG111">
        <f t="shared" si="59"/>
        <v>36.967656777670484</v>
      </c>
      <c r="AH111">
        <v>643.77594209956726</v>
      </c>
      <c r="AI111">
        <v>614.21381818181806</v>
      </c>
      <c r="AJ111">
        <v>1.676147705627606</v>
      </c>
      <c r="AK111">
        <v>67.040000000000006</v>
      </c>
      <c r="AL111">
        <f t="shared" si="60"/>
        <v>6.6345912531889732</v>
      </c>
      <c r="AM111">
        <v>34.154606114090463</v>
      </c>
      <c r="AN111">
        <v>37.569726666666647</v>
      </c>
      <c r="AO111">
        <v>5.1511202294778407E-3</v>
      </c>
      <c r="AP111">
        <v>78.364362429317794</v>
      </c>
      <c r="AQ111">
        <v>18</v>
      </c>
      <c r="AR111">
        <v>4</v>
      </c>
      <c r="AS111">
        <f t="shared" si="61"/>
        <v>1</v>
      </c>
      <c r="AT111">
        <f t="shared" si="62"/>
        <v>0</v>
      </c>
      <c r="AU111">
        <f t="shared" si="63"/>
        <v>22280.263300999311</v>
      </c>
      <c r="AV111">
        <f t="shared" si="64"/>
        <v>1199.9712500000001</v>
      </c>
      <c r="AW111">
        <f t="shared" si="65"/>
        <v>1025.90112609366</v>
      </c>
      <c r="AX111">
        <f t="shared" si="66"/>
        <v>0.85493808796974091</v>
      </c>
      <c r="AY111">
        <f t="shared" si="67"/>
        <v>0.18843050978160009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1665588415.6875</v>
      </c>
      <c r="BF111">
        <v>588.217625</v>
      </c>
      <c r="BG111">
        <v>622.70762500000001</v>
      </c>
      <c r="BH111">
        <v>37.562925000000007</v>
      </c>
      <c r="BI111">
        <v>34.156100000000002</v>
      </c>
      <c r="BJ111">
        <v>588.44924999999989</v>
      </c>
      <c r="BK111">
        <v>37.286262499999999</v>
      </c>
      <c r="BL111">
        <v>500.14337499999999</v>
      </c>
      <c r="BM111">
        <v>101.250625</v>
      </c>
      <c r="BN111">
        <v>0.1000546125</v>
      </c>
      <c r="BO111">
        <v>34.297499999999999</v>
      </c>
      <c r="BP111">
        <v>34.463925000000003</v>
      </c>
      <c r="BQ111">
        <v>999.9</v>
      </c>
      <c r="BR111">
        <v>0</v>
      </c>
      <c r="BS111">
        <v>0</v>
      </c>
      <c r="BT111">
        <v>4498.59375</v>
      </c>
      <c r="BU111">
        <v>0</v>
      </c>
      <c r="BV111">
        <v>282.79849999999999</v>
      </c>
      <c r="BW111">
        <v>-34.4900375</v>
      </c>
      <c r="BX111">
        <v>611.17512499999998</v>
      </c>
      <c r="BY111">
        <v>644.72900000000004</v>
      </c>
      <c r="BZ111">
        <v>3.40686</v>
      </c>
      <c r="CA111">
        <v>622.70762500000001</v>
      </c>
      <c r="CB111">
        <v>34.156100000000002</v>
      </c>
      <c r="CC111">
        <v>3.8032775000000001</v>
      </c>
      <c r="CD111">
        <v>3.4583300000000001</v>
      </c>
      <c r="CE111">
        <v>28.0381125</v>
      </c>
      <c r="CF111">
        <v>26.416550000000001</v>
      </c>
      <c r="CG111">
        <v>1199.9712500000001</v>
      </c>
      <c r="CH111">
        <v>0.49998175</v>
      </c>
      <c r="CI111">
        <v>0.50001825</v>
      </c>
      <c r="CJ111">
        <v>0</v>
      </c>
      <c r="CK111">
        <v>1190.0225</v>
      </c>
      <c r="CL111">
        <v>4.9990899999999998</v>
      </c>
      <c r="CM111">
        <v>13159.4625</v>
      </c>
      <c r="CN111">
        <v>9557.5412500000002</v>
      </c>
      <c r="CO111">
        <v>44.061999999999998</v>
      </c>
      <c r="CP111">
        <v>46.186999999999998</v>
      </c>
      <c r="CQ111">
        <v>44.936999999999998</v>
      </c>
      <c r="CR111">
        <v>45</v>
      </c>
      <c r="CS111">
        <v>45.5</v>
      </c>
      <c r="CT111">
        <v>597.46250000000009</v>
      </c>
      <c r="CU111">
        <v>597.50874999999996</v>
      </c>
      <c r="CV111">
        <v>0</v>
      </c>
      <c r="CW111">
        <v>1665588424.5999999</v>
      </c>
      <c r="CX111">
        <v>0</v>
      </c>
      <c r="CY111">
        <v>1665582491.0999999</v>
      </c>
      <c r="CZ111" t="s">
        <v>356</v>
      </c>
      <c r="DA111">
        <v>1665582491.0999999</v>
      </c>
      <c r="DB111">
        <v>1665582488.0999999</v>
      </c>
      <c r="DC111">
        <v>9</v>
      </c>
      <c r="DD111">
        <v>-0.56499999999999995</v>
      </c>
      <c r="DE111">
        <v>-5.0000000000000001E-3</v>
      </c>
      <c r="DF111">
        <v>-0.49399999999999999</v>
      </c>
      <c r="DG111">
        <v>0.19</v>
      </c>
      <c r="DH111">
        <v>412</v>
      </c>
      <c r="DI111">
        <v>31</v>
      </c>
      <c r="DJ111">
        <v>0.44</v>
      </c>
      <c r="DK111">
        <v>0.2</v>
      </c>
      <c r="DL111">
        <v>-33.94046097560976</v>
      </c>
      <c r="DM111">
        <v>-4.1162696864112354</v>
      </c>
      <c r="DN111">
        <v>0.41015492485100802</v>
      </c>
      <c r="DO111">
        <v>0</v>
      </c>
      <c r="DP111">
        <v>3.3908580487804878</v>
      </c>
      <c r="DQ111">
        <v>0.1008947038327536</v>
      </c>
      <c r="DR111">
        <v>1.00920481180548E-2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357</v>
      </c>
      <c r="EA111">
        <v>2.9469799999999999</v>
      </c>
      <c r="EB111">
        <v>2.5974499999999998</v>
      </c>
      <c r="EC111">
        <v>0.131074</v>
      </c>
      <c r="ED111">
        <v>0.13530700000000001</v>
      </c>
      <c r="EE111">
        <v>0.148677</v>
      </c>
      <c r="EF111">
        <v>0.13819699999999999</v>
      </c>
      <c r="EG111">
        <v>26308.5</v>
      </c>
      <c r="EH111">
        <v>26727.9</v>
      </c>
      <c r="EI111">
        <v>28173</v>
      </c>
      <c r="EJ111">
        <v>29757.5</v>
      </c>
      <c r="EK111">
        <v>32943.199999999997</v>
      </c>
      <c r="EL111">
        <v>35632.9</v>
      </c>
      <c r="EM111">
        <v>39694.5</v>
      </c>
      <c r="EN111">
        <v>42569.4</v>
      </c>
      <c r="EO111">
        <v>1.9195199999999999</v>
      </c>
      <c r="EP111">
        <v>1.8962000000000001</v>
      </c>
      <c r="EQ111">
        <v>0.13575000000000001</v>
      </c>
      <c r="ER111">
        <v>0</v>
      </c>
      <c r="ES111">
        <v>32.267099999999999</v>
      </c>
      <c r="ET111">
        <v>999.9</v>
      </c>
      <c r="EU111">
        <v>74.8</v>
      </c>
      <c r="EV111">
        <v>35</v>
      </c>
      <c r="EW111">
        <v>41.726500000000001</v>
      </c>
      <c r="EX111">
        <v>28.627300000000002</v>
      </c>
      <c r="EY111">
        <v>3.0649000000000002</v>
      </c>
      <c r="EZ111">
        <v>1</v>
      </c>
      <c r="FA111">
        <v>0.53178400000000003</v>
      </c>
      <c r="FB111">
        <v>0.77899799999999997</v>
      </c>
      <c r="FC111">
        <v>20.272400000000001</v>
      </c>
      <c r="FD111">
        <v>5.2187900000000003</v>
      </c>
      <c r="FE111">
        <v>12.004</v>
      </c>
      <c r="FF111">
        <v>4.9871499999999997</v>
      </c>
      <c r="FG111">
        <v>3.2844500000000001</v>
      </c>
      <c r="FH111">
        <v>6819.1</v>
      </c>
      <c r="FI111">
        <v>9999</v>
      </c>
      <c r="FJ111">
        <v>9999</v>
      </c>
      <c r="FK111">
        <v>513.29999999999995</v>
      </c>
      <c r="FL111">
        <v>1.8656999999999999</v>
      </c>
      <c r="FM111">
        <v>1.8620399999999999</v>
      </c>
      <c r="FN111">
        <v>1.8641700000000001</v>
      </c>
      <c r="FO111">
        <v>1.8602000000000001</v>
      </c>
      <c r="FP111">
        <v>1.8609599999999999</v>
      </c>
      <c r="FQ111">
        <v>1.86005</v>
      </c>
      <c r="FR111">
        <v>1.8617300000000001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-0.22900000000000001</v>
      </c>
      <c r="GH111">
        <v>0.27679999999999999</v>
      </c>
      <c r="GI111">
        <v>-0.45600100707150842</v>
      </c>
      <c r="GJ111">
        <v>1.4630516110468079E-4</v>
      </c>
      <c r="GK111">
        <v>5.5642911680704064E-7</v>
      </c>
      <c r="GL111">
        <v>-2.6618900234199588E-10</v>
      </c>
      <c r="GM111">
        <v>-9.2233099256307377E-2</v>
      </c>
      <c r="GN111">
        <v>8.1235993582925436E-3</v>
      </c>
      <c r="GO111">
        <v>6.4829555091776674E-5</v>
      </c>
      <c r="GP111">
        <v>-4.6489004256989501E-7</v>
      </c>
      <c r="GQ111">
        <v>2</v>
      </c>
      <c r="GR111">
        <v>2085</v>
      </c>
      <c r="GS111">
        <v>3</v>
      </c>
      <c r="GT111">
        <v>37</v>
      </c>
      <c r="GU111">
        <v>98.8</v>
      </c>
      <c r="GV111">
        <v>98.8</v>
      </c>
      <c r="GW111">
        <v>1.5307599999999999</v>
      </c>
      <c r="GX111">
        <v>2.5939899999999998</v>
      </c>
      <c r="GY111">
        <v>1.4489700000000001</v>
      </c>
      <c r="GZ111">
        <v>2.32422</v>
      </c>
      <c r="HA111">
        <v>1.5478499999999999</v>
      </c>
      <c r="HB111">
        <v>2.2290000000000001</v>
      </c>
      <c r="HC111">
        <v>39.4666</v>
      </c>
      <c r="HD111">
        <v>14.8413</v>
      </c>
      <c r="HE111">
        <v>18</v>
      </c>
      <c r="HF111">
        <v>489.80500000000001</v>
      </c>
      <c r="HG111">
        <v>514.90300000000002</v>
      </c>
      <c r="HH111">
        <v>31.001100000000001</v>
      </c>
      <c r="HI111">
        <v>34.092799999999997</v>
      </c>
      <c r="HJ111">
        <v>30</v>
      </c>
      <c r="HK111">
        <v>33.988799999999998</v>
      </c>
      <c r="HL111">
        <v>33.961500000000001</v>
      </c>
      <c r="HM111">
        <v>30.6282</v>
      </c>
      <c r="HN111">
        <v>27.7682</v>
      </c>
      <c r="HO111">
        <v>99.595699999999994</v>
      </c>
      <c r="HP111">
        <v>31</v>
      </c>
      <c r="HQ111">
        <v>638.92899999999997</v>
      </c>
      <c r="HR111">
        <v>34.0655</v>
      </c>
      <c r="HS111">
        <v>99.167299999999997</v>
      </c>
      <c r="HT111">
        <v>98.680700000000002</v>
      </c>
    </row>
    <row r="112" spans="1:228" x14ac:dyDescent="0.2">
      <c r="A112">
        <v>97</v>
      </c>
      <c r="B112">
        <v>1665588421.5</v>
      </c>
      <c r="C112">
        <v>486</v>
      </c>
      <c r="D112" t="s">
        <v>552</v>
      </c>
      <c r="E112" t="s">
        <v>553</v>
      </c>
      <c r="F112">
        <v>4</v>
      </c>
      <c r="G112">
        <v>1665588419.125</v>
      </c>
      <c r="H112">
        <f t="shared" si="34"/>
        <v>6.5954419602261638E-3</v>
      </c>
      <c r="I112">
        <f t="shared" si="35"/>
        <v>6.5954419602261636</v>
      </c>
      <c r="J112">
        <f t="shared" si="36"/>
        <v>37.057654440433595</v>
      </c>
      <c r="K112">
        <f t="shared" si="37"/>
        <v>593.78575000000001</v>
      </c>
      <c r="L112">
        <f t="shared" si="38"/>
        <v>426.19413000790223</v>
      </c>
      <c r="M112">
        <f t="shared" si="39"/>
        <v>43.195090380045691</v>
      </c>
      <c r="N112">
        <f t="shared" si="40"/>
        <v>60.180625052620172</v>
      </c>
      <c r="O112">
        <f t="shared" si="41"/>
        <v>0.41985203865805826</v>
      </c>
      <c r="P112">
        <f t="shared" si="42"/>
        <v>2.2551990855174036</v>
      </c>
      <c r="Q112">
        <f t="shared" si="43"/>
        <v>0.38077058845934014</v>
      </c>
      <c r="R112">
        <f t="shared" si="44"/>
        <v>0.24118904926114326</v>
      </c>
      <c r="S112">
        <f t="shared" si="45"/>
        <v>226.12529690765638</v>
      </c>
      <c r="T112">
        <f t="shared" si="46"/>
        <v>33.820766353584752</v>
      </c>
      <c r="U112">
        <f t="shared" si="47"/>
        <v>34.465249999999997</v>
      </c>
      <c r="V112">
        <f t="shared" si="48"/>
        <v>5.4832449824932521</v>
      </c>
      <c r="W112">
        <f t="shared" si="49"/>
        <v>70.078905512558833</v>
      </c>
      <c r="X112">
        <f t="shared" si="50"/>
        <v>3.8081881704738092</v>
      </c>
      <c r="Y112">
        <f t="shared" si="51"/>
        <v>5.4341433311788014</v>
      </c>
      <c r="Z112">
        <f t="shared" si="52"/>
        <v>1.6750568120194429</v>
      </c>
      <c r="AA112">
        <f t="shared" si="53"/>
        <v>-290.8589904459738</v>
      </c>
      <c r="AB112">
        <f t="shared" si="54"/>
        <v>-19.661376572677334</v>
      </c>
      <c r="AC112">
        <f t="shared" si="55"/>
        <v>-2.0238844550176132</v>
      </c>
      <c r="AD112">
        <f t="shared" si="56"/>
        <v>-86.418954566012388</v>
      </c>
      <c r="AE112">
        <f t="shared" si="57"/>
        <v>60.528205146695214</v>
      </c>
      <c r="AF112">
        <f t="shared" si="58"/>
        <v>6.5664095142267218</v>
      </c>
      <c r="AG112">
        <f t="shared" si="59"/>
        <v>37.057654440433595</v>
      </c>
      <c r="AH112">
        <v>649.94918964285716</v>
      </c>
      <c r="AI112">
        <v>620.17323030303044</v>
      </c>
      <c r="AJ112">
        <v>1.7069103030303889</v>
      </c>
      <c r="AK112">
        <v>67.040000000000006</v>
      </c>
      <c r="AL112">
        <f t="shared" si="60"/>
        <v>6.5954419602261636</v>
      </c>
      <c r="AM112">
        <v>34.160161868798383</v>
      </c>
      <c r="AN112">
        <v>37.580599999999997</v>
      </c>
      <c r="AO112">
        <v>1.0149047418434259E-3</v>
      </c>
      <c r="AP112">
        <v>78.364362429317794</v>
      </c>
      <c r="AQ112">
        <v>18</v>
      </c>
      <c r="AR112">
        <v>4</v>
      </c>
      <c r="AS112">
        <f t="shared" si="61"/>
        <v>1</v>
      </c>
      <c r="AT112">
        <f t="shared" si="62"/>
        <v>0</v>
      </c>
      <c r="AU112">
        <f t="shared" si="63"/>
        <v>22302.076244544649</v>
      </c>
      <c r="AV112">
        <f t="shared" si="64"/>
        <v>1200.0387499999999</v>
      </c>
      <c r="AW112">
        <f t="shared" si="65"/>
        <v>1025.9595512474903</v>
      </c>
      <c r="AX112">
        <f t="shared" si="66"/>
        <v>0.85493868531119543</v>
      </c>
      <c r="AY112">
        <f t="shared" si="67"/>
        <v>0.18843166265060723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1665588419.125</v>
      </c>
      <c r="BF112">
        <v>593.78575000000001</v>
      </c>
      <c r="BG112">
        <v>628.56674999999996</v>
      </c>
      <c r="BH112">
        <v>37.574350000000003</v>
      </c>
      <c r="BI112">
        <v>34.162675</v>
      </c>
      <c r="BJ112">
        <v>594.01412499999992</v>
      </c>
      <c r="BK112">
        <v>37.297562499999998</v>
      </c>
      <c r="BL112">
        <v>500.13962500000002</v>
      </c>
      <c r="BM112">
        <v>101.25075</v>
      </c>
      <c r="BN112">
        <v>9.9989812499999997E-2</v>
      </c>
      <c r="BO112">
        <v>34.303537499999997</v>
      </c>
      <c r="BP112">
        <v>34.465249999999997</v>
      </c>
      <c r="BQ112">
        <v>999.9</v>
      </c>
      <c r="BR112">
        <v>0</v>
      </c>
      <c r="BS112">
        <v>0</v>
      </c>
      <c r="BT112">
        <v>4502.34375</v>
      </c>
      <c r="BU112">
        <v>0</v>
      </c>
      <c r="BV112">
        <v>284.64537499999989</v>
      </c>
      <c r="BW112">
        <v>-34.781199999999998</v>
      </c>
      <c r="BX112">
        <v>616.96775000000002</v>
      </c>
      <c r="BY112">
        <v>650.79987500000004</v>
      </c>
      <c r="BZ112">
        <v>3.4116925</v>
      </c>
      <c r="CA112">
        <v>628.56674999999996</v>
      </c>
      <c r="CB112">
        <v>34.162675</v>
      </c>
      <c r="CC112">
        <v>3.80443</v>
      </c>
      <c r="CD112">
        <v>3.4589937499999999</v>
      </c>
      <c r="CE112">
        <v>28.043299999999999</v>
      </c>
      <c r="CF112">
        <v>26.419799999999999</v>
      </c>
      <c r="CG112">
        <v>1200.0387499999999</v>
      </c>
      <c r="CH112">
        <v>0.49996087500000003</v>
      </c>
      <c r="CI112">
        <v>0.50003912500000003</v>
      </c>
      <c r="CJ112">
        <v>0</v>
      </c>
      <c r="CK112">
        <v>1191.0725</v>
      </c>
      <c r="CL112">
        <v>4.9990899999999998</v>
      </c>
      <c r="CM112">
        <v>13171.6625</v>
      </c>
      <c r="CN112">
        <v>9558.02</v>
      </c>
      <c r="CO112">
        <v>44.061999999999998</v>
      </c>
      <c r="CP112">
        <v>46.186999999999998</v>
      </c>
      <c r="CQ112">
        <v>44.921499999999988</v>
      </c>
      <c r="CR112">
        <v>45</v>
      </c>
      <c r="CS112">
        <v>45.5</v>
      </c>
      <c r="CT112">
        <v>597.47375</v>
      </c>
      <c r="CU112">
        <v>597.5675</v>
      </c>
      <c r="CV112">
        <v>0</v>
      </c>
      <c r="CW112">
        <v>1665588428.2</v>
      </c>
      <c r="CX112">
        <v>0</v>
      </c>
      <c r="CY112">
        <v>1665582491.0999999</v>
      </c>
      <c r="CZ112" t="s">
        <v>356</v>
      </c>
      <c r="DA112">
        <v>1665582491.0999999</v>
      </c>
      <c r="DB112">
        <v>1665582488.0999999</v>
      </c>
      <c r="DC112">
        <v>9</v>
      </c>
      <c r="DD112">
        <v>-0.56499999999999995</v>
      </c>
      <c r="DE112">
        <v>-5.0000000000000001E-3</v>
      </c>
      <c r="DF112">
        <v>-0.49399999999999999</v>
      </c>
      <c r="DG112">
        <v>0.19</v>
      </c>
      <c r="DH112">
        <v>412</v>
      </c>
      <c r="DI112">
        <v>31</v>
      </c>
      <c r="DJ112">
        <v>0.44</v>
      </c>
      <c r="DK112">
        <v>0.2</v>
      </c>
      <c r="DL112">
        <v>-34.226929268292693</v>
      </c>
      <c r="DM112">
        <v>-3.9091965156794721</v>
      </c>
      <c r="DN112">
        <v>0.38795586135909721</v>
      </c>
      <c r="DO112">
        <v>0</v>
      </c>
      <c r="DP112">
        <v>3.3976607317073171</v>
      </c>
      <c r="DQ112">
        <v>0.1008480836236926</v>
      </c>
      <c r="DR112">
        <v>1.0091385940311261E-2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357</v>
      </c>
      <c r="EA112">
        <v>2.9468000000000001</v>
      </c>
      <c r="EB112">
        <v>2.5973700000000002</v>
      </c>
      <c r="EC112">
        <v>0.131968</v>
      </c>
      <c r="ED112">
        <v>0.13620599999999999</v>
      </c>
      <c r="EE112">
        <v>0.14871200000000001</v>
      </c>
      <c r="EF112">
        <v>0.13821700000000001</v>
      </c>
      <c r="EG112">
        <v>26281.5</v>
      </c>
      <c r="EH112">
        <v>26700.6</v>
      </c>
      <c r="EI112">
        <v>28173</v>
      </c>
      <c r="EJ112">
        <v>29758</v>
      </c>
      <c r="EK112">
        <v>32942</v>
      </c>
      <c r="EL112">
        <v>35632.6</v>
      </c>
      <c r="EM112">
        <v>39694.699999999997</v>
      </c>
      <c r="EN112">
        <v>42570</v>
      </c>
      <c r="EO112">
        <v>1.9195</v>
      </c>
      <c r="EP112">
        <v>1.89618</v>
      </c>
      <c r="EQ112">
        <v>0.13516800000000001</v>
      </c>
      <c r="ER112">
        <v>0</v>
      </c>
      <c r="ES112">
        <v>32.279499999999999</v>
      </c>
      <c r="ET112">
        <v>999.9</v>
      </c>
      <c r="EU112">
        <v>74.8</v>
      </c>
      <c r="EV112">
        <v>35</v>
      </c>
      <c r="EW112">
        <v>41.727400000000003</v>
      </c>
      <c r="EX112">
        <v>28.627300000000002</v>
      </c>
      <c r="EY112">
        <v>3.1290100000000001</v>
      </c>
      <c r="EZ112">
        <v>1</v>
      </c>
      <c r="FA112">
        <v>0.53188299999999999</v>
      </c>
      <c r="FB112">
        <v>0.78086100000000003</v>
      </c>
      <c r="FC112">
        <v>20.272600000000001</v>
      </c>
      <c r="FD112">
        <v>5.2187900000000003</v>
      </c>
      <c r="FE112">
        <v>12.004</v>
      </c>
      <c r="FF112">
        <v>4.9873000000000003</v>
      </c>
      <c r="FG112">
        <v>3.2844799999999998</v>
      </c>
      <c r="FH112">
        <v>6819.1</v>
      </c>
      <c r="FI112">
        <v>9999</v>
      </c>
      <c r="FJ112">
        <v>9999</v>
      </c>
      <c r="FK112">
        <v>513.29999999999995</v>
      </c>
      <c r="FL112">
        <v>1.8656900000000001</v>
      </c>
      <c r="FM112">
        <v>1.86206</v>
      </c>
      <c r="FN112">
        <v>1.8641700000000001</v>
      </c>
      <c r="FO112">
        <v>1.8602000000000001</v>
      </c>
      <c r="FP112">
        <v>1.8609599999999999</v>
      </c>
      <c r="FQ112">
        <v>1.86005</v>
      </c>
      <c r="FR112">
        <v>1.8617300000000001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-0.22700000000000001</v>
      </c>
      <c r="GH112">
        <v>0.27689999999999998</v>
      </c>
      <c r="GI112">
        <v>-0.45600100707150842</v>
      </c>
      <c r="GJ112">
        <v>1.4630516110468079E-4</v>
      </c>
      <c r="GK112">
        <v>5.5642911680704064E-7</v>
      </c>
      <c r="GL112">
        <v>-2.6618900234199588E-10</v>
      </c>
      <c r="GM112">
        <v>-9.2233099256307377E-2</v>
      </c>
      <c r="GN112">
        <v>8.1235993582925436E-3</v>
      </c>
      <c r="GO112">
        <v>6.4829555091776674E-5</v>
      </c>
      <c r="GP112">
        <v>-4.6489004256989501E-7</v>
      </c>
      <c r="GQ112">
        <v>2</v>
      </c>
      <c r="GR112">
        <v>2085</v>
      </c>
      <c r="GS112">
        <v>3</v>
      </c>
      <c r="GT112">
        <v>37</v>
      </c>
      <c r="GU112">
        <v>98.8</v>
      </c>
      <c r="GV112">
        <v>98.9</v>
      </c>
      <c r="GW112">
        <v>1.54053</v>
      </c>
      <c r="GX112">
        <v>2.5927699999999998</v>
      </c>
      <c r="GY112">
        <v>1.4489700000000001</v>
      </c>
      <c r="GZ112">
        <v>2.32422</v>
      </c>
      <c r="HA112">
        <v>1.5478499999999999</v>
      </c>
      <c r="HB112">
        <v>2.2949199999999998</v>
      </c>
      <c r="HC112">
        <v>39.4666</v>
      </c>
      <c r="HD112">
        <v>14.85</v>
      </c>
      <c r="HE112">
        <v>18</v>
      </c>
      <c r="HF112">
        <v>489.78199999999998</v>
      </c>
      <c r="HG112">
        <v>514.88400000000001</v>
      </c>
      <c r="HH112">
        <v>31.000800000000002</v>
      </c>
      <c r="HI112">
        <v>34.092500000000001</v>
      </c>
      <c r="HJ112">
        <v>30</v>
      </c>
      <c r="HK112">
        <v>33.987699999999997</v>
      </c>
      <c r="HL112">
        <v>33.961500000000001</v>
      </c>
      <c r="HM112">
        <v>30.834599999999998</v>
      </c>
      <c r="HN112">
        <v>28.047899999999998</v>
      </c>
      <c r="HO112">
        <v>99.595699999999994</v>
      </c>
      <c r="HP112">
        <v>31</v>
      </c>
      <c r="HQ112">
        <v>642.42100000000005</v>
      </c>
      <c r="HR112">
        <v>34.040900000000001</v>
      </c>
      <c r="HS112">
        <v>99.167599999999993</v>
      </c>
      <c r="HT112">
        <v>98.682199999999995</v>
      </c>
    </row>
    <row r="113" spans="1:228" x14ac:dyDescent="0.2">
      <c r="A113">
        <v>98</v>
      </c>
      <c r="B113">
        <v>1665588425.5</v>
      </c>
      <c r="C113">
        <v>490</v>
      </c>
      <c r="D113" t="s">
        <v>554</v>
      </c>
      <c r="E113" t="s">
        <v>555</v>
      </c>
      <c r="F113">
        <v>4</v>
      </c>
      <c r="G113">
        <v>1665588423.5</v>
      </c>
      <c r="H113">
        <f t="shared" si="34"/>
        <v>6.6020043108680525E-3</v>
      </c>
      <c r="I113">
        <f t="shared" si="35"/>
        <v>6.6020043108680522</v>
      </c>
      <c r="J113">
        <f t="shared" si="36"/>
        <v>38.101513353680389</v>
      </c>
      <c r="K113">
        <f t="shared" si="37"/>
        <v>600.91242857142868</v>
      </c>
      <c r="L113">
        <f t="shared" si="38"/>
        <v>428.98561266193536</v>
      </c>
      <c r="M113">
        <f t="shared" si="39"/>
        <v>43.477697990038138</v>
      </c>
      <c r="N113">
        <f t="shared" si="40"/>
        <v>60.902483245930952</v>
      </c>
      <c r="O113">
        <f t="shared" si="41"/>
        <v>0.42026466241115407</v>
      </c>
      <c r="P113">
        <f t="shared" si="42"/>
        <v>2.2530853486072697</v>
      </c>
      <c r="Q113">
        <f t="shared" si="43"/>
        <v>0.38107711692740637</v>
      </c>
      <c r="R113">
        <f t="shared" si="44"/>
        <v>0.24138880713940686</v>
      </c>
      <c r="S113">
        <f t="shared" si="45"/>
        <v>226.1011826648828</v>
      </c>
      <c r="T113">
        <f t="shared" si="46"/>
        <v>33.820922245587766</v>
      </c>
      <c r="U113">
        <f t="shared" si="47"/>
        <v>34.471357142857137</v>
      </c>
      <c r="V113">
        <f t="shared" si="48"/>
        <v>5.4851068614350984</v>
      </c>
      <c r="W113">
        <f t="shared" si="49"/>
        <v>70.096762554483405</v>
      </c>
      <c r="X113">
        <f t="shared" si="50"/>
        <v>3.8097745479006035</v>
      </c>
      <c r="Y113">
        <f t="shared" si="51"/>
        <v>5.4350221166625472</v>
      </c>
      <c r="Z113">
        <f t="shared" si="52"/>
        <v>1.6753323135344949</v>
      </c>
      <c r="AA113">
        <f t="shared" si="53"/>
        <v>-291.14839010928114</v>
      </c>
      <c r="AB113">
        <f t="shared" si="54"/>
        <v>-20.031864085057904</v>
      </c>
      <c r="AC113">
        <f t="shared" si="55"/>
        <v>-2.0640466227499696</v>
      </c>
      <c r="AD113">
        <f t="shared" si="56"/>
        <v>-87.143118152206213</v>
      </c>
      <c r="AE113">
        <f t="shared" si="57"/>
        <v>60.904493118972567</v>
      </c>
      <c r="AF113">
        <f t="shared" si="58"/>
        <v>6.5934494170939839</v>
      </c>
      <c r="AG113">
        <f t="shared" si="59"/>
        <v>38.101513353680389</v>
      </c>
      <c r="AH113">
        <v>656.96390488095244</v>
      </c>
      <c r="AI113">
        <v>626.85498181818161</v>
      </c>
      <c r="AJ113">
        <v>1.6592256277055359</v>
      </c>
      <c r="AK113">
        <v>67.040000000000006</v>
      </c>
      <c r="AL113">
        <f t="shared" si="60"/>
        <v>6.6020043108680522</v>
      </c>
      <c r="AM113">
        <v>34.170014232899177</v>
      </c>
      <c r="AN113">
        <v>37.595152727272733</v>
      </c>
      <c r="AO113">
        <v>8.4986873540853869E-4</v>
      </c>
      <c r="AP113">
        <v>78.364362429317794</v>
      </c>
      <c r="AQ113">
        <v>18</v>
      </c>
      <c r="AR113">
        <v>4</v>
      </c>
      <c r="AS113">
        <f t="shared" si="61"/>
        <v>1</v>
      </c>
      <c r="AT113">
        <f t="shared" si="62"/>
        <v>0</v>
      </c>
      <c r="AU113">
        <f t="shared" si="63"/>
        <v>22265.586809170327</v>
      </c>
      <c r="AV113">
        <f t="shared" si="64"/>
        <v>1199.9142857142849</v>
      </c>
      <c r="AW113">
        <f t="shared" si="65"/>
        <v>1025.8527993082287</v>
      </c>
      <c r="AX113">
        <f t="shared" si="66"/>
        <v>0.85493839978541397</v>
      </c>
      <c r="AY113">
        <f t="shared" si="67"/>
        <v>0.18843111158584908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1665588423.5</v>
      </c>
      <c r="BF113">
        <v>600.91242857142868</v>
      </c>
      <c r="BG113">
        <v>635.93385714285716</v>
      </c>
      <c r="BH113">
        <v>37.590271428571427</v>
      </c>
      <c r="BI113">
        <v>34.164285714285718</v>
      </c>
      <c r="BJ113">
        <v>601.13742857142847</v>
      </c>
      <c r="BK113">
        <v>37.313285714285712</v>
      </c>
      <c r="BL113">
        <v>500.09314285714288</v>
      </c>
      <c r="BM113">
        <v>101.25</v>
      </c>
      <c r="BN113">
        <v>0.1000143285714286</v>
      </c>
      <c r="BO113">
        <v>34.306442857142862</v>
      </c>
      <c r="BP113">
        <v>34.471357142857137</v>
      </c>
      <c r="BQ113">
        <v>999.89999999999986</v>
      </c>
      <c r="BR113">
        <v>0</v>
      </c>
      <c r="BS113">
        <v>0</v>
      </c>
      <c r="BT113">
        <v>4496.25</v>
      </c>
      <c r="BU113">
        <v>0</v>
      </c>
      <c r="BV113">
        <v>284.60457142857138</v>
      </c>
      <c r="BW113">
        <v>-35.021114285714283</v>
      </c>
      <c r="BX113">
        <v>624.38328571428576</v>
      </c>
      <c r="BY113">
        <v>658.42828571428583</v>
      </c>
      <c r="BZ113">
        <v>3.426001428571428</v>
      </c>
      <c r="CA113">
        <v>635.93385714285716</v>
      </c>
      <c r="CB113">
        <v>34.164285714285718</v>
      </c>
      <c r="CC113">
        <v>3.8060171428571432</v>
      </c>
      <c r="CD113">
        <v>3.459132857142857</v>
      </c>
      <c r="CE113">
        <v>28.050442857142858</v>
      </c>
      <c r="CF113">
        <v>26.420485714285711</v>
      </c>
      <c r="CG113">
        <v>1199.9142857142849</v>
      </c>
      <c r="CH113">
        <v>0.49997085714285722</v>
      </c>
      <c r="CI113">
        <v>0.50002914285714284</v>
      </c>
      <c r="CJ113">
        <v>0</v>
      </c>
      <c r="CK113">
        <v>1192.42</v>
      </c>
      <c r="CL113">
        <v>4.9990899999999998</v>
      </c>
      <c r="CM113">
        <v>13184.071428571429</v>
      </c>
      <c r="CN113">
        <v>9557.0642857142866</v>
      </c>
      <c r="CO113">
        <v>44.061999999999998</v>
      </c>
      <c r="CP113">
        <v>46.186999999999998</v>
      </c>
      <c r="CQ113">
        <v>44.936999999999998</v>
      </c>
      <c r="CR113">
        <v>45</v>
      </c>
      <c r="CS113">
        <v>45.5</v>
      </c>
      <c r="CT113">
        <v>597.42142857142858</v>
      </c>
      <c r="CU113">
        <v>597.49285714285713</v>
      </c>
      <c r="CV113">
        <v>0</v>
      </c>
      <c r="CW113">
        <v>1665588432.4000001</v>
      </c>
      <c r="CX113">
        <v>0</v>
      </c>
      <c r="CY113">
        <v>1665582491.0999999</v>
      </c>
      <c r="CZ113" t="s">
        <v>356</v>
      </c>
      <c r="DA113">
        <v>1665582491.0999999</v>
      </c>
      <c r="DB113">
        <v>1665582488.0999999</v>
      </c>
      <c r="DC113">
        <v>9</v>
      </c>
      <c r="DD113">
        <v>-0.56499999999999995</v>
      </c>
      <c r="DE113">
        <v>-5.0000000000000001E-3</v>
      </c>
      <c r="DF113">
        <v>-0.49399999999999999</v>
      </c>
      <c r="DG113">
        <v>0.19</v>
      </c>
      <c r="DH113">
        <v>412</v>
      </c>
      <c r="DI113">
        <v>31</v>
      </c>
      <c r="DJ113">
        <v>0.44</v>
      </c>
      <c r="DK113">
        <v>0.2</v>
      </c>
      <c r="DL113">
        <v>-34.489075609756092</v>
      </c>
      <c r="DM113">
        <v>-3.754664111498212</v>
      </c>
      <c r="DN113">
        <v>0.37239226615616061</v>
      </c>
      <c r="DO113">
        <v>0</v>
      </c>
      <c r="DP113">
        <v>3.405440975609757</v>
      </c>
      <c r="DQ113">
        <v>0.1269071080139425</v>
      </c>
      <c r="DR113">
        <v>1.3108031387399979E-2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2.94739</v>
      </c>
      <c r="EB113">
        <v>2.5974599999999999</v>
      </c>
      <c r="EC113">
        <v>0.132964</v>
      </c>
      <c r="ED113">
        <v>0.137208</v>
      </c>
      <c r="EE113">
        <v>0.14874399999999999</v>
      </c>
      <c r="EF113">
        <v>0.138152</v>
      </c>
      <c r="EG113">
        <v>26250.6</v>
      </c>
      <c r="EH113">
        <v>26669.1</v>
      </c>
      <c r="EI113">
        <v>28172.400000000001</v>
      </c>
      <c r="EJ113">
        <v>29757.4</v>
      </c>
      <c r="EK113">
        <v>32940.400000000001</v>
      </c>
      <c r="EL113">
        <v>35634.699999999997</v>
      </c>
      <c r="EM113">
        <v>39694.199999999997</v>
      </c>
      <c r="EN113">
        <v>42569.2</v>
      </c>
      <c r="EO113">
        <v>1.9198500000000001</v>
      </c>
      <c r="EP113">
        <v>1.89585</v>
      </c>
      <c r="EQ113">
        <v>0.134826</v>
      </c>
      <c r="ER113">
        <v>0</v>
      </c>
      <c r="ES113">
        <v>32.290900000000001</v>
      </c>
      <c r="ET113">
        <v>999.9</v>
      </c>
      <c r="EU113">
        <v>74.8</v>
      </c>
      <c r="EV113">
        <v>35</v>
      </c>
      <c r="EW113">
        <v>41.726900000000001</v>
      </c>
      <c r="EX113">
        <v>28.6873</v>
      </c>
      <c r="EY113">
        <v>2.30769</v>
      </c>
      <c r="EZ113">
        <v>1</v>
      </c>
      <c r="FA113">
        <v>0.53187499999999999</v>
      </c>
      <c r="FB113">
        <v>0.78082499999999999</v>
      </c>
      <c r="FC113">
        <v>20.272500000000001</v>
      </c>
      <c r="FD113">
        <v>5.2190899999999996</v>
      </c>
      <c r="FE113">
        <v>12.004</v>
      </c>
      <c r="FF113">
        <v>4.9871499999999997</v>
      </c>
      <c r="FG113">
        <v>3.2844799999999998</v>
      </c>
      <c r="FH113">
        <v>6819.4</v>
      </c>
      <c r="FI113">
        <v>9999</v>
      </c>
      <c r="FJ113">
        <v>9999</v>
      </c>
      <c r="FK113">
        <v>513.29999999999995</v>
      </c>
      <c r="FL113">
        <v>1.8656999999999999</v>
      </c>
      <c r="FM113">
        <v>1.86206</v>
      </c>
      <c r="FN113">
        <v>1.8641700000000001</v>
      </c>
      <c r="FO113">
        <v>1.8602000000000001</v>
      </c>
      <c r="FP113">
        <v>1.8609599999999999</v>
      </c>
      <c r="FQ113">
        <v>1.8600399999999999</v>
      </c>
      <c r="FR113">
        <v>1.86172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-0.223</v>
      </c>
      <c r="GH113">
        <v>0.27700000000000002</v>
      </c>
      <c r="GI113">
        <v>-0.45600100707150842</v>
      </c>
      <c r="GJ113">
        <v>1.4630516110468079E-4</v>
      </c>
      <c r="GK113">
        <v>5.5642911680704064E-7</v>
      </c>
      <c r="GL113">
        <v>-2.6618900234199588E-10</v>
      </c>
      <c r="GM113">
        <v>-9.2233099256307377E-2</v>
      </c>
      <c r="GN113">
        <v>8.1235993582925436E-3</v>
      </c>
      <c r="GO113">
        <v>6.4829555091776674E-5</v>
      </c>
      <c r="GP113">
        <v>-4.6489004256989501E-7</v>
      </c>
      <c r="GQ113">
        <v>2</v>
      </c>
      <c r="GR113">
        <v>2085</v>
      </c>
      <c r="GS113">
        <v>3</v>
      </c>
      <c r="GT113">
        <v>37</v>
      </c>
      <c r="GU113">
        <v>98.9</v>
      </c>
      <c r="GV113">
        <v>99</v>
      </c>
      <c r="GW113">
        <v>1.55396</v>
      </c>
      <c r="GX113">
        <v>2.5769000000000002</v>
      </c>
      <c r="GY113">
        <v>1.4489700000000001</v>
      </c>
      <c r="GZ113">
        <v>2.32422</v>
      </c>
      <c r="HA113">
        <v>1.5478499999999999</v>
      </c>
      <c r="HB113">
        <v>2.3596200000000001</v>
      </c>
      <c r="HC113">
        <v>39.4666</v>
      </c>
      <c r="HD113">
        <v>14.85</v>
      </c>
      <c r="HE113">
        <v>18</v>
      </c>
      <c r="HF113">
        <v>489.98899999999998</v>
      </c>
      <c r="HG113">
        <v>514.63599999999997</v>
      </c>
      <c r="HH113">
        <v>31.000399999999999</v>
      </c>
      <c r="HI113">
        <v>34.089799999999997</v>
      </c>
      <c r="HJ113">
        <v>30</v>
      </c>
      <c r="HK113">
        <v>33.985700000000001</v>
      </c>
      <c r="HL113">
        <v>33.959800000000001</v>
      </c>
      <c r="HM113">
        <v>31.100200000000001</v>
      </c>
      <c r="HN113">
        <v>28.047899999999998</v>
      </c>
      <c r="HO113">
        <v>99.595699999999994</v>
      </c>
      <c r="HP113">
        <v>31</v>
      </c>
      <c r="HQ113">
        <v>649.10900000000004</v>
      </c>
      <c r="HR113">
        <v>34.018700000000003</v>
      </c>
      <c r="HS113">
        <v>99.165899999999993</v>
      </c>
      <c r="HT113">
        <v>98.680400000000006</v>
      </c>
    </row>
    <row r="114" spans="1:228" x14ac:dyDescent="0.2">
      <c r="A114">
        <v>99</v>
      </c>
      <c r="B114">
        <v>1665588429.5</v>
      </c>
      <c r="C114">
        <v>494</v>
      </c>
      <c r="D114" t="s">
        <v>556</v>
      </c>
      <c r="E114" t="s">
        <v>557</v>
      </c>
      <c r="F114">
        <v>4</v>
      </c>
      <c r="G114">
        <v>1665588427.1875</v>
      </c>
      <c r="H114">
        <f t="shared" si="34"/>
        <v>6.6857370992385104E-3</v>
      </c>
      <c r="I114">
        <f t="shared" si="35"/>
        <v>6.6857370992385103</v>
      </c>
      <c r="J114">
        <f t="shared" si="36"/>
        <v>38.036552733539729</v>
      </c>
      <c r="K114">
        <f t="shared" si="37"/>
        <v>606.801875</v>
      </c>
      <c r="L114">
        <f t="shared" si="38"/>
        <v>437.04155950537705</v>
      </c>
      <c r="M114">
        <f t="shared" si="39"/>
        <v>44.293678283641704</v>
      </c>
      <c r="N114">
        <f t="shared" si="40"/>
        <v>61.498698347084506</v>
      </c>
      <c r="O114">
        <f t="shared" si="41"/>
        <v>0.42637597271184208</v>
      </c>
      <c r="P114">
        <f t="shared" si="42"/>
        <v>2.2533915590205407</v>
      </c>
      <c r="Q114">
        <f t="shared" si="43"/>
        <v>0.38610375642493355</v>
      </c>
      <c r="R114">
        <f t="shared" si="44"/>
        <v>0.24461538022288629</v>
      </c>
      <c r="S114">
        <f t="shared" si="45"/>
        <v>226.10843661153052</v>
      </c>
      <c r="T114">
        <f t="shared" si="46"/>
        <v>33.798549456180716</v>
      </c>
      <c r="U114">
        <f t="shared" si="47"/>
        <v>34.471737500000003</v>
      </c>
      <c r="V114">
        <f t="shared" si="48"/>
        <v>5.4852228387418114</v>
      </c>
      <c r="W114">
        <f t="shared" si="49"/>
        <v>70.095093981294781</v>
      </c>
      <c r="X114">
        <f t="shared" si="50"/>
        <v>3.8107589191772298</v>
      </c>
      <c r="Y114">
        <f t="shared" si="51"/>
        <v>5.4365558311315612</v>
      </c>
      <c r="Z114">
        <f t="shared" si="52"/>
        <v>1.6744639195645816</v>
      </c>
      <c r="AA114">
        <f t="shared" si="53"/>
        <v>-294.8410060764183</v>
      </c>
      <c r="AB114">
        <f t="shared" si="54"/>
        <v>-19.464909407076188</v>
      </c>
      <c r="AC114">
        <f t="shared" si="55"/>
        <v>-2.0054094326339515</v>
      </c>
      <c r="AD114">
        <f t="shared" si="56"/>
        <v>-90.202888304597906</v>
      </c>
      <c r="AE114">
        <f t="shared" si="57"/>
        <v>61.35921342714898</v>
      </c>
      <c r="AF114">
        <f t="shared" si="58"/>
        <v>6.6979457334071819</v>
      </c>
      <c r="AG114">
        <f t="shared" si="59"/>
        <v>38.036552733539729</v>
      </c>
      <c r="AH114">
        <v>663.87579624458851</v>
      </c>
      <c r="AI114">
        <v>633.59856363636322</v>
      </c>
      <c r="AJ114">
        <v>1.6985160173159639</v>
      </c>
      <c r="AK114">
        <v>67.040000000000006</v>
      </c>
      <c r="AL114">
        <f t="shared" si="60"/>
        <v>6.6857370992385103</v>
      </c>
      <c r="AM114">
        <v>34.132646622973141</v>
      </c>
      <c r="AN114">
        <v>37.602608484848481</v>
      </c>
      <c r="AO114">
        <v>5.820357100356459E-4</v>
      </c>
      <c r="AP114">
        <v>78.364362429317794</v>
      </c>
      <c r="AQ114">
        <v>18</v>
      </c>
      <c r="AR114">
        <v>4</v>
      </c>
      <c r="AS114">
        <f t="shared" si="61"/>
        <v>1</v>
      </c>
      <c r="AT114">
        <f t="shared" si="62"/>
        <v>0</v>
      </c>
      <c r="AU114">
        <f t="shared" si="63"/>
        <v>22270.528314967494</v>
      </c>
      <c r="AV114">
        <f t="shared" si="64"/>
        <v>1199.9512500000001</v>
      </c>
      <c r="AW114">
        <f t="shared" si="65"/>
        <v>1025.8845510940573</v>
      </c>
      <c r="AX114">
        <f t="shared" si="66"/>
        <v>0.8549385244559371</v>
      </c>
      <c r="AY114">
        <f t="shared" si="67"/>
        <v>0.18843135219995855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1665588427.1875</v>
      </c>
      <c r="BF114">
        <v>606.801875</v>
      </c>
      <c r="BG114">
        <v>642.12075000000004</v>
      </c>
      <c r="BH114">
        <v>37.6004</v>
      </c>
      <c r="BI114">
        <v>34.120474999999999</v>
      </c>
      <c r="BJ114">
        <v>607.02324999999996</v>
      </c>
      <c r="BK114">
        <v>37.323287499999999</v>
      </c>
      <c r="BL114">
        <v>500.13924999999989</v>
      </c>
      <c r="BM114">
        <v>101.248875</v>
      </c>
      <c r="BN114">
        <v>0.100018075</v>
      </c>
      <c r="BO114">
        <v>34.311512499999999</v>
      </c>
      <c r="BP114">
        <v>34.471737500000003</v>
      </c>
      <c r="BQ114">
        <v>999.9</v>
      </c>
      <c r="BR114">
        <v>0</v>
      </c>
      <c r="BS114">
        <v>0</v>
      </c>
      <c r="BT114">
        <v>4497.1875</v>
      </c>
      <c r="BU114">
        <v>0</v>
      </c>
      <c r="BV114">
        <v>282.57825000000003</v>
      </c>
      <c r="BW114">
        <v>-35.318975000000002</v>
      </c>
      <c r="BX114">
        <v>630.50912500000004</v>
      </c>
      <c r="BY114">
        <v>664.804125</v>
      </c>
      <c r="BZ114">
        <v>3.4799250000000002</v>
      </c>
      <c r="CA114">
        <v>642.12075000000004</v>
      </c>
      <c r="CB114">
        <v>34.120474999999999</v>
      </c>
      <c r="CC114">
        <v>3.8070024999999998</v>
      </c>
      <c r="CD114">
        <v>3.4546637499999999</v>
      </c>
      <c r="CE114">
        <v>28.0549</v>
      </c>
      <c r="CF114">
        <v>26.398575000000001</v>
      </c>
      <c r="CG114">
        <v>1199.9512500000001</v>
      </c>
      <c r="CH114">
        <v>0.49996612499999998</v>
      </c>
      <c r="CI114">
        <v>0.50003387499999996</v>
      </c>
      <c r="CJ114">
        <v>0</v>
      </c>
      <c r="CK114">
        <v>1193.6112499999999</v>
      </c>
      <c r="CL114">
        <v>4.9990899999999998</v>
      </c>
      <c r="CM114">
        <v>13194.5375</v>
      </c>
      <c r="CN114">
        <v>9557.3549999999996</v>
      </c>
      <c r="CO114">
        <v>44.061999999999998</v>
      </c>
      <c r="CP114">
        <v>46.186999999999998</v>
      </c>
      <c r="CQ114">
        <v>44.936999999999998</v>
      </c>
      <c r="CR114">
        <v>45</v>
      </c>
      <c r="CS114">
        <v>45.5</v>
      </c>
      <c r="CT114">
        <v>597.43499999999995</v>
      </c>
      <c r="CU114">
        <v>597.51625000000001</v>
      </c>
      <c r="CV114">
        <v>0</v>
      </c>
      <c r="CW114">
        <v>1665588436</v>
      </c>
      <c r="CX114">
        <v>0</v>
      </c>
      <c r="CY114">
        <v>1665582491.0999999</v>
      </c>
      <c r="CZ114" t="s">
        <v>356</v>
      </c>
      <c r="DA114">
        <v>1665582491.0999999</v>
      </c>
      <c r="DB114">
        <v>1665582488.0999999</v>
      </c>
      <c r="DC114">
        <v>9</v>
      </c>
      <c r="DD114">
        <v>-0.56499999999999995</v>
      </c>
      <c r="DE114">
        <v>-5.0000000000000001E-3</v>
      </c>
      <c r="DF114">
        <v>-0.49399999999999999</v>
      </c>
      <c r="DG114">
        <v>0.19</v>
      </c>
      <c r="DH114">
        <v>412</v>
      </c>
      <c r="DI114">
        <v>31</v>
      </c>
      <c r="DJ114">
        <v>0.44</v>
      </c>
      <c r="DK114">
        <v>0.2</v>
      </c>
      <c r="DL114">
        <v>-34.730945000000013</v>
      </c>
      <c r="DM114">
        <v>-4.071183489680938</v>
      </c>
      <c r="DN114">
        <v>0.39350901638336039</v>
      </c>
      <c r="DO114">
        <v>0</v>
      </c>
      <c r="DP114">
        <v>3.421511750000001</v>
      </c>
      <c r="DQ114">
        <v>0.26286090056285832</v>
      </c>
      <c r="DR114">
        <v>2.9206924426195581E-2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2.94685</v>
      </c>
      <c r="EB114">
        <v>2.5974200000000001</v>
      </c>
      <c r="EC114">
        <v>0.133963</v>
      </c>
      <c r="ED114">
        <v>0.13821</v>
      </c>
      <c r="EE114">
        <v>0.148756</v>
      </c>
      <c r="EF114">
        <v>0.138041</v>
      </c>
      <c r="EG114">
        <v>26219.9</v>
      </c>
      <c r="EH114">
        <v>26638.1</v>
      </c>
      <c r="EI114">
        <v>28171.9</v>
      </c>
      <c r="EJ114">
        <v>29757.5</v>
      </c>
      <c r="EK114">
        <v>32939.800000000003</v>
      </c>
      <c r="EL114">
        <v>35639.4</v>
      </c>
      <c r="EM114">
        <v>39693.800000000003</v>
      </c>
      <c r="EN114">
        <v>42569.2</v>
      </c>
      <c r="EO114">
        <v>1.91978</v>
      </c>
      <c r="EP114">
        <v>1.89568</v>
      </c>
      <c r="EQ114">
        <v>0.134349</v>
      </c>
      <c r="ER114">
        <v>0</v>
      </c>
      <c r="ES114">
        <v>32.302399999999999</v>
      </c>
      <c r="ET114">
        <v>999.9</v>
      </c>
      <c r="EU114">
        <v>74.8</v>
      </c>
      <c r="EV114">
        <v>35</v>
      </c>
      <c r="EW114">
        <v>41.729199999999999</v>
      </c>
      <c r="EX114">
        <v>28.717300000000002</v>
      </c>
      <c r="EY114">
        <v>3.1690700000000001</v>
      </c>
      <c r="EZ114">
        <v>1</v>
      </c>
      <c r="FA114">
        <v>0.53186699999999998</v>
      </c>
      <c r="FB114">
        <v>0.78361099999999995</v>
      </c>
      <c r="FC114">
        <v>20.272500000000001</v>
      </c>
      <c r="FD114">
        <v>5.2195400000000003</v>
      </c>
      <c r="FE114">
        <v>12.004</v>
      </c>
      <c r="FF114">
        <v>4.9870999999999999</v>
      </c>
      <c r="FG114">
        <v>3.2845499999999999</v>
      </c>
      <c r="FH114">
        <v>6819.4</v>
      </c>
      <c r="FI114">
        <v>9999</v>
      </c>
      <c r="FJ114">
        <v>9999</v>
      </c>
      <c r="FK114">
        <v>513.29999999999995</v>
      </c>
      <c r="FL114">
        <v>1.8656999999999999</v>
      </c>
      <c r="FM114">
        <v>1.86209</v>
      </c>
      <c r="FN114">
        <v>1.8641700000000001</v>
      </c>
      <c r="FO114">
        <v>1.8602000000000001</v>
      </c>
      <c r="FP114">
        <v>1.8609599999999999</v>
      </c>
      <c r="FQ114">
        <v>1.86005</v>
      </c>
      <c r="FR114">
        <v>1.86172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-0.22</v>
      </c>
      <c r="GH114">
        <v>0.2772</v>
      </c>
      <c r="GI114">
        <v>-0.45600100707150842</v>
      </c>
      <c r="GJ114">
        <v>1.4630516110468079E-4</v>
      </c>
      <c r="GK114">
        <v>5.5642911680704064E-7</v>
      </c>
      <c r="GL114">
        <v>-2.6618900234199588E-10</v>
      </c>
      <c r="GM114">
        <v>-9.2233099256307377E-2</v>
      </c>
      <c r="GN114">
        <v>8.1235993582925436E-3</v>
      </c>
      <c r="GO114">
        <v>6.4829555091776674E-5</v>
      </c>
      <c r="GP114">
        <v>-4.6489004256989501E-7</v>
      </c>
      <c r="GQ114">
        <v>2</v>
      </c>
      <c r="GR114">
        <v>2085</v>
      </c>
      <c r="GS114">
        <v>3</v>
      </c>
      <c r="GT114">
        <v>37</v>
      </c>
      <c r="GU114">
        <v>99</v>
      </c>
      <c r="GV114">
        <v>99</v>
      </c>
      <c r="GW114">
        <v>1.56738</v>
      </c>
      <c r="GX114">
        <v>2.5927699999999998</v>
      </c>
      <c r="GY114">
        <v>1.4489700000000001</v>
      </c>
      <c r="GZ114">
        <v>2.323</v>
      </c>
      <c r="HA114">
        <v>1.5478499999999999</v>
      </c>
      <c r="HB114">
        <v>2.2155800000000001</v>
      </c>
      <c r="HC114">
        <v>39.4666</v>
      </c>
      <c r="HD114">
        <v>14.85</v>
      </c>
      <c r="HE114">
        <v>18</v>
      </c>
      <c r="HF114">
        <v>489.94</v>
      </c>
      <c r="HG114">
        <v>514.49699999999996</v>
      </c>
      <c r="HH114">
        <v>31.000699999999998</v>
      </c>
      <c r="HI114">
        <v>34.089799999999997</v>
      </c>
      <c r="HJ114">
        <v>30</v>
      </c>
      <c r="HK114">
        <v>33.985399999999998</v>
      </c>
      <c r="HL114">
        <v>33.958399999999997</v>
      </c>
      <c r="HM114">
        <v>31.3657</v>
      </c>
      <c r="HN114">
        <v>28.047899999999998</v>
      </c>
      <c r="HO114">
        <v>99.2226</v>
      </c>
      <c r="HP114">
        <v>31</v>
      </c>
      <c r="HQ114">
        <v>655.80399999999997</v>
      </c>
      <c r="HR114">
        <v>33.996699999999997</v>
      </c>
      <c r="HS114">
        <v>99.164699999999996</v>
      </c>
      <c r="HT114">
        <v>98.680400000000006</v>
      </c>
    </row>
    <row r="115" spans="1:228" x14ac:dyDescent="0.2">
      <c r="A115">
        <v>100</v>
      </c>
      <c r="B115">
        <v>1665588433.5</v>
      </c>
      <c r="C115">
        <v>498</v>
      </c>
      <c r="D115" t="s">
        <v>558</v>
      </c>
      <c r="E115" t="s">
        <v>559</v>
      </c>
      <c r="F115">
        <v>4</v>
      </c>
      <c r="G115">
        <v>1665588431.5</v>
      </c>
      <c r="H115">
        <f t="shared" si="34"/>
        <v>6.7482716739050872E-3</v>
      </c>
      <c r="I115">
        <f t="shared" si="35"/>
        <v>6.7482716739050872</v>
      </c>
      <c r="J115">
        <f t="shared" si="36"/>
        <v>38.381687193682112</v>
      </c>
      <c r="K115">
        <f t="shared" si="37"/>
        <v>613.87342857142846</v>
      </c>
      <c r="L115">
        <f t="shared" si="38"/>
        <v>443.75416304677543</v>
      </c>
      <c r="M115">
        <f t="shared" si="39"/>
        <v>44.973595128769254</v>
      </c>
      <c r="N115">
        <f t="shared" si="40"/>
        <v>62.214841765824183</v>
      </c>
      <c r="O115">
        <f t="shared" si="41"/>
        <v>0.43009073549052473</v>
      </c>
      <c r="P115">
        <f t="shared" si="42"/>
        <v>2.2558267392787341</v>
      </c>
      <c r="Q115">
        <f t="shared" si="43"/>
        <v>0.38918944744271017</v>
      </c>
      <c r="R115">
        <f t="shared" si="44"/>
        <v>0.24659327221602431</v>
      </c>
      <c r="S115">
        <f t="shared" si="45"/>
        <v>226.10789752140221</v>
      </c>
      <c r="T115">
        <f t="shared" si="46"/>
        <v>33.783575914435986</v>
      </c>
      <c r="U115">
        <f t="shared" si="47"/>
        <v>34.478814285714293</v>
      </c>
      <c r="V115">
        <f t="shared" si="48"/>
        <v>5.4873810589095724</v>
      </c>
      <c r="W115">
        <f t="shared" si="49"/>
        <v>70.073964567398889</v>
      </c>
      <c r="X115">
        <f t="shared" si="50"/>
        <v>3.8106889920112561</v>
      </c>
      <c r="Y115">
        <f t="shared" si="51"/>
        <v>5.4380953261835794</v>
      </c>
      <c r="Z115">
        <f t="shared" si="52"/>
        <v>1.6766920668983163</v>
      </c>
      <c r="AA115">
        <f t="shared" si="53"/>
        <v>-297.59878081921437</v>
      </c>
      <c r="AB115">
        <f t="shared" si="54"/>
        <v>-19.727873848751955</v>
      </c>
      <c r="AC115">
        <f t="shared" si="55"/>
        <v>-2.0304282691357387</v>
      </c>
      <c r="AD115">
        <f t="shared" si="56"/>
        <v>-93.249185415699856</v>
      </c>
      <c r="AE115">
        <f t="shared" si="57"/>
        <v>61.844260772543308</v>
      </c>
      <c r="AF115">
        <f t="shared" si="58"/>
        <v>6.8470355227505904</v>
      </c>
      <c r="AG115">
        <f t="shared" si="59"/>
        <v>38.381687193682112</v>
      </c>
      <c r="AH115">
        <v>670.88228695887437</v>
      </c>
      <c r="AI115">
        <v>640.40064848484826</v>
      </c>
      <c r="AJ115">
        <v>1.7002008658008141</v>
      </c>
      <c r="AK115">
        <v>67.040000000000006</v>
      </c>
      <c r="AL115">
        <f t="shared" si="60"/>
        <v>6.7482716739050872</v>
      </c>
      <c r="AM115">
        <v>34.090899335901497</v>
      </c>
      <c r="AN115">
        <v>37.59724242424241</v>
      </c>
      <c r="AO115">
        <v>4.2033904995863157E-5</v>
      </c>
      <c r="AP115">
        <v>78.364362429317794</v>
      </c>
      <c r="AQ115">
        <v>18</v>
      </c>
      <c r="AR115">
        <v>4</v>
      </c>
      <c r="AS115">
        <f t="shared" si="61"/>
        <v>1</v>
      </c>
      <c r="AT115">
        <f t="shared" si="62"/>
        <v>0</v>
      </c>
      <c r="AU115">
        <f t="shared" si="63"/>
        <v>22312.029175957308</v>
      </c>
      <c r="AV115">
        <f t="shared" si="64"/>
        <v>1199.954285714286</v>
      </c>
      <c r="AW115">
        <f t="shared" si="65"/>
        <v>1025.886570736478</v>
      </c>
      <c r="AX115">
        <f t="shared" si="66"/>
        <v>0.85493804468210022</v>
      </c>
      <c r="AY115">
        <f t="shared" si="67"/>
        <v>0.18843042623645365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1665588431.5</v>
      </c>
      <c r="BF115">
        <v>613.87342857142846</v>
      </c>
      <c r="BG115">
        <v>649.53442857142852</v>
      </c>
      <c r="BH115">
        <v>37.60004285714286</v>
      </c>
      <c r="BI115">
        <v>34.042128571428577</v>
      </c>
      <c r="BJ115">
        <v>614.09128571428573</v>
      </c>
      <c r="BK115">
        <v>37.322942857142863</v>
      </c>
      <c r="BL115">
        <v>500.065</v>
      </c>
      <c r="BM115">
        <v>101.248</v>
      </c>
      <c r="BN115">
        <v>9.9995971428571417E-2</v>
      </c>
      <c r="BO115">
        <v>34.316600000000001</v>
      </c>
      <c r="BP115">
        <v>34.478814285714293</v>
      </c>
      <c r="BQ115">
        <v>999.89999999999986</v>
      </c>
      <c r="BR115">
        <v>0</v>
      </c>
      <c r="BS115">
        <v>0</v>
      </c>
      <c r="BT115">
        <v>4504.2857142857147</v>
      </c>
      <c r="BU115">
        <v>0</v>
      </c>
      <c r="BV115">
        <v>274.72742857142862</v>
      </c>
      <c r="BW115">
        <v>-35.660871428571433</v>
      </c>
      <c r="BX115">
        <v>637.85671428571436</v>
      </c>
      <c r="BY115">
        <v>672.42500000000007</v>
      </c>
      <c r="BZ115">
        <v>3.5579385714285712</v>
      </c>
      <c r="CA115">
        <v>649.53442857142852</v>
      </c>
      <c r="CB115">
        <v>34.042128571428577</v>
      </c>
      <c r="CC115">
        <v>3.806937142857143</v>
      </c>
      <c r="CD115">
        <v>3.4467028571428568</v>
      </c>
      <c r="CE115">
        <v>28.054585714285722</v>
      </c>
      <c r="CF115">
        <v>26.359471428571432</v>
      </c>
      <c r="CG115">
        <v>1199.954285714286</v>
      </c>
      <c r="CH115">
        <v>0.49998471428571423</v>
      </c>
      <c r="CI115">
        <v>0.50001528571428577</v>
      </c>
      <c r="CJ115">
        <v>0</v>
      </c>
      <c r="CK115">
        <v>1194.9114285714279</v>
      </c>
      <c r="CL115">
        <v>4.9990899999999998</v>
      </c>
      <c r="CM115">
        <v>13204.38571428571</v>
      </c>
      <c r="CN115">
        <v>9557.4342857142856</v>
      </c>
      <c r="CO115">
        <v>44.061999999999998</v>
      </c>
      <c r="CP115">
        <v>46.25</v>
      </c>
      <c r="CQ115">
        <v>44.936999999999998</v>
      </c>
      <c r="CR115">
        <v>45</v>
      </c>
      <c r="CS115">
        <v>45.517714285714291</v>
      </c>
      <c r="CT115">
        <v>597.45571428571418</v>
      </c>
      <c r="CU115">
        <v>597.49857142857138</v>
      </c>
      <c r="CV115">
        <v>0</v>
      </c>
      <c r="CW115">
        <v>1665588440.2</v>
      </c>
      <c r="CX115">
        <v>0</v>
      </c>
      <c r="CY115">
        <v>1665582491.0999999</v>
      </c>
      <c r="CZ115" t="s">
        <v>356</v>
      </c>
      <c r="DA115">
        <v>1665582491.0999999</v>
      </c>
      <c r="DB115">
        <v>1665582488.0999999</v>
      </c>
      <c r="DC115">
        <v>9</v>
      </c>
      <c r="DD115">
        <v>-0.56499999999999995</v>
      </c>
      <c r="DE115">
        <v>-5.0000000000000001E-3</v>
      </c>
      <c r="DF115">
        <v>-0.49399999999999999</v>
      </c>
      <c r="DG115">
        <v>0.19</v>
      </c>
      <c r="DH115">
        <v>412</v>
      </c>
      <c r="DI115">
        <v>31</v>
      </c>
      <c r="DJ115">
        <v>0.44</v>
      </c>
      <c r="DK115">
        <v>0.2</v>
      </c>
      <c r="DL115">
        <v>-35.001995000000001</v>
      </c>
      <c r="DM115">
        <v>-4.3029478424014416</v>
      </c>
      <c r="DN115">
        <v>0.4157109782950168</v>
      </c>
      <c r="DO115">
        <v>0</v>
      </c>
      <c r="DP115">
        <v>3.4494372499999999</v>
      </c>
      <c r="DQ115">
        <v>0.49679470919324092</v>
      </c>
      <c r="DR115">
        <v>5.294673889804262E-2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2.9472100000000001</v>
      </c>
      <c r="EB115">
        <v>2.5974499999999998</v>
      </c>
      <c r="EC115">
        <v>0.13497600000000001</v>
      </c>
      <c r="ED115">
        <v>0.13925899999999999</v>
      </c>
      <c r="EE115">
        <v>0.14873500000000001</v>
      </c>
      <c r="EF115">
        <v>0.13766</v>
      </c>
      <c r="EG115">
        <v>26189.8</v>
      </c>
      <c r="EH115">
        <v>26606.2</v>
      </c>
      <c r="EI115">
        <v>28172.5</v>
      </c>
      <c r="EJ115">
        <v>29758.1</v>
      </c>
      <c r="EK115">
        <v>32940.9</v>
      </c>
      <c r="EL115">
        <v>35656.1</v>
      </c>
      <c r="EM115">
        <v>39694.199999999997</v>
      </c>
      <c r="EN115">
        <v>42570.2</v>
      </c>
      <c r="EO115">
        <v>1.92</v>
      </c>
      <c r="EP115">
        <v>1.8951499999999999</v>
      </c>
      <c r="EQ115">
        <v>0.13380500000000001</v>
      </c>
      <c r="ER115">
        <v>0</v>
      </c>
      <c r="ES115">
        <v>32.311500000000002</v>
      </c>
      <c r="ET115">
        <v>999.9</v>
      </c>
      <c r="EU115">
        <v>74.8</v>
      </c>
      <c r="EV115">
        <v>35</v>
      </c>
      <c r="EW115">
        <v>41.729300000000002</v>
      </c>
      <c r="EX115">
        <v>28.657299999999999</v>
      </c>
      <c r="EY115">
        <v>2.5080100000000001</v>
      </c>
      <c r="EZ115">
        <v>1</v>
      </c>
      <c r="FA115">
        <v>0.53183899999999995</v>
      </c>
      <c r="FB115">
        <v>0.787053</v>
      </c>
      <c r="FC115">
        <v>20.272500000000001</v>
      </c>
      <c r="FD115">
        <v>5.2204300000000003</v>
      </c>
      <c r="FE115">
        <v>12.004</v>
      </c>
      <c r="FF115">
        <v>4.9874999999999998</v>
      </c>
      <c r="FG115">
        <v>3.2846500000000001</v>
      </c>
      <c r="FH115">
        <v>6819.4</v>
      </c>
      <c r="FI115">
        <v>9999</v>
      </c>
      <c r="FJ115">
        <v>9999</v>
      </c>
      <c r="FK115">
        <v>513.29999999999995</v>
      </c>
      <c r="FL115">
        <v>1.8656900000000001</v>
      </c>
      <c r="FM115">
        <v>1.8620699999999999</v>
      </c>
      <c r="FN115">
        <v>1.8641700000000001</v>
      </c>
      <c r="FO115">
        <v>1.8602000000000001</v>
      </c>
      <c r="FP115">
        <v>1.8609599999999999</v>
      </c>
      <c r="FQ115">
        <v>1.86005</v>
      </c>
      <c r="FR115">
        <v>1.86172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-0.216</v>
      </c>
      <c r="GH115">
        <v>0.27700000000000002</v>
      </c>
      <c r="GI115">
        <v>-0.45600100707150842</v>
      </c>
      <c r="GJ115">
        <v>1.4630516110468079E-4</v>
      </c>
      <c r="GK115">
        <v>5.5642911680704064E-7</v>
      </c>
      <c r="GL115">
        <v>-2.6618900234199588E-10</v>
      </c>
      <c r="GM115">
        <v>-9.2233099256307377E-2</v>
      </c>
      <c r="GN115">
        <v>8.1235993582925436E-3</v>
      </c>
      <c r="GO115">
        <v>6.4829555091776674E-5</v>
      </c>
      <c r="GP115">
        <v>-4.6489004256989501E-7</v>
      </c>
      <c r="GQ115">
        <v>2</v>
      </c>
      <c r="GR115">
        <v>2085</v>
      </c>
      <c r="GS115">
        <v>3</v>
      </c>
      <c r="GT115">
        <v>37</v>
      </c>
      <c r="GU115">
        <v>99</v>
      </c>
      <c r="GV115">
        <v>99.1</v>
      </c>
      <c r="GW115">
        <v>1.5783700000000001</v>
      </c>
      <c r="GX115">
        <v>2.5842299999999998</v>
      </c>
      <c r="GY115">
        <v>1.4489700000000001</v>
      </c>
      <c r="GZ115">
        <v>2.32178</v>
      </c>
      <c r="HA115">
        <v>1.5478499999999999</v>
      </c>
      <c r="HB115">
        <v>2.2522000000000002</v>
      </c>
      <c r="HC115">
        <v>39.4666</v>
      </c>
      <c r="HD115">
        <v>14.85</v>
      </c>
      <c r="HE115">
        <v>18</v>
      </c>
      <c r="HF115">
        <v>490.06200000000001</v>
      </c>
      <c r="HG115">
        <v>514.10400000000004</v>
      </c>
      <c r="HH115">
        <v>31.000800000000002</v>
      </c>
      <c r="HI115">
        <v>34.089799999999997</v>
      </c>
      <c r="HJ115">
        <v>30</v>
      </c>
      <c r="HK115">
        <v>33.982700000000001</v>
      </c>
      <c r="HL115">
        <v>33.956699999999998</v>
      </c>
      <c r="HM115">
        <v>31.614599999999999</v>
      </c>
      <c r="HN115">
        <v>28.047899999999998</v>
      </c>
      <c r="HO115">
        <v>99.2226</v>
      </c>
      <c r="HP115">
        <v>31</v>
      </c>
      <c r="HQ115">
        <v>662.49800000000005</v>
      </c>
      <c r="HR115">
        <v>33.9955</v>
      </c>
      <c r="HS115">
        <v>99.166200000000003</v>
      </c>
      <c r="HT115">
        <v>98.6828</v>
      </c>
    </row>
    <row r="116" spans="1:228" x14ac:dyDescent="0.2">
      <c r="A116">
        <v>101</v>
      </c>
      <c r="B116">
        <v>1665588437.5</v>
      </c>
      <c r="C116">
        <v>502</v>
      </c>
      <c r="D116" t="s">
        <v>560</v>
      </c>
      <c r="E116" t="s">
        <v>561</v>
      </c>
      <c r="F116">
        <v>4</v>
      </c>
      <c r="G116">
        <v>1665588435.1875</v>
      </c>
      <c r="H116">
        <f t="shared" si="34"/>
        <v>6.8470805098794036E-3</v>
      </c>
      <c r="I116">
        <f t="shared" si="35"/>
        <v>6.8470805098794036</v>
      </c>
      <c r="J116">
        <f t="shared" si="36"/>
        <v>38.96345801791508</v>
      </c>
      <c r="K116">
        <f t="shared" si="37"/>
        <v>619.96962500000006</v>
      </c>
      <c r="L116">
        <f t="shared" si="38"/>
        <v>449.51592940089949</v>
      </c>
      <c r="M116">
        <f t="shared" si="39"/>
        <v>45.557946101048643</v>
      </c>
      <c r="N116">
        <f t="shared" si="40"/>
        <v>62.833241077086569</v>
      </c>
      <c r="O116">
        <f t="shared" si="41"/>
        <v>0.43673155590207036</v>
      </c>
      <c r="P116">
        <f t="shared" si="42"/>
        <v>2.2540384207455806</v>
      </c>
      <c r="Q116">
        <f t="shared" si="43"/>
        <v>0.39459357691773189</v>
      </c>
      <c r="R116">
        <f t="shared" si="44"/>
        <v>0.25006723800072306</v>
      </c>
      <c r="S116">
        <f t="shared" si="45"/>
        <v>226.11295273584702</v>
      </c>
      <c r="T116">
        <f t="shared" si="46"/>
        <v>33.750105450430219</v>
      </c>
      <c r="U116">
        <f t="shared" si="47"/>
        <v>34.475912500000007</v>
      </c>
      <c r="V116">
        <f t="shared" si="48"/>
        <v>5.486496006782124</v>
      </c>
      <c r="W116">
        <f t="shared" si="49"/>
        <v>70.036293755295475</v>
      </c>
      <c r="X116">
        <f t="shared" si="50"/>
        <v>3.8085105947867808</v>
      </c>
      <c r="Y116">
        <f t="shared" si="51"/>
        <v>5.4379099615030926</v>
      </c>
      <c r="Z116">
        <f t="shared" si="52"/>
        <v>1.6779854119953432</v>
      </c>
      <c r="AA116">
        <f t="shared" si="53"/>
        <v>-301.95625048568172</v>
      </c>
      <c r="AB116">
        <f t="shared" si="54"/>
        <v>-19.434041115328288</v>
      </c>
      <c r="AC116">
        <f t="shared" si="55"/>
        <v>-2.0017390607348147</v>
      </c>
      <c r="AD116">
        <f t="shared" si="56"/>
        <v>-97.279077925897809</v>
      </c>
      <c r="AE116">
        <f t="shared" si="57"/>
        <v>62.151881010093845</v>
      </c>
      <c r="AF116">
        <f t="shared" si="58"/>
        <v>6.9885961882041476</v>
      </c>
      <c r="AG116">
        <f t="shared" si="59"/>
        <v>38.96345801791508</v>
      </c>
      <c r="AH116">
        <v>678.03078216450217</v>
      </c>
      <c r="AI116">
        <v>647.24250303030294</v>
      </c>
      <c r="AJ116">
        <v>1.697642077922026</v>
      </c>
      <c r="AK116">
        <v>67.040000000000006</v>
      </c>
      <c r="AL116">
        <f t="shared" si="60"/>
        <v>6.8470805098794036</v>
      </c>
      <c r="AM116">
        <v>33.955566232012288</v>
      </c>
      <c r="AN116">
        <v>37.55999030303029</v>
      </c>
      <c r="AO116">
        <v>-7.5204782482849626E-3</v>
      </c>
      <c r="AP116">
        <v>78.364362429317794</v>
      </c>
      <c r="AQ116">
        <v>18</v>
      </c>
      <c r="AR116">
        <v>4</v>
      </c>
      <c r="AS116">
        <f t="shared" si="61"/>
        <v>1</v>
      </c>
      <c r="AT116">
        <f t="shared" si="62"/>
        <v>0</v>
      </c>
      <c r="AU116">
        <f t="shared" si="63"/>
        <v>22281.315777680426</v>
      </c>
      <c r="AV116">
        <f t="shared" si="64"/>
        <v>1199.98</v>
      </c>
      <c r="AW116">
        <f t="shared" si="65"/>
        <v>1025.9086635937031</v>
      </c>
      <c r="AX116">
        <f t="shared" si="66"/>
        <v>0.85493813529700757</v>
      </c>
      <c r="AY116">
        <f t="shared" si="67"/>
        <v>0.18843060112322457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1665588435.1875</v>
      </c>
      <c r="BF116">
        <v>619.96962500000006</v>
      </c>
      <c r="BG116">
        <v>655.86324999999999</v>
      </c>
      <c r="BH116">
        <v>37.578212499999999</v>
      </c>
      <c r="BI116">
        <v>33.947000000000003</v>
      </c>
      <c r="BJ116">
        <v>620.18437500000005</v>
      </c>
      <c r="BK116">
        <v>37.301337500000002</v>
      </c>
      <c r="BL116">
        <v>500.11225000000002</v>
      </c>
      <c r="BM116">
        <v>101.248875</v>
      </c>
      <c r="BN116">
        <v>0.10002750000000001</v>
      </c>
      <c r="BO116">
        <v>34.315987499999999</v>
      </c>
      <c r="BP116">
        <v>34.475912500000007</v>
      </c>
      <c r="BQ116">
        <v>999.9</v>
      </c>
      <c r="BR116">
        <v>0</v>
      </c>
      <c r="BS116">
        <v>0</v>
      </c>
      <c r="BT116">
        <v>4499.0625</v>
      </c>
      <c r="BU116">
        <v>0</v>
      </c>
      <c r="BV116">
        <v>268.06562500000001</v>
      </c>
      <c r="BW116">
        <v>-35.893537500000001</v>
      </c>
      <c r="BX116">
        <v>644.17674999999997</v>
      </c>
      <c r="BY116">
        <v>678.91012500000011</v>
      </c>
      <c r="BZ116">
        <v>3.6312187499999999</v>
      </c>
      <c r="CA116">
        <v>655.86324999999999</v>
      </c>
      <c r="CB116">
        <v>33.947000000000003</v>
      </c>
      <c r="CC116">
        <v>3.8047499999999999</v>
      </c>
      <c r="CD116">
        <v>3.4370924999999999</v>
      </c>
      <c r="CE116">
        <v>28.044725</v>
      </c>
      <c r="CF116">
        <v>26.312175</v>
      </c>
      <c r="CG116">
        <v>1199.98</v>
      </c>
      <c r="CH116">
        <v>0.49997999999999998</v>
      </c>
      <c r="CI116">
        <v>0.50001999999999991</v>
      </c>
      <c r="CJ116">
        <v>0</v>
      </c>
      <c r="CK116">
        <v>1196.0237500000001</v>
      </c>
      <c r="CL116">
        <v>4.9990899999999998</v>
      </c>
      <c r="CM116">
        <v>13217.387500000001</v>
      </c>
      <c r="CN116">
        <v>9557.6287499999999</v>
      </c>
      <c r="CO116">
        <v>44.061999999999998</v>
      </c>
      <c r="CP116">
        <v>46.25</v>
      </c>
      <c r="CQ116">
        <v>44.936999999999998</v>
      </c>
      <c r="CR116">
        <v>45.030999999999999</v>
      </c>
      <c r="CS116">
        <v>45.53875</v>
      </c>
      <c r="CT116">
        <v>597.46499999999992</v>
      </c>
      <c r="CU116">
        <v>597.5150000000001</v>
      </c>
      <c r="CV116">
        <v>0</v>
      </c>
      <c r="CW116">
        <v>1665588444.4000001</v>
      </c>
      <c r="CX116">
        <v>0</v>
      </c>
      <c r="CY116">
        <v>1665582491.0999999</v>
      </c>
      <c r="CZ116" t="s">
        <v>356</v>
      </c>
      <c r="DA116">
        <v>1665582491.0999999</v>
      </c>
      <c r="DB116">
        <v>1665582488.0999999</v>
      </c>
      <c r="DC116">
        <v>9</v>
      </c>
      <c r="DD116">
        <v>-0.56499999999999995</v>
      </c>
      <c r="DE116">
        <v>-5.0000000000000001E-3</v>
      </c>
      <c r="DF116">
        <v>-0.49399999999999999</v>
      </c>
      <c r="DG116">
        <v>0.19</v>
      </c>
      <c r="DH116">
        <v>412</v>
      </c>
      <c r="DI116">
        <v>31</v>
      </c>
      <c r="DJ116">
        <v>0.44</v>
      </c>
      <c r="DK116">
        <v>0.2</v>
      </c>
      <c r="DL116">
        <v>-35.299267499999999</v>
      </c>
      <c r="DM116">
        <v>-4.3143410881800426</v>
      </c>
      <c r="DN116">
        <v>0.41923927379689729</v>
      </c>
      <c r="DO116">
        <v>0</v>
      </c>
      <c r="DP116">
        <v>3.4949414999999999</v>
      </c>
      <c r="DQ116">
        <v>0.82555091932456681</v>
      </c>
      <c r="DR116">
        <v>8.3519449966759224E-2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2.9472499999999999</v>
      </c>
      <c r="EB116">
        <v>2.5975100000000002</v>
      </c>
      <c r="EC116">
        <v>0.13598099999999999</v>
      </c>
      <c r="ED116">
        <v>0.14022000000000001</v>
      </c>
      <c r="EE116">
        <v>0.148642</v>
      </c>
      <c r="EF116">
        <v>0.13758600000000001</v>
      </c>
      <c r="EG116">
        <v>26159</v>
      </c>
      <c r="EH116">
        <v>26576.3</v>
      </c>
      <c r="EI116">
        <v>28172.2</v>
      </c>
      <c r="EJ116">
        <v>29758</v>
      </c>
      <c r="EK116">
        <v>32944.5</v>
      </c>
      <c r="EL116">
        <v>35659.1</v>
      </c>
      <c r="EM116">
        <v>39694</v>
      </c>
      <c r="EN116">
        <v>42570.2</v>
      </c>
      <c r="EO116">
        <v>1.9201699999999999</v>
      </c>
      <c r="EP116">
        <v>1.8950800000000001</v>
      </c>
      <c r="EQ116">
        <v>0.13298499999999999</v>
      </c>
      <c r="ER116">
        <v>0</v>
      </c>
      <c r="ES116">
        <v>32.319200000000002</v>
      </c>
      <c r="ET116">
        <v>999.9</v>
      </c>
      <c r="EU116">
        <v>74.7</v>
      </c>
      <c r="EV116">
        <v>35</v>
      </c>
      <c r="EW116">
        <v>41.673900000000003</v>
      </c>
      <c r="EX116">
        <v>28.567299999999999</v>
      </c>
      <c r="EY116">
        <v>2.5681099999999999</v>
      </c>
      <c r="EZ116">
        <v>1</v>
      </c>
      <c r="FA116">
        <v>0.53182399999999996</v>
      </c>
      <c r="FB116">
        <v>0.79067500000000002</v>
      </c>
      <c r="FC116">
        <v>20.272500000000001</v>
      </c>
      <c r="FD116">
        <v>5.2201399999999998</v>
      </c>
      <c r="FE116">
        <v>12.004</v>
      </c>
      <c r="FF116">
        <v>4.9874000000000001</v>
      </c>
      <c r="FG116">
        <v>3.2846500000000001</v>
      </c>
      <c r="FH116">
        <v>6819.6</v>
      </c>
      <c r="FI116">
        <v>9999</v>
      </c>
      <c r="FJ116">
        <v>9999</v>
      </c>
      <c r="FK116">
        <v>513.29999999999995</v>
      </c>
      <c r="FL116">
        <v>1.8656999999999999</v>
      </c>
      <c r="FM116">
        <v>1.8620399999999999</v>
      </c>
      <c r="FN116">
        <v>1.86416</v>
      </c>
      <c r="FO116">
        <v>1.8602000000000001</v>
      </c>
      <c r="FP116">
        <v>1.86094</v>
      </c>
      <c r="FQ116">
        <v>1.86005</v>
      </c>
      <c r="FR116">
        <v>1.86172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-0.21299999999999999</v>
      </c>
      <c r="GH116">
        <v>0.27660000000000001</v>
      </c>
      <c r="GI116">
        <v>-0.45600100707150842</v>
      </c>
      <c r="GJ116">
        <v>1.4630516110468079E-4</v>
      </c>
      <c r="GK116">
        <v>5.5642911680704064E-7</v>
      </c>
      <c r="GL116">
        <v>-2.6618900234199588E-10</v>
      </c>
      <c r="GM116">
        <v>-9.2233099256307377E-2</v>
      </c>
      <c r="GN116">
        <v>8.1235993582925436E-3</v>
      </c>
      <c r="GO116">
        <v>6.4829555091776674E-5</v>
      </c>
      <c r="GP116">
        <v>-4.6489004256989501E-7</v>
      </c>
      <c r="GQ116">
        <v>2</v>
      </c>
      <c r="GR116">
        <v>2085</v>
      </c>
      <c r="GS116">
        <v>3</v>
      </c>
      <c r="GT116">
        <v>37</v>
      </c>
      <c r="GU116">
        <v>99.1</v>
      </c>
      <c r="GV116">
        <v>99.2</v>
      </c>
      <c r="GW116">
        <v>1.5918000000000001</v>
      </c>
      <c r="GX116">
        <v>2.5683600000000002</v>
      </c>
      <c r="GY116">
        <v>1.4489700000000001</v>
      </c>
      <c r="GZ116">
        <v>2.323</v>
      </c>
      <c r="HA116">
        <v>1.5478499999999999</v>
      </c>
      <c r="HB116">
        <v>2.3950200000000001</v>
      </c>
      <c r="HC116">
        <v>39.4666</v>
      </c>
      <c r="HD116">
        <v>14.8588</v>
      </c>
      <c r="HE116">
        <v>18</v>
      </c>
      <c r="HF116">
        <v>490.173</v>
      </c>
      <c r="HG116">
        <v>514.03800000000001</v>
      </c>
      <c r="HH116">
        <v>31.001000000000001</v>
      </c>
      <c r="HI116">
        <v>34.087899999999998</v>
      </c>
      <c r="HJ116">
        <v>30</v>
      </c>
      <c r="HK116">
        <v>33.982700000000001</v>
      </c>
      <c r="HL116">
        <v>33.955399999999997</v>
      </c>
      <c r="HM116">
        <v>31.875299999999999</v>
      </c>
      <c r="HN116">
        <v>28.047899999999998</v>
      </c>
      <c r="HO116">
        <v>99.2226</v>
      </c>
      <c r="HP116">
        <v>31</v>
      </c>
      <c r="HQ116">
        <v>669.17899999999997</v>
      </c>
      <c r="HR116">
        <v>34.007100000000001</v>
      </c>
      <c r="HS116">
        <v>99.165400000000005</v>
      </c>
      <c r="HT116">
        <v>98.682500000000005</v>
      </c>
    </row>
    <row r="117" spans="1:228" x14ac:dyDescent="0.2">
      <c r="A117">
        <v>102</v>
      </c>
      <c r="B117">
        <v>1665588441.5</v>
      </c>
      <c r="C117">
        <v>506</v>
      </c>
      <c r="D117" t="s">
        <v>562</v>
      </c>
      <c r="E117" t="s">
        <v>563</v>
      </c>
      <c r="F117">
        <v>4</v>
      </c>
      <c r="G117">
        <v>1665588439.5</v>
      </c>
      <c r="H117">
        <f t="shared" si="34"/>
        <v>6.8296776222576882E-3</v>
      </c>
      <c r="I117">
        <f t="shared" si="35"/>
        <v>6.8296776222576883</v>
      </c>
      <c r="J117">
        <f t="shared" si="36"/>
        <v>38.980284484126202</v>
      </c>
      <c r="K117">
        <f t="shared" si="37"/>
        <v>626.96285714285716</v>
      </c>
      <c r="L117">
        <f t="shared" si="38"/>
        <v>455.96411526456615</v>
      </c>
      <c r="M117">
        <f t="shared" si="39"/>
        <v>46.212018449134924</v>
      </c>
      <c r="N117">
        <f t="shared" si="40"/>
        <v>63.542761702632653</v>
      </c>
      <c r="O117">
        <f t="shared" si="41"/>
        <v>0.43570597923352933</v>
      </c>
      <c r="P117">
        <f t="shared" si="42"/>
        <v>2.259891176919036</v>
      </c>
      <c r="Q117">
        <f t="shared" si="43"/>
        <v>0.3938530024032379</v>
      </c>
      <c r="R117">
        <f t="shared" si="44"/>
        <v>0.24958257043492027</v>
      </c>
      <c r="S117">
        <f t="shared" si="45"/>
        <v>226.12791390669838</v>
      </c>
      <c r="T117">
        <f t="shared" si="46"/>
        <v>33.758200249081867</v>
      </c>
      <c r="U117">
        <f t="shared" si="47"/>
        <v>34.461185714285719</v>
      </c>
      <c r="V117">
        <f t="shared" si="48"/>
        <v>5.482006212024702</v>
      </c>
      <c r="W117">
        <f t="shared" si="49"/>
        <v>69.968961807195257</v>
      </c>
      <c r="X117">
        <f t="shared" si="50"/>
        <v>3.8050484188657143</v>
      </c>
      <c r="Y117">
        <f t="shared" si="51"/>
        <v>5.4381947660604304</v>
      </c>
      <c r="Z117">
        <f t="shared" si="52"/>
        <v>1.6769577931589876</v>
      </c>
      <c r="AA117">
        <f t="shared" si="53"/>
        <v>-301.18878314156404</v>
      </c>
      <c r="AB117">
        <f t="shared" si="54"/>
        <v>-17.575605515819934</v>
      </c>
      <c r="AC117">
        <f t="shared" si="55"/>
        <v>-1.8055071387673616</v>
      </c>
      <c r="AD117">
        <f t="shared" si="56"/>
        <v>-94.441981889452947</v>
      </c>
      <c r="AE117">
        <f t="shared" si="57"/>
        <v>62.23853808062794</v>
      </c>
      <c r="AF117">
        <f t="shared" si="58"/>
        <v>6.9412397900140812</v>
      </c>
      <c r="AG117">
        <f t="shared" si="59"/>
        <v>38.980284484126202</v>
      </c>
      <c r="AH117">
        <v>684.73129685064941</v>
      </c>
      <c r="AI117">
        <v>653.97246060606051</v>
      </c>
      <c r="AJ117">
        <v>1.6916263203462909</v>
      </c>
      <c r="AK117">
        <v>67.040000000000006</v>
      </c>
      <c r="AL117">
        <f t="shared" si="60"/>
        <v>6.8296776222576883</v>
      </c>
      <c r="AM117">
        <v>33.937303028190207</v>
      </c>
      <c r="AN117">
        <v>37.533415151515143</v>
      </c>
      <c r="AO117">
        <v>-7.7498344525036011E-3</v>
      </c>
      <c r="AP117">
        <v>78.364362429317794</v>
      </c>
      <c r="AQ117">
        <v>18</v>
      </c>
      <c r="AR117">
        <v>4</v>
      </c>
      <c r="AS117">
        <f t="shared" si="61"/>
        <v>1</v>
      </c>
      <c r="AT117">
        <f t="shared" si="62"/>
        <v>0</v>
      </c>
      <c r="AU117">
        <f t="shared" si="63"/>
        <v>22381.74063043428</v>
      </c>
      <c r="AV117">
        <f t="shared" si="64"/>
        <v>1200.062857142857</v>
      </c>
      <c r="AW117">
        <f t="shared" si="65"/>
        <v>1025.979163682227</v>
      </c>
      <c r="AX117">
        <f t="shared" si="66"/>
        <v>0.85493785394283983</v>
      </c>
      <c r="AY117">
        <f t="shared" si="67"/>
        <v>0.18843005810968103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1665588439.5</v>
      </c>
      <c r="BF117">
        <v>626.96285714285716</v>
      </c>
      <c r="BG117">
        <v>662.90571428571423</v>
      </c>
      <c r="BH117">
        <v>37.543599999999998</v>
      </c>
      <c r="BI117">
        <v>33.937657142857141</v>
      </c>
      <c r="BJ117">
        <v>627.17399999999998</v>
      </c>
      <c r="BK117">
        <v>37.267114285714293</v>
      </c>
      <c r="BL117">
        <v>500.22228571428559</v>
      </c>
      <c r="BM117">
        <v>101.25</v>
      </c>
      <c r="BN117">
        <v>0.1001214285714286</v>
      </c>
      <c r="BO117">
        <v>34.316928571428569</v>
      </c>
      <c r="BP117">
        <v>34.461185714285719</v>
      </c>
      <c r="BQ117">
        <v>999.89999999999986</v>
      </c>
      <c r="BR117">
        <v>0</v>
      </c>
      <c r="BS117">
        <v>0</v>
      </c>
      <c r="BT117">
        <v>4515.982857142857</v>
      </c>
      <c r="BU117">
        <v>0</v>
      </c>
      <c r="BV117">
        <v>266.14342857142861</v>
      </c>
      <c r="BW117">
        <v>-35.942928571428567</v>
      </c>
      <c r="BX117">
        <v>651.41928571428559</v>
      </c>
      <c r="BY117">
        <v>686.19342857142863</v>
      </c>
      <c r="BZ117">
        <v>3.6059214285714281</v>
      </c>
      <c r="CA117">
        <v>662.90571428571423</v>
      </c>
      <c r="CB117">
        <v>33.937657142857141</v>
      </c>
      <c r="CC117">
        <v>3.801278571428572</v>
      </c>
      <c r="CD117">
        <v>3.436178571428572</v>
      </c>
      <c r="CE117">
        <v>28.02908571428571</v>
      </c>
      <c r="CF117">
        <v>26.307657142857138</v>
      </c>
      <c r="CG117">
        <v>1200.062857142857</v>
      </c>
      <c r="CH117">
        <v>0.49998857142857139</v>
      </c>
      <c r="CI117">
        <v>0.50001142857142855</v>
      </c>
      <c r="CJ117">
        <v>0</v>
      </c>
      <c r="CK117">
        <v>1197.501428571429</v>
      </c>
      <c r="CL117">
        <v>4.9990899999999998</v>
      </c>
      <c r="CM117">
        <v>13237.928571428571</v>
      </c>
      <c r="CN117">
        <v>9558.3257142857146</v>
      </c>
      <c r="CO117">
        <v>44.061999999999998</v>
      </c>
      <c r="CP117">
        <v>46.25</v>
      </c>
      <c r="CQ117">
        <v>44.936999999999998</v>
      </c>
      <c r="CR117">
        <v>45.061999999999998</v>
      </c>
      <c r="CS117">
        <v>45.561999999999998</v>
      </c>
      <c r="CT117">
        <v>597.51857142857148</v>
      </c>
      <c r="CU117">
        <v>597.54571428571421</v>
      </c>
      <c r="CV117">
        <v>0</v>
      </c>
      <c r="CW117">
        <v>1665588448</v>
      </c>
      <c r="CX117">
        <v>0</v>
      </c>
      <c r="CY117">
        <v>1665582491.0999999</v>
      </c>
      <c r="CZ117" t="s">
        <v>356</v>
      </c>
      <c r="DA117">
        <v>1665582491.0999999</v>
      </c>
      <c r="DB117">
        <v>1665582488.0999999</v>
      </c>
      <c r="DC117">
        <v>9</v>
      </c>
      <c r="DD117">
        <v>-0.56499999999999995</v>
      </c>
      <c r="DE117">
        <v>-5.0000000000000001E-3</v>
      </c>
      <c r="DF117">
        <v>-0.49399999999999999</v>
      </c>
      <c r="DG117">
        <v>0.19</v>
      </c>
      <c r="DH117">
        <v>412</v>
      </c>
      <c r="DI117">
        <v>31</v>
      </c>
      <c r="DJ117">
        <v>0.44</v>
      </c>
      <c r="DK117">
        <v>0.2</v>
      </c>
      <c r="DL117">
        <v>-35.532332500000003</v>
      </c>
      <c r="DM117">
        <v>-3.7163651031893892</v>
      </c>
      <c r="DN117">
        <v>0.37020197418942807</v>
      </c>
      <c r="DO117">
        <v>0</v>
      </c>
      <c r="DP117">
        <v>3.5349962499999998</v>
      </c>
      <c r="DQ117">
        <v>0.79616048780486959</v>
      </c>
      <c r="DR117">
        <v>8.1875121364413841E-2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2.94713</v>
      </c>
      <c r="EB117">
        <v>2.59741</v>
      </c>
      <c r="EC117">
        <v>0.13696900000000001</v>
      </c>
      <c r="ED117">
        <v>0.14119300000000001</v>
      </c>
      <c r="EE117">
        <v>0.148566</v>
      </c>
      <c r="EF117">
        <v>0.13758899999999999</v>
      </c>
      <c r="EG117">
        <v>26129.1</v>
      </c>
      <c r="EH117">
        <v>26546.5</v>
      </c>
      <c r="EI117">
        <v>28172.3</v>
      </c>
      <c r="EJ117">
        <v>29758.400000000001</v>
      </c>
      <c r="EK117">
        <v>32947.699999999997</v>
      </c>
      <c r="EL117">
        <v>35659</v>
      </c>
      <c r="EM117">
        <v>39694.300000000003</v>
      </c>
      <c r="EN117">
        <v>42570.1</v>
      </c>
      <c r="EO117">
        <v>1.9206000000000001</v>
      </c>
      <c r="EP117">
        <v>1.8950499999999999</v>
      </c>
      <c r="EQ117">
        <v>0.13108600000000001</v>
      </c>
      <c r="ER117">
        <v>0</v>
      </c>
      <c r="ES117">
        <v>32.324800000000003</v>
      </c>
      <c r="ET117">
        <v>999.9</v>
      </c>
      <c r="EU117">
        <v>74.7</v>
      </c>
      <c r="EV117">
        <v>35</v>
      </c>
      <c r="EW117">
        <v>41.674100000000003</v>
      </c>
      <c r="EX117">
        <v>28.567299999999999</v>
      </c>
      <c r="EY117">
        <v>2.9647399999999999</v>
      </c>
      <c r="EZ117">
        <v>1</v>
      </c>
      <c r="FA117">
        <v>0.53182399999999996</v>
      </c>
      <c r="FB117">
        <v>0.79716500000000001</v>
      </c>
      <c r="FC117">
        <v>20.272500000000001</v>
      </c>
      <c r="FD117">
        <v>5.2198399999999996</v>
      </c>
      <c r="FE117">
        <v>12.004</v>
      </c>
      <c r="FF117">
        <v>4.9874000000000001</v>
      </c>
      <c r="FG117">
        <v>3.2846500000000001</v>
      </c>
      <c r="FH117">
        <v>6819.6</v>
      </c>
      <c r="FI117">
        <v>9999</v>
      </c>
      <c r="FJ117">
        <v>9999</v>
      </c>
      <c r="FK117">
        <v>513.29999999999995</v>
      </c>
      <c r="FL117">
        <v>1.8656999999999999</v>
      </c>
      <c r="FM117">
        <v>1.86206</v>
      </c>
      <c r="FN117">
        <v>1.8641700000000001</v>
      </c>
      <c r="FO117">
        <v>1.8602000000000001</v>
      </c>
      <c r="FP117">
        <v>1.86094</v>
      </c>
      <c r="FQ117">
        <v>1.86005</v>
      </c>
      <c r="FR117">
        <v>1.86172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-0.21</v>
      </c>
      <c r="GH117">
        <v>0.27639999999999998</v>
      </c>
      <c r="GI117">
        <v>-0.45600100707150842</v>
      </c>
      <c r="GJ117">
        <v>1.4630516110468079E-4</v>
      </c>
      <c r="GK117">
        <v>5.5642911680704064E-7</v>
      </c>
      <c r="GL117">
        <v>-2.6618900234199588E-10</v>
      </c>
      <c r="GM117">
        <v>-9.2233099256307377E-2</v>
      </c>
      <c r="GN117">
        <v>8.1235993582925436E-3</v>
      </c>
      <c r="GO117">
        <v>6.4829555091776674E-5</v>
      </c>
      <c r="GP117">
        <v>-4.6489004256989501E-7</v>
      </c>
      <c r="GQ117">
        <v>2</v>
      </c>
      <c r="GR117">
        <v>2085</v>
      </c>
      <c r="GS117">
        <v>3</v>
      </c>
      <c r="GT117">
        <v>37</v>
      </c>
      <c r="GU117">
        <v>99.2</v>
      </c>
      <c r="GV117">
        <v>99.2</v>
      </c>
      <c r="GW117">
        <v>1.6052200000000001</v>
      </c>
      <c r="GX117">
        <v>2.5927699999999998</v>
      </c>
      <c r="GY117">
        <v>1.4489700000000001</v>
      </c>
      <c r="GZ117">
        <v>2.323</v>
      </c>
      <c r="HA117">
        <v>1.5478499999999999</v>
      </c>
      <c r="HB117">
        <v>2.2509800000000002</v>
      </c>
      <c r="HC117">
        <v>39.4666</v>
      </c>
      <c r="HD117">
        <v>14.8413</v>
      </c>
      <c r="HE117">
        <v>18</v>
      </c>
      <c r="HF117">
        <v>490.42500000000001</v>
      </c>
      <c r="HG117">
        <v>514.02</v>
      </c>
      <c r="HH117">
        <v>31.0015</v>
      </c>
      <c r="HI117">
        <v>34.0867</v>
      </c>
      <c r="HJ117">
        <v>30</v>
      </c>
      <c r="HK117">
        <v>33.9801</v>
      </c>
      <c r="HL117">
        <v>33.955399999999997</v>
      </c>
      <c r="HM117">
        <v>32.136600000000001</v>
      </c>
      <c r="HN117">
        <v>28.047899999999998</v>
      </c>
      <c r="HO117">
        <v>99.2226</v>
      </c>
      <c r="HP117">
        <v>31</v>
      </c>
      <c r="HQ117">
        <v>675.89</v>
      </c>
      <c r="HR117">
        <v>34.022199999999998</v>
      </c>
      <c r="HS117">
        <v>99.165899999999993</v>
      </c>
      <c r="HT117">
        <v>98.682900000000004</v>
      </c>
    </row>
    <row r="118" spans="1:228" x14ac:dyDescent="0.2">
      <c r="A118">
        <v>103</v>
      </c>
      <c r="B118">
        <v>1665588445.5</v>
      </c>
      <c r="C118">
        <v>510</v>
      </c>
      <c r="D118" t="s">
        <v>564</v>
      </c>
      <c r="E118" t="s">
        <v>565</v>
      </c>
      <c r="F118">
        <v>4</v>
      </c>
      <c r="G118">
        <v>1665588443.1875</v>
      </c>
      <c r="H118">
        <f t="shared" si="34"/>
        <v>6.8080012442593299E-3</v>
      </c>
      <c r="I118">
        <f t="shared" si="35"/>
        <v>6.8080012442593301</v>
      </c>
      <c r="J118">
        <f t="shared" si="36"/>
        <v>39.516239542842825</v>
      </c>
      <c r="K118">
        <f t="shared" si="37"/>
        <v>632.98762499999998</v>
      </c>
      <c r="L118">
        <f t="shared" si="38"/>
        <v>459.77816279553969</v>
      </c>
      <c r="M118">
        <f t="shared" si="39"/>
        <v>46.597808735210016</v>
      </c>
      <c r="N118">
        <f t="shared" si="40"/>
        <v>64.152320984895155</v>
      </c>
      <c r="O118">
        <f t="shared" si="41"/>
        <v>0.43587765484071989</v>
      </c>
      <c r="P118">
        <f t="shared" si="42"/>
        <v>2.2538174883021016</v>
      </c>
      <c r="Q118">
        <f t="shared" si="43"/>
        <v>0.39389213464210998</v>
      </c>
      <c r="R118">
        <f t="shared" si="44"/>
        <v>0.24961693439879218</v>
      </c>
      <c r="S118">
        <f t="shared" si="45"/>
        <v>226.11046873592807</v>
      </c>
      <c r="T118">
        <f t="shared" si="46"/>
        <v>33.756455620237368</v>
      </c>
      <c r="U118">
        <f t="shared" si="47"/>
        <v>34.436337499999993</v>
      </c>
      <c r="V118">
        <f t="shared" si="48"/>
        <v>5.4744379116053308</v>
      </c>
      <c r="W118">
        <f t="shared" si="49"/>
        <v>69.958425301853865</v>
      </c>
      <c r="X118">
        <f t="shared" si="50"/>
        <v>3.8029134663799611</v>
      </c>
      <c r="Y118">
        <f t="shared" si="51"/>
        <v>5.4359620731474436</v>
      </c>
      <c r="Z118">
        <f t="shared" si="52"/>
        <v>1.6715244452253697</v>
      </c>
      <c r="AA118">
        <f t="shared" si="53"/>
        <v>-300.23285487183642</v>
      </c>
      <c r="AB118">
        <f t="shared" si="54"/>
        <v>-15.405671261234321</v>
      </c>
      <c r="AC118">
        <f t="shared" si="55"/>
        <v>-1.5866093797819694</v>
      </c>
      <c r="AD118">
        <f t="shared" si="56"/>
        <v>-91.114666776924651</v>
      </c>
      <c r="AE118">
        <f t="shared" si="57"/>
        <v>62.437174613112219</v>
      </c>
      <c r="AF118">
        <f t="shared" si="58"/>
        <v>6.8926666102819603</v>
      </c>
      <c r="AG118">
        <f t="shared" si="59"/>
        <v>39.516239542842825</v>
      </c>
      <c r="AH118">
        <v>691.60583563852822</v>
      </c>
      <c r="AI118">
        <v>660.677321212121</v>
      </c>
      <c r="AJ118">
        <v>1.665883116882968</v>
      </c>
      <c r="AK118">
        <v>67.040000000000006</v>
      </c>
      <c r="AL118">
        <f t="shared" si="60"/>
        <v>6.8080012442593301</v>
      </c>
      <c r="AM118">
        <v>33.939644360298189</v>
      </c>
      <c r="AN118">
        <v>37.520922424242407</v>
      </c>
      <c r="AO118">
        <v>-7.0412911460586442E-3</v>
      </c>
      <c r="AP118">
        <v>78.364362429317794</v>
      </c>
      <c r="AQ118">
        <v>18</v>
      </c>
      <c r="AR118">
        <v>4</v>
      </c>
      <c r="AS118">
        <f t="shared" si="61"/>
        <v>1</v>
      </c>
      <c r="AT118">
        <f t="shared" si="62"/>
        <v>0</v>
      </c>
      <c r="AU118">
        <f t="shared" si="63"/>
        <v>22278.003497883547</v>
      </c>
      <c r="AV118">
        <f t="shared" si="64"/>
        <v>1199.9662499999999</v>
      </c>
      <c r="AW118">
        <f t="shared" si="65"/>
        <v>1025.8969635937449</v>
      </c>
      <c r="AX118">
        <f t="shared" si="66"/>
        <v>0.85493818146447453</v>
      </c>
      <c r="AY118">
        <f t="shared" si="67"/>
        <v>0.18843069022643602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1665588443.1875</v>
      </c>
      <c r="BF118">
        <v>632.98762499999998</v>
      </c>
      <c r="BG118">
        <v>669.05150000000003</v>
      </c>
      <c r="BH118">
        <v>37.523150000000001</v>
      </c>
      <c r="BI118">
        <v>33.941587499999997</v>
      </c>
      <c r="BJ118">
        <v>633.19549999999992</v>
      </c>
      <c r="BK118">
        <v>37.246899999999997</v>
      </c>
      <c r="BL118">
        <v>500.11374999999998</v>
      </c>
      <c r="BM118">
        <v>101.24850000000001</v>
      </c>
      <c r="BN118">
        <v>9.99599875E-2</v>
      </c>
      <c r="BO118">
        <v>34.309550000000002</v>
      </c>
      <c r="BP118">
        <v>34.436337499999993</v>
      </c>
      <c r="BQ118">
        <v>999.9</v>
      </c>
      <c r="BR118">
        <v>0</v>
      </c>
      <c r="BS118">
        <v>0</v>
      </c>
      <c r="BT118">
        <v>4498.4387500000003</v>
      </c>
      <c r="BU118">
        <v>0</v>
      </c>
      <c r="BV118">
        <v>270.36287499999997</v>
      </c>
      <c r="BW118">
        <v>-36.063987500000003</v>
      </c>
      <c r="BX118">
        <v>657.66549999999995</v>
      </c>
      <c r="BY118">
        <v>692.55825000000004</v>
      </c>
      <c r="BZ118">
        <v>3.5815787499999998</v>
      </c>
      <c r="CA118">
        <v>669.05150000000003</v>
      </c>
      <c r="CB118">
        <v>33.941587499999997</v>
      </c>
      <c r="CC118">
        <v>3.7991549999999998</v>
      </c>
      <c r="CD118">
        <v>3.4365275</v>
      </c>
      <c r="CE118">
        <v>28.0194875</v>
      </c>
      <c r="CF118">
        <v>26.309374999999999</v>
      </c>
      <c r="CG118">
        <v>1199.9662499999999</v>
      </c>
      <c r="CH118">
        <v>0.49997825000000001</v>
      </c>
      <c r="CI118">
        <v>0.50002174999999993</v>
      </c>
      <c r="CJ118">
        <v>0</v>
      </c>
      <c r="CK118">
        <v>1198.71</v>
      </c>
      <c r="CL118">
        <v>4.9990899999999998</v>
      </c>
      <c r="CM118">
        <v>13254.612499999999</v>
      </c>
      <c r="CN118">
        <v>9557.5</v>
      </c>
      <c r="CO118">
        <v>44.061999999999998</v>
      </c>
      <c r="CP118">
        <v>46.25</v>
      </c>
      <c r="CQ118">
        <v>44.936999999999998</v>
      </c>
      <c r="CR118">
        <v>45.061999999999998</v>
      </c>
      <c r="CS118">
        <v>45.561999999999998</v>
      </c>
      <c r="CT118">
        <v>597.45624999999995</v>
      </c>
      <c r="CU118">
        <v>597.51</v>
      </c>
      <c r="CV118">
        <v>0</v>
      </c>
      <c r="CW118">
        <v>1665588452.2</v>
      </c>
      <c r="CX118">
        <v>0</v>
      </c>
      <c r="CY118">
        <v>1665582491.0999999</v>
      </c>
      <c r="CZ118" t="s">
        <v>356</v>
      </c>
      <c r="DA118">
        <v>1665582491.0999999</v>
      </c>
      <c r="DB118">
        <v>1665582488.0999999</v>
      </c>
      <c r="DC118">
        <v>9</v>
      </c>
      <c r="DD118">
        <v>-0.56499999999999995</v>
      </c>
      <c r="DE118">
        <v>-5.0000000000000001E-3</v>
      </c>
      <c r="DF118">
        <v>-0.49399999999999999</v>
      </c>
      <c r="DG118">
        <v>0.19</v>
      </c>
      <c r="DH118">
        <v>412</v>
      </c>
      <c r="DI118">
        <v>31</v>
      </c>
      <c r="DJ118">
        <v>0.44</v>
      </c>
      <c r="DK118">
        <v>0.2</v>
      </c>
      <c r="DL118">
        <v>-35.700421951219511</v>
      </c>
      <c r="DM118">
        <v>-2.9139783972125421</v>
      </c>
      <c r="DN118">
        <v>0.30693548739202992</v>
      </c>
      <c r="DO118">
        <v>0</v>
      </c>
      <c r="DP118">
        <v>3.5605590243902441</v>
      </c>
      <c r="DQ118">
        <v>0.51448306620209794</v>
      </c>
      <c r="DR118">
        <v>6.5578771877791403E-2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2.9472700000000001</v>
      </c>
      <c r="EB118">
        <v>2.5974499999999998</v>
      </c>
      <c r="EC118">
        <v>0.137937</v>
      </c>
      <c r="ED118">
        <v>0.142176</v>
      </c>
      <c r="EE118">
        <v>0.148538</v>
      </c>
      <c r="EF118">
        <v>0.137601</v>
      </c>
      <c r="EG118">
        <v>26100</v>
      </c>
      <c r="EH118">
        <v>26515.7</v>
      </c>
      <c r="EI118">
        <v>28172.5</v>
      </c>
      <c r="EJ118">
        <v>29758</v>
      </c>
      <c r="EK118">
        <v>32948.6</v>
      </c>
      <c r="EL118">
        <v>35658.300000000003</v>
      </c>
      <c r="EM118">
        <v>39694</v>
      </c>
      <c r="EN118">
        <v>42569.7</v>
      </c>
      <c r="EO118">
        <v>1.92052</v>
      </c>
      <c r="EP118">
        <v>1.89513</v>
      </c>
      <c r="EQ118">
        <v>0.12949099999999999</v>
      </c>
      <c r="ER118">
        <v>0</v>
      </c>
      <c r="ES118">
        <v>32.328400000000002</v>
      </c>
      <c r="ET118">
        <v>999.9</v>
      </c>
      <c r="EU118">
        <v>74.7</v>
      </c>
      <c r="EV118">
        <v>35</v>
      </c>
      <c r="EW118">
        <v>41.674100000000003</v>
      </c>
      <c r="EX118">
        <v>28.657299999999999</v>
      </c>
      <c r="EY118">
        <v>2.2756400000000001</v>
      </c>
      <c r="EZ118">
        <v>1</v>
      </c>
      <c r="FA118">
        <v>0.531829</v>
      </c>
      <c r="FB118">
        <v>0.80315899999999996</v>
      </c>
      <c r="FC118">
        <v>20.272500000000001</v>
      </c>
      <c r="FD118">
        <v>5.2192400000000001</v>
      </c>
      <c r="FE118">
        <v>12.004</v>
      </c>
      <c r="FF118">
        <v>4.9873000000000003</v>
      </c>
      <c r="FG118">
        <v>3.2845800000000001</v>
      </c>
      <c r="FH118">
        <v>6819.8</v>
      </c>
      <c r="FI118">
        <v>9999</v>
      </c>
      <c r="FJ118">
        <v>9999</v>
      </c>
      <c r="FK118">
        <v>513.29999999999995</v>
      </c>
      <c r="FL118">
        <v>1.8656999999999999</v>
      </c>
      <c r="FM118">
        <v>1.86205</v>
      </c>
      <c r="FN118">
        <v>1.8641700000000001</v>
      </c>
      <c r="FO118">
        <v>1.8602000000000001</v>
      </c>
      <c r="FP118">
        <v>1.8609599999999999</v>
      </c>
      <c r="FQ118">
        <v>1.86005</v>
      </c>
      <c r="FR118">
        <v>1.86172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-0.20599999999999999</v>
      </c>
      <c r="GH118">
        <v>0.2762</v>
      </c>
      <c r="GI118">
        <v>-0.45600100707150842</v>
      </c>
      <c r="GJ118">
        <v>1.4630516110468079E-4</v>
      </c>
      <c r="GK118">
        <v>5.5642911680704064E-7</v>
      </c>
      <c r="GL118">
        <v>-2.6618900234199588E-10</v>
      </c>
      <c r="GM118">
        <v>-9.2233099256307377E-2</v>
      </c>
      <c r="GN118">
        <v>8.1235993582925436E-3</v>
      </c>
      <c r="GO118">
        <v>6.4829555091776674E-5</v>
      </c>
      <c r="GP118">
        <v>-4.6489004256989501E-7</v>
      </c>
      <c r="GQ118">
        <v>2</v>
      </c>
      <c r="GR118">
        <v>2085</v>
      </c>
      <c r="GS118">
        <v>3</v>
      </c>
      <c r="GT118">
        <v>37</v>
      </c>
      <c r="GU118">
        <v>99.2</v>
      </c>
      <c r="GV118">
        <v>99.3</v>
      </c>
      <c r="GW118">
        <v>1.6174299999999999</v>
      </c>
      <c r="GX118">
        <v>2.5671400000000002</v>
      </c>
      <c r="GY118">
        <v>1.4489700000000001</v>
      </c>
      <c r="GZ118">
        <v>2.323</v>
      </c>
      <c r="HA118">
        <v>1.5478499999999999</v>
      </c>
      <c r="HB118">
        <v>2.34131</v>
      </c>
      <c r="HC118">
        <v>39.4666</v>
      </c>
      <c r="HD118">
        <v>14.85</v>
      </c>
      <c r="HE118">
        <v>18</v>
      </c>
      <c r="HF118">
        <v>490.37299999999999</v>
      </c>
      <c r="HG118">
        <v>514.07399999999996</v>
      </c>
      <c r="HH118">
        <v>31.0016</v>
      </c>
      <c r="HI118">
        <v>34.0867</v>
      </c>
      <c r="HJ118">
        <v>30.0001</v>
      </c>
      <c r="HK118">
        <v>33.979599999999998</v>
      </c>
      <c r="HL118">
        <v>33.955399999999997</v>
      </c>
      <c r="HM118">
        <v>32.394799999999996</v>
      </c>
      <c r="HN118">
        <v>28.047899999999998</v>
      </c>
      <c r="HO118">
        <v>99.2226</v>
      </c>
      <c r="HP118">
        <v>31</v>
      </c>
      <c r="HQ118">
        <v>682.57</v>
      </c>
      <c r="HR118">
        <v>34.021999999999998</v>
      </c>
      <c r="HS118">
        <v>99.165800000000004</v>
      </c>
      <c r="HT118">
        <v>98.681899999999999</v>
      </c>
    </row>
    <row r="119" spans="1:228" x14ac:dyDescent="0.2">
      <c r="A119">
        <v>104</v>
      </c>
      <c r="B119">
        <v>1665588449.5</v>
      </c>
      <c r="C119">
        <v>514</v>
      </c>
      <c r="D119" t="s">
        <v>566</v>
      </c>
      <c r="E119" t="s">
        <v>567</v>
      </c>
      <c r="F119">
        <v>4</v>
      </c>
      <c r="G119">
        <v>1665588447.5</v>
      </c>
      <c r="H119">
        <f t="shared" si="34"/>
        <v>6.8757779751273214E-3</v>
      </c>
      <c r="I119">
        <f t="shared" si="35"/>
        <v>6.8757779751273214</v>
      </c>
      <c r="J119">
        <f t="shared" si="36"/>
        <v>39.835599580015199</v>
      </c>
      <c r="K119">
        <f t="shared" si="37"/>
        <v>639.91700000000003</v>
      </c>
      <c r="L119">
        <f t="shared" si="38"/>
        <v>467.36246780914951</v>
      </c>
      <c r="M119">
        <f t="shared" si="39"/>
        <v>47.36620959196383</v>
      </c>
      <c r="N119">
        <f t="shared" si="40"/>
        <v>64.854250889136836</v>
      </c>
      <c r="O119">
        <f t="shared" si="41"/>
        <v>0.44221690876676711</v>
      </c>
      <c r="P119">
        <f t="shared" si="42"/>
        <v>2.2514505390591304</v>
      </c>
      <c r="Q119">
        <f t="shared" si="43"/>
        <v>0.39902524556465269</v>
      </c>
      <c r="R119">
        <f t="shared" si="44"/>
        <v>0.25291890577688164</v>
      </c>
      <c r="S119">
        <f t="shared" si="45"/>
        <v>226.10255066469551</v>
      </c>
      <c r="T119">
        <f t="shared" si="46"/>
        <v>33.721331218091279</v>
      </c>
      <c r="U119">
        <f t="shared" si="47"/>
        <v>34.418242857142857</v>
      </c>
      <c r="V119">
        <f t="shared" si="48"/>
        <v>5.4689323400832768</v>
      </c>
      <c r="W119">
        <f t="shared" si="49"/>
        <v>69.997290643901579</v>
      </c>
      <c r="X119">
        <f t="shared" si="50"/>
        <v>3.8024418523562558</v>
      </c>
      <c r="Y119">
        <f t="shared" si="51"/>
        <v>5.4322700455657404</v>
      </c>
      <c r="Z119">
        <f t="shared" si="52"/>
        <v>1.666490487727021</v>
      </c>
      <c r="AA119">
        <f t="shared" si="53"/>
        <v>-303.22180870311485</v>
      </c>
      <c r="AB119">
        <f t="shared" si="54"/>
        <v>-14.67486635672701</v>
      </c>
      <c r="AC119">
        <f t="shared" si="55"/>
        <v>-1.512709921662311</v>
      </c>
      <c r="AD119">
        <f t="shared" si="56"/>
        <v>-93.306834316808661</v>
      </c>
      <c r="AE119">
        <f t="shared" si="57"/>
        <v>63.011394909616676</v>
      </c>
      <c r="AF119">
        <f t="shared" si="58"/>
        <v>6.8783752339418474</v>
      </c>
      <c r="AG119">
        <f t="shared" si="59"/>
        <v>39.835599580015199</v>
      </c>
      <c r="AH119">
        <v>698.63505566017329</v>
      </c>
      <c r="AI119">
        <v>667.40528484848494</v>
      </c>
      <c r="AJ119">
        <v>1.689471515151542</v>
      </c>
      <c r="AK119">
        <v>67.040000000000006</v>
      </c>
      <c r="AL119">
        <f t="shared" si="60"/>
        <v>6.8757779751273214</v>
      </c>
      <c r="AM119">
        <v>33.944158857732049</v>
      </c>
      <c r="AN119">
        <v>37.517609696969693</v>
      </c>
      <c r="AO119">
        <v>-1.559268732488038E-4</v>
      </c>
      <c r="AP119">
        <v>78.364362429317794</v>
      </c>
      <c r="AQ119">
        <v>18</v>
      </c>
      <c r="AR119">
        <v>4</v>
      </c>
      <c r="AS119">
        <f t="shared" si="61"/>
        <v>1</v>
      </c>
      <c r="AT119">
        <f t="shared" si="62"/>
        <v>0</v>
      </c>
      <c r="AU119">
        <f t="shared" si="63"/>
        <v>22238.255033557234</v>
      </c>
      <c r="AV119">
        <f t="shared" si="64"/>
        <v>1199.9228571428571</v>
      </c>
      <c r="AW119">
        <f t="shared" si="65"/>
        <v>1025.8599993081323</v>
      </c>
      <c r="AX119">
        <f t="shared" si="66"/>
        <v>0.85493829307561753</v>
      </c>
      <c r="AY119">
        <f t="shared" si="67"/>
        <v>0.18843090563594192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1665588447.5</v>
      </c>
      <c r="BF119">
        <v>639.91700000000003</v>
      </c>
      <c r="BG119">
        <v>676.30842857142852</v>
      </c>
      <c r="BH119">
        <v>37.518700000000003</v>
      </c>
      <c r="BI119">
        <v>33.944871428571432</v>
      </c>
      <c r="BJ119">
        <v>640.12099999999998</v>
      </c>
      <c r="BK119">
        <v>37.242471428571427</v>
      </c>
      <c r="BL119">
        <v>500.15914285714291</v>
      </c>
      <c r="BM119">
        <v>101.2478571428571</v>
      </c>
      <c r="BN119">
        <v>0.1000534285714286</v>
      </c>
      <c r="BO119">
        <v>34.297342857142851</v>
      </c>
      <c r="BP119">
        <v>34.418242857142857</v>
      </c>
      <c r="BQ119">
        <v>999.89999999999986</v>
      </c>
      <c r="BR119">
        <v>0</v>
      </c>
      <c r="BS119">
        <v>0</v>
      </c>
      <c r="BT119">
        <v>4491.6071428571431</v>
      </c>
      <c r="BU119">
        <v>0</v>
      </c>
      <c r="BV119">
        <v>275.98742857142861</v>
      </c>
      <c r="BW119">
        <v>-36.391528571428573</v>
      </c>
      <c r="BX119">
        <v>664.86185714285716</v>
      </c>
      <c r="BY119">
        <v>700.07228571428561</v>
      </c>
      <c r="BZ119">
        <v>3.5738185714285722</v>
      </c>
      <c r="CA119">
        <v>676.30842857142852</v>
      </c>
      <c r="CB119">
        <v>33.944871428571432</v>
      </c>
      <c r="CC119">
        <v>3.798685714285714</v>
      </c>
      <c r="CD119">
        <v>3.4368428571428571</v>
      </c>
      <c r="CE119">
        <v>28.017385714285719</v>
      </c>
      <c r="CF119">
        <v>26.310942857142859</v>
      </c>
      <c r="CG119">
        <v>1199.9228571428571</v>
      </c>
      <c r="CH119">
        <v>0.49997485714285722</v>
      </c>
      <c r="CI119">
        <v>0.50002514285714283</v>
      </c>
      <c r="CJ119">
        <v>0</v>
      </c>
      <c r="CK119">
        <v>1200.26</v>
      </c>
      <c r="CL119">
        <v>4.9990899999999998</v>
      </c>
      <c r="CM119">
        <v>13274.78571428571</v>
      </c>
      <c r="CN119">
        <v>9557.158571428572</v>
      </c>
      <c r="CO119">
        <v>44.061999999999998</v>
      </c>
      <c r="CP119">
        <v>46.25</v>
      </c>
      <c r="CQ119">
        <v>44.875</v>
      </c>
      <c r="CR119">
        <v>45.088999999999999</v>
      </c>
      <c r="CS119">
        <v>45.561999999999998</v>
      </c>
      <c r="CT119">
        <v>597.42999999999995</v>
      </c>
      <c r="CU119">
        <v>597.49285714285713</v>
      </c>
      <c r="CV119">
        <v>0</v>
      </c>
      <c r="CW119">
        <v>1665588456.4000001</v>
      </c>
      <c r="CX119">
        <v>0</v>
      </c>
      <c r="CY119">
        <v>1665582491.0999999</v>
      </c>
      <c r="CZ119" t="s">
        <v>356</v>
      </c>
      <c r="DA119">
        <v>1665582491.0999999</v>
      </c>
      <c r="DB119">
        <v>1665582488.0999999</v>
      </c>
      <c r="DC119">
        <v>9</v>
      </c>
      <c r="DD119">
        <v>-0.56499999999999995</v>
      </c>
      <c r="DE119">
        <v>-5.0000000000000001E-3</v>
      </c>
      <c r="DF119">
        <v>-0.49399999999999999</v>
      </c>
      <c r="DG119">
        <v>0.19</v>
      </c>
      <c r="DH119">
        <v>412</v>
      </c>
      <c r="DI119">
        <v>31</v>
      </c>
      <c r="DJ119">
        <v>0.44</v>
      </c>
      <c r="DK119">
        <v>0.2</v>
      </c>
      <c r="DL119">
        <v>-35.918070731707317</v>
      </c>
      <c r="DM119">
        <v>-2.6714675958187719</v>
      </c>
      <c r="DN119">
        <v>0.28071953475336769</v>
      </c>
      <c r="DO119">
        <v>0</v>
      </c>
      <c r="DP119">
        <v>3.5832951219512199</v>
      </c>
      <c r="DQ119">
        <v>0.1289671777003544</v>
      </c>
      <c r="DR119">
        <v>4.1402079665095112E-2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2.9470299999999998</v>
      </c>
      <c r="EB119">
        <v>2.5973999999999999</v>
      </c>
      <c r="EC119">
        <v>0.13891700000000001</v>
      </c>
      <c r="ED119">
        <v>0.14313600000000001</v>
      </c>
      <c r="EE119">
        <v>0.148536</v>
      </c>
      <c r="EF119">
        <v>0.13761100000000001</v>
      </c>
      <c r="EG119">
        <v>26070</v>
      </c>
      <c r="EH119">
        <v>26486</v>
      </c>
      <c r="EI119">
        <v>28172.2</v>
      </c>
      <c r="EJ119">
        <v>29758</v>
      </c>
      <c r="EK119">
        <v>32948.5</v>
      </c>
      <c r="EL119">
        <v>35657.9</v>
      </c>
      <c r="EM119">
        <v>39693.800000000003</v>
      </c>
      <c r="EN119">
        <v>42569.7</v>
      </c>
      <c r="EO119">
        <v>1.92075</v>
      </c>
      <c r="EP119">
        <v>1.8950499999999999</v>
      </c>
      <c r="EQ119">
        <v>0.12911900000000001</v>
      </c>
      <c r="ER119">
        <v>0</v>
      </c>
      <c r="ES119">
        <v>32.329000000000001</v>
      </c>
      <c r="ET119">
        <v>999.9</v>
      </c>
      <c r="EU119">
        <v>74.7</v>
      </c>
      <c r="EV119">
        <v>35</v>
      </c>
      <c r="EW119">
        <v>41.672699999999999</v>
      </c>
      <c r="EX119">
        <v>28.597300000000001</v>
      </c>
      <c r="EY119">
        <v>2.9447100000000002</v>
      </c>
      <c r="EZ119">
        <v>1</v>
      </c>
      <c r="FA119">
        <v>0.53181199999999995</v>
      </c>
      <c r="FB119">
        <v>0.80800099999999997</v>
      </c>
      <c r="FC119">
        <v>20.272500000000001</v>
      </c>
      <c r="FD119">
        <v>5.2198399999999996</v>
      </c>
      <c r="FE119">
        <v>12.004</v>
      </c>
      <c r="FF119">
        <v>4.9873000000000003</v>
      </c>
      <c r="FG119">
        <v>3.2845800000000001</v>
      </c>
      <c r="FH119">
        <v>6819.8</v>
      </c>
      <c r="FI119">
        <v>9999</v>
      </c>
      <c r="FJ119">
        <v>9999</v>
      </c>
      <c r="FK119">
        <v>513.29999999999995</v>
      </c>
      <c r="FL119">
        <v>1.8656999999999999</v>
      </c>
      <c r="FM119">
        <v>1.8620699999999999</v>
      </c>
      <c r="FN119">
        <v>1.8641700000000001</v>
      </c>
      <c r="FO119">
        <v>1.8602000000000001</v>
      </c>
      <c r="FP119">
        <v>1.8609599999999999</v>
      </c>
      <c r="FQ119">
        <v>1.86005</v>
      </c>
      <c r="FR119">
        <v>1.8617300000000001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-0.20200000000000001</v>
      </c>
      <c r="GH119">
        <v>0.2762</v>
      </c>
      <c r="GI119">
        <v>-0.45600100707150842</v>
      </c>
      <c r="GJ119">
        <v>1.4630516110468079E-4</v>
      </c>
      <c r="GK119">
        <v>5.5642911680704064E-7</v>
      </c>
      <c r="GL119">
        <v>-2.6618900234199588E-10</v>
      </c>
      <c r="GM119">
        <v>-9.2233099256307377E-2</v>
      </c>
      <c r="GN119">
        <v>8.1235993582925436E-3</v>
      </c>
      <c r="GO119">
        <v>6.4829555091776674E-5</v>
      </c>
      <c r="GP119">
        <v>-4.6489004256989501E-7</v>
      </c>
      <c r="GQ119">
        <v>2</v>
      </c>
      <c r="GR119">
        <v>2085</v>
      </c>
      <c r="GS119">
        <v>3</v>
      </c>
      <c r="GT119">
        <v>37</v>
      </c>
      <c r="GU119">
        <v>99.3</v>
      </c>
      <c r="GV119">
        <v>99.4</v>
      </c>
      <c r="GW119">
        <v>1.63086</v>
      </c>
      <c r="GX119">
        <v>2.5793499999999998</v>
      </c>
      <c r="GY119">
        <v>1.4489700000000001</v>
      </c>
      <c r="GZ119">
        <v>2.32178</v>
      </c>
      <c r="HA119">
        <v>1.5478499999999999</v>
      </c>
      <c r="HB119">
        <v>2.36084</v>
      </c>
      <c r="HC119">
        <v>39.4666</v>
      </c>
      <c r="HD119">
        <v>14.8413</v>
      </c>
      <c r="HE119">
        <v>18</v>
      </c>
      <c r="HF119">
        <v>490.51600000000002</v>
      </c>
      <c r="HG119">
        <v>514.02</v>
      </c>
      <c r="HH119">
        <v>31.0015</v>
      </c>
      <c r="HI119">
        <v>34.0867</v>
      </c>
      <c r="HJ119">
        <v>30</v>
      </c>
      <c r="HK119">
        <v>33.979599999999998</v>
      </c>
      <c r="HL119">
        <v>33.955399999999997</v>
      </c>
      <c r="HM119">
        <v>32.657699999999998</v>
      </c>
      <c r="HN119">
        <v>28.047899999999998</v>
      </c>
      <c r="HO119">
        <v>99.2226</v>
      </c>
      <c r="HP119">
        <v>31</v>
      </c>
      <c r="HQ119">
        <v>689.25099999999998</v>
      </c>
      <c r="HR119">
        <v>34.021900000000002</v>
      </c>
      <c r="HS119">
        <v>99.165099999999995</v>
      </c>
      <c r="HT119">
        <v>98.681899999999999</v>
      </c>
    </row>
    <row r="120" spans="1:228" x14ac:dyDescent="0.2">
      <c r="A120">
        <v>105</v>
      </c>
      <c r="B120">
        <v>1665588453.5</v>
      </c>
      <c r="C120">
        <v>518</v>
      </c>
      <c r="D120" t="s">
        <v>568</v>
      </c>
      <c r="E120" t="s">
        <v>569</v>
      </c>
      <c r="F120">
        <v>4</v>
      </c>
      <c r="G120">
        <v>1665588451.1875</v>
      </c>
      <c r="H120">
        <f t="shared" si="34"/>
        <v>6.8820651797081361E-3</v>
      </c>
      <c r="I120">
        <f t="shared" si="35"/>
        <v>6.8820651797081362</v>
      </c>
      <c r="J120">
        <f t="shared" si="36"/>
        <v>39.90273993545658</v>
      </c>
      <c r="K120">
        <f t="shared" si="37"/>
        <v>645.8922500000001</v>
      </c>
      <c r="L120">
        <f t="shared" si="38"/>
        <v>473.08638363823292</v>
      </c>
      <c r="M120">
        <f t="shared" si="39"/>
        <v>47.946755208048472</v>
      </c>
      <c r="N120">
        <f t="shared" si="40"/>
        <v>65.460428946116281</v>
      </c>
      <c r="O120">
        <f t="shared" si="41"/>
        <v>0.44270944916039451</v>
      </c>
      <c r="P120">
        <f t="shared" si="42"/>
        <v>2.2531228831295937</v>
      </c>
      <c r="Q120">
        <f t="shared" si="43"/>
        <v>0.39945532250021859</v>
      </c>
      <c r="R120">
        <f t="shared" si="44"/>
        <v>0.25319268843315368</v>
      </c>
      <c r="S120">
        <f t="shared" si="45"/>
        <v>226.12285535942573</v>
      </c>
      <c r="T120">
        <f t="shared" si="46"/>
        <v>33.707426506756917</v>
      </c>
      <c r="U120">
        <f t="shared" si="47"/>
        <v>34.417974999999998</v>
      </c>
      <c r="V120">
        <f t="shared" si="48"/>
        <v>5.468850876625984</v>
      </c>
      <c r="W120">
        <f t="shared" si="49"/>
        <v>70.048726293977708</v>
      </c>
      <c r="X120">
        <f t="shared" si="50"/>
        <v>3.8026172660313162</v>
      </c>
      <c r="Y120">
        <f t="shared" si="51"/>
        <v>5.4285316339267089</v>
      </c>
      <c r="Z120">
        <f t="shared" si="52"/>
        <v>1.6662336105946678</v>
      </c>
      <c r="AA120">
        <f t="shared" si="53"/>
        <v>-303.49907442512881</v>
      </c>
      <c r="AB120">
        <f t="shared" si="54"/>
        <v>-16.155557996412057</v>
      </c>
      <c r="AC120">
        <f t="shared" si="55"/>
        <v>-1.664003431213638</v>
      </c>
      <c r="AD120">
        <f t="shared" si="56"/>
        <v>-95.195780493328783</v>
      </c>
      <c r="AE120">
        <f t="shared" si="57"/>
        <v>63.211352060299397</v>
      </c>
      <c r="AF120">
        <f t="shared" si="58"/>
        <v>6.8726799112956787</v>
      </c>
      <c r="AG120">
        <f t="shared" si="59"/>
        <v>39.90273993545658</v>
      </c>
      <c r="AH120">
        <v>705.43404401515147</v>
      </c>
      <c r="AI120">
        <v>674.14547878787891</v>
      </c>
      <c r="AJ120">
        <v>1.692863549783499</v>
      </c>
      <c r="AK120">
        <v>67.040000000000006</v>
      </c>
      <c r="AL120">
        <f t="shared" si="60"/>
        <v>6.8820651797081362</v>
      </c>
      <c r="AM120">
        <v>33.947462773582913</v>
      </c>
      <c r="AN120">
        <v>37.522349696969691</v>
      </c>
      <c r="AO120">
        <v>1.8631431153047371E-4</v>
      </c>
      <c r="AP120">
        <v>78.364362429317794</v>
      </c>
      <c r="AQ120">
        <v>18</v>
      </c>
      <c r="AR120">
        <v>4</v>
      </c>
      <c r="AS120">
        <f t="shared" si="61"/>
        <v>1</v>
      </c>
      <c r="AT120">
        <f t="shared" si="62"/>
        <v>0</v>
      </c>
      <c r="AU120">
        <f t="shared" si="63"/>
        <v>22267.835881616324</v>
      </c>
      <c r="AV120">
        <f t="shared" si="64"/>
        <v>1200.0425</v>
      </c>
      <c r="AW120">
        <f t="shared" si="65"/>
        <v>1025.9611260929667</v>
      </c>
      <c r="AX120">
        <f t="shared" si="66"/>
        <v>0.85493732604717465</v>
      </c>
      <c r="AY120">
        <f t="shared" si="67"/>
        <v>0.18842903927104726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1665588451.1875</v>
      </c>
      <c r="BF120">
        <v>645.8922500000001</v>
      </c>
      <c r="BG120">
        <v>682.41499999999996</v>
      </c>
      <c r="BH120">
        <v>37.520087500000002</v>
      </c>
      <c r="BI120">
        <v>33.948912499999992</v>
      </c>
      <c r="BJ120">
        <v>646.09312499999999</v>
      </c>
      <c r="BK120">
        <v>37.243875000000003</v>
      </c>
      <c r="BL120">
        <v>500.11562500000002</v>
      </c>
      <c r="BM120">
        <v>101.248875</v>
      </c>
      <c r="BN120">
        <v>9.9962900000000007E-2</v>
      </c>
      <c r="BO120">
        <v>34.284975000000003</v>
      </c>
      <c r="BP120">
        <v>34.417974999999998</v>
      </c>
      <c r="BQ120">
        <v>999.9</v>
      </c>
      <c r="BR120">
        <v>0</v>
      </c>
      <c r="BS120">
        <v>0</v>
      </c>
      <c r="BT120">
        <v>4496.4087499999996</v>
      </c>
      <c r="BU120">
        <v>0</v>
      </c>
      <c r="BV120">
        <v>279.55012499999998</v>
      </c>
      <c r="BW120">
        <v>-36.522775000000003</v>
      </c>
      <c r="BX120">
        <v>671.07099999999991</v>
      </c>
      <c r="BY120">
        <v>706.39650000000006</v>
      </c>
      <c r="BZ120">
        <v>3.57118</v>
      </c>
      <c r="CA120">
        <v>682.41499999999996</v>
      </c>
      <c r="CB120">
        <v>33.948912499999992</v>
      </c>
      <c r="CC120">
        <v>3.7988650000000002</v>
      </c>
      <c r="CD120">
        <v>3.4372875000000001</v>
      </c>
      <c r="CE120">
        <v>28.0181875</v>
      </c>
      <c r="CF120">
        <v>26.3131375</v>
      </c>
      <c r="CG120">
        <v>1200.0425</v>
      </c>
      <c r="CH120">
        <v>0.50000612499999997</v>
      </c>
      <c r="CI120">
        <v>0.49999387499999998</v>
      </c>
      <c r="CJ120">
        <v>0</v>
      </c>
      <c r="CK120">
        <v>1201.2325000000001</v>
      </c>
      <c r="CL120">
        <v>4.9990899999999998</v>
      </c>
      <c r="CM120">
        <v>13283.025</v>
      </c>
      <c r="CN120">
        <v>9558.2024999999994</v>
      </c>
      <c r="CO120">
        <v>44.061999999999998</v>
      </c>
      <c r="CP120">
        <v>46.25</v>
      </c>
      <c r="CQ120">
        <v>44.875</v>
      </c>
      <c r="CR120">
        <v>45.101374999999997</v>
      </c>
      <c r="CS120">
        <v>45.561999999999998</v>
      </c>
      <c r="CT120">
        <v>597.52874999999995</v>
      </c>
      <c r="CU120">
        <v>597.51375000000007</v>
      </c>
      <c r="CV120">
        <v>0</v>
      </c>
      <c r="CW120">
        <v>1665588460</v>
      </c>
      <c r="CX120">
        <v>0</v>
      </c>
      <c r="CY120">
        <v>1665582491.0999999</v>
      </c>
      <c r="CZ120" t="s">
        <v>356</v>
      </c>
      <c r="DA120">
        <v>1665582491.0999999</v>
      </c>
      <c r="DB120">
        <v>1665582488.0999999</v>
      </c>
      <c r="DC120">
        <v>9</v>
      </c>
      <c r="DD120">
        <v>-0.56499999999999995</v>
      </c>
      <c r="DE120">
        <v>-5.0000000000000001E-3</v>
      </c>
      <c r="DF120">
        <v>-0.49399999999999999</v>
      </c>
      <c r="DG120">
        <v>0.19</v>
      </c>
      <c r="DH120">
        <v>412</v>
      </c>
      <c r="DI120">
        <v>31</v>
      </c>
      <c r="DJ120">
        <v>0.44</v>
      </c>
      <c r="DK120">
        <v>0.2</v>
      </c>
      <c r="DL120">
        <v>-36.110480487804871</v>
      </c>
      <c r="DM120">
        <v>-2.3461212543553862</v>
      </c>
      <c r="DN120">
        <v>0.24543690781305749</v>
      </c>
      <c r="DO120">
        <v>0</v>
      </c>
      <c r="DP120">
        <v>3.5946080487804881</v>
      </c>
      <c r="DQ120">
        <v>-0.1987825087107998</v>
      </c>
      <c r="DR120">
        <v>2.3782263961186909E-2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2.94713</v>
      </c>
      <c r="EB120">
        <v>2.5973600000000001</v>
      </c>
      <c r="EC120">
        <v>0.13988700000000001</v>
      </c>
      <c r="ED120">
        <v>0.14411099999999999</v>
      </c>
      <c r="EE120">
        <v>0.14854899999999999</v>
      </c>
      <c r="EF120">
        <v>0.137623</v>
      </c>
      <c r="EG120">
        <v>26040.5</v>
      </c>
      <c r="EH120">
        <v>26455.8</v>
      </c>
      <c r="EI120">
        <v>28172.2</v>
      </c>
      <c r="EJ120">
        <v>29757.9</v>
      </c>
      <c r="EK120">
        <v>32948.1</v>
      </c>
      <c r="EL120">
        <v>35657.5</v>
      </c>
      <c r="EM120">
        <v>39693.800000000003</v>
      </c>
      <c r="EN120">
        <v>42569.7</v>
      </c>
      <c r="EO120">
        <v>1.9207000000000001</v>
      </c>
      <c r="EP120">
        <v>1.89527</v>
      </c>
      <c r="EQ120">
        <v>0.12847</v>
      </c>
      <c r="ER120">
        <v>0</v>
      </c>
      <c r="ES120">
        <v>32.328099999999999</v>
      </c>
      <c r="ET120">
        <v>999.9</v>
      </c>
      <c r="EU120">
        <v>74.7</v>
      </c>
      <c r="EV120">
        <v>35</v>
      </c>
      <c r="EW120">
        <v>41.673900000000003</v>
      </c>
      <c r="EX120">
        <v>28.507300000000001</v>
      </c>
      <c r="EY120">
        <v>2.6242000000000001</v>
      </c>
      <c r="EZ120">
        <v>1</v>
      </c>
      <c r="FA120">
        <v>0.53187300000000004</v>
      </c>
      <c r="FB120">
        <v>0.813388</v>
      </c>
      <c r="FC120">
        <v>20.272500000000001</v>
      </c>
      <c r="FD120">
        <v>5.2192400000000001</v>
      </c>
      <c r="FE120">
        <v>12.004</v>
      </c>
      <c r="FF120">
        <v>4.9872500000000004</v>
      </c>
      <c r="FG120">
        <v>3.2845800000000001</v>
      </c>
      <c r="FH120">
        <v>6819.8</v>
      </c>
      <c r="FI120">
        <v>9999</v>
      </c>
      <c r="FJ120">
        <v>9999</v>
      </c>
      <c r="FK120">
        <v>513.29999999999995</v>
      </c>
      <c r="FL120">
        <v>1.86572</v>
      </c>
      <c r="FM120">
        <v>1.86206</v>
      </c>
      <c r="FN120">
        <v>1.86416</v>
      </c>
      <c r="FO120">
        <v>1.8602000000000001</v>
      </c>
      <c r="FP120">
        <v>1.86094</v>
      </c>
      <c r="FQ120">
        <v>1.86005</v>
      </c>
      <c r="FR120">
        <v>1.86172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-0.19900000000000001</v>
      </c>
      <c r="GH120">
        <v>0.27629999999999999</v>
      </c>
      <c r="GI120">
        <v>-0.45600100707150842</v>
      </c>
      <c r="GJ120">
        <v>1.4630516110468079E-4</v>
      </c>
      <c r="GK120">
        <v>5.5642911680704064E-7</v>
      </c>
      <c r="GL120">
        <v>-2.6618900234199588E-10</v>
      </c>
      <c r="GM120">
        <v>-9.2233099256307377E-2</v>
      </c>
      <c r="GN120">
        <v>8.1235993582925436E-3</v>
      </c>
      <c r="GO120">
        <v>6.4829555091776674E-5</v>
      </c>
      <c r="GP120">
        <v>-4.6489004256989501E-7</v>
      </c>
      <c r="GQ120">
        <v>2</v>
      </c>
      <c r="GR120">
        <v>2085</v>
      </c>
      <c r="GS120">
        <v>3</v>
      </c>
      <c r="GT120">
        <v>37</v>
      </c>
      <c r="GU120">
        <v>99.4</v>
      </c>
      <c r="GV120">
        <v>99.4</v>
      </c>
      <c r="GW120">
        <v>1.64429</v>
      </c>
      <c r="GX120">
        <v>2.5915499999999998</v>
      </c>
      <c r="GY120">
        <v>1.4489700000000001</v>
      </c>
      <c r="GZ120">
        <v>2.323</v>
      </c>
      <c r="HA120">
        <v>1.5478499999999999</v>
      </c>
      <c r="HB120">
        <v>2.2314500000000002</v>
      </c>
      <c r="HC120">
        <v>39.4666</v>
      </c>
      <c r="HD120">
        <v>14.8413</v>
      </c>
      <c r="HE120">
        <v>18</v>
      </c>
      <c r="HF120">
        <v>490.48399999999998</v>
      </c>
      <c r="HG120">
        <v>514.18200000000002</v>
      </c>
      <c r="HH120">
        <v>31.0015</v>
      </c>
      <c r="HI120">
        <v>34.0867</v>
      </c>
      <c r="HJ120">
        <v>30.0001</v>
      </c>
      <c r="HK120">
        <v>33.979599999999998</v>
      </c>
      <c r="HL120">
        <v>33.955399999999997</v>
      </c>
      <c r="HM120">
        <v>32.917299999999997</v>
      </c>
      <c r="HN120">
        <v>28.047899999999998</v>
      </c>
      <c r="HO120">
        <v>99.2226</v>
      </c>
      <c r="HP120">
        <v>31</v>
      </c>
      <c r="HQ120">
        <v>695.92899999999997</v>
      </c>
      <c r="HR120">
        <v>34.015999999999998</v>
      </c>
      <c r="HS120">
        <v>99.165000000000006</v>
      </c>
      <c r="HT120">
        <v>98.681799999999996</v>
      </c>
    </row>
    <row r="121" spans="1:228" x14ac:dyDescent="0.2">
      <c r="A121">
        <v>106</v>
      </c>
      <c r="B121">
        <v>1665588457.5</v>
      </c>
      <c r="C121">
        <v>522</v>
      </c>
      <c r="D121" t="s">
        <v>570</v>
      </c>
      <c r="E121" t="s">
        <v>571</v>
      </c>
      <c r="F121">
        <v>4</v>
      </c>
      <c r="G121">
        <v>1665588455.5</v>
      </c>
      <c r="H121">
        <f t="shared" si="34"/>
        <v>6.8852948050218254E-3</v>
      </c>
      <c r="I121">
        <f t="shared" si="35"/>
        <v>6.8852948050218252</v>
      </c>
      <c r="J121">
        <f t="shared" si="36"/>
        <v>40.042826293660482</v>
      </c>
      <c r="K121">
        <f t="shared" si="37"/>
        <v>652.99271428571433</v>
      </c>
      <c r="L121">
        <f t="shared" si="38"/>
        <v>480.3797364498231</v>
      </c>
      <c r="M121">
        <f t="shared" si="39"/>
        <v>48.685115800114339</v>
      </c>
      <c r="N121">
        <f t="shared" si="40"/>
        <v>66.178948651285666</v>
      </c>
      <c r="O121">
        <f t="shared" si="41"/>
        <v>0.44540165997367703</v>
      </c>
      <c r="P121">
        <f t="shared" si="42"/>
        <v>2.251346928867004</v>
      </c>
      <c r="Q121">
        <f t="shared" si="43"/>
        <v>0.40161675317273754</v>
      </c>
      <c r="R121">
        <f t="shared" si="44"/>
        <v>0.25458472803268728</v>
      </c>
      <c r="S121">
        <f t="shared" si="45"/>
        <v>226.10518166485366</v>
      </c>
      <c r="T121">
        <f t="shared" si="46"/>
        <v>33.697037960359289</v>
      </c>
      <c r="U121">
        <f t="shared" si="47"/>
        <v>34.393042857142852</v>
      </c>
      <c r="V121">
        <f t="shared" si="48"/>
        <v>5.4612728757175155</v>
      </c>
      <c r="W121">
        <f t="shared" si="49"/>
        <v>70.09365324268218</v>
      </c>
      <c r="X121">
        <f t="shared" si="50"/>
        <v>3.8031979233104196</v>
      </c>
      <c r="Y121">
        <f t="shared" si="51"/>
        <v>5.4258805859965298</v>
      </c>
      <c r="Z121">
        <f t="shared" si="52"/>
        <v>1.6580749524070959</v>
      </c>
      <c r="AA121">
        <f t="shared" si="53"/>
        <v>-303.64150090146251</v>
      </c>
      <c r="AB121">
        <f t="shared" si="54"/>
        <v>-14.181756874716591</v>
      </c>
      <c r="AC121">
        <f t="shared" si="55"/>
        <v>-1.4616160207916404</v>
      </c>
      <c r="AD121">
        <f t="shared" si="56"/>
        <v>-93.179692132117083</v>
      </c>
      <c r="AE121">
        <f t="shared" si="57"/>
        <v>63.431161071598211</v>
      </c>
      <c r="AF121">
        <f t="shared" si="58"/>
        <v>6.8732596607149476</v>
      </c>
      <c r="AG121">
        <f t="shared" si="59"/>
        <v>40.042826293660482</v>
      </c>
      <c r="AH121">
        <v>712.45182788961063</v>
      </c>
      <c r="AI121">
        <v>681.00372121212115</v>
      </c>
      <c r="AJ121">
        <v>1.7082069264068871</v>
      </c>
      <c r="AK121">
        <v>67.040000000000006</v>
      </c>
      <c r="AL121">
        <f t="shared" si="60"/>
        <v>6.8852948050218252</v>
      </c>
      <c r="AM121">
        <v>33.952211724533903</v>
      </c>
      <c r="AN121">
        <v>37.528124242424227</v>
      </c>
      <c r="AO121">
        <v>2.7949419953551678E-4</v>
      </c>
      <c r="AP121">
        <v>78.364362429317794</v>
      </c>
      <c r="AQ121">
        <v>18</v>
      </c>
      <c r="AR121">
        <v>4</v>
      </c>
      <c r="AS121">
        <f t="shared" si="61"/>
        <v>1</v>
      </c>
      <c r="AT121">
        <f t="shared" si="62"/>
        <v>0</v>
      </c>
      <c r="AU121">
        <f t="shared" si="63"/>
        <v>22238.036149108077</v>
      </c>
      <c r="AV121">
        <f t="shared" si="64"/>
        <v>1199.935714285715</v>
      </c>
      <c r="AW121">
        <f t="shared" si="65"/>
        <v>1025.8710993082148</v>
      </c>
      <c r="AX121">
        <f t="shared" si="66"/>
        <v>0.85493838302736447</v>
      </c>
      <c r="AY121">
        <f t="shared" si="67"/>
        <v>0.18843107924281358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1665588455.5</v>
      </c>
      <c r="BF121">
        <v>652.99271428571433</v>
      </c>
      <c r="BG121">
        <v>689.66014285714277</v>
      </c>
      <c r="BH121">
        <v>37.526442857142861</v>
      </c>
      <c r="BI121">
        <v>33.955042857142857</v>
      </c>
      <c r="BJ121">
        <v>653.18999999999994</v>
      </c>
      <c r="BK121">
        <v>37.250142857142848</v>
      </c>
      <c r="BL121">
        <v>500.12299999999999</v>
      </c>
      <c r="BM121">
        <v>101.2471428571429</v>
      </c>
      <c r="BN121">
        <v>0.10000421428571429</v>
      </c>
      <c r="BO121">
        <v>34.276200000000003</v>
      </c>
      <c r="BP121">
        <v>34.393042857142852</v>
      </c>
      <c r="BQ121">
        <v>999.89999999999986</v>
      </c>
      <c r="BR121">
        <v>0</v>
      </c>
      <c r="BS121">
        <v>0</v>
      </c>
      <c r="BT121">
        <v>4491.3385714285714</v>
      </c>
      <c r="BU121">
        <v>0</v>
      </c>
      <c r="BV121">
        <v>205.92342857142859</v>
      </c>
      <c r="BW121">
        <v>-36.667357142857149</v>
      </c>
      <c r="BX121">
        <v>678.45242857142853</v>
      </c>
      <c r="BY121">
        <v>713.90071428571434</v>
      </c>
      <c r="BZ121">
        <v>3.5714014285714279</v>
      </c>
      <c r="CA121">
        <v>689.66014285714277</v>
      </c>
      <c r="CB121">
        <v>33.955042857142857</v>
      </c>
      <c r="CC121">
        <v>3.7994400000000002</v>
      </c>
      <c r="CD121">
        <v>3.4378457142857139</v>
      </c>
      <c r="CE121">
        <v>28.020785714285712</v>
      </c>
      <c r="CF121">
        <v>26.31587142857142</v>
      </c>
      <c r="CG121">
        <v>1199.935714285715</v>
      </c>
      <c r="CH121">
        <v>0.49997085714285711</v>
      </c>
      <c r="CI121">
        <v>0.50002914285714284</v>
      </c>
      <c r="CJ121">
        <v>0</v>
      </c>
      <c r="CK121">
        <v>1202.725714285714</v>
      </c>
      <c r="CL121">
        <v>4.9990899999999998</v>
      </c>
      <c r="CM121">
        <v>13236.17142857143</v>
      </c>
      <c r="CN121">
        <v>9557.2585714285706</v>
      </c>
      <c r="CO121">
        <v>44.061999999999998</v>
      </c>
      <c r="CP121">
        <v>46.25</v>
      </c>
      <c r="CQ121">
        <v>44.875</v>
      </c>
      <c r="CR121">
        <v>45.125</v>
      </c>
      <c r="CS121">
        <v>45.561999999999998</v>
      </c>
      <c r="CT121">
        <v>597.43285714285707</v>
      </c>
      <c r="CU121">
        <v>597.50285714285724</v>
      </c>
      <c r="CV121">
        <v>0</v>
      </c>
      <c r="CW121">
        <v>1665588464.2</v>
      </c>
      <c r="CX121">
        <v>0</v>
      </c>
      <c r="CY121">
        <v>1665582491.0999999</v>
      </c>
      <c r="CZ121" t="s">
        <v>356</v>
      </c>
      <c r="DA121">
        <v>1665582491.0999999</v>
      </c>
      <c r="DB121">
        <v>1665582488.0999999</v>
      </c>
      <c r="DC121">
        <v>9</v>
      </c>
      <c r="DD121">
        <v>-0.56499999999999995</v>
      </c>
      <c r="DE121">
        <v>-5.0000000000000001E-3</v>
      </c>
      <c r="DF121">
        <v>-0.49399999999999999</v>
      </c>
      <c r="DG121">
        <v>0.19</v>
      </c>
      <c r="DH121">
        <v>412</v>
      </c>
      <c r="DI121">
        <v>31</v>
      </c>
      <c r="DJ121">
        <v>0.44</v>
      </c>
      <c r="DK121">
        <v>0.2</v>
      </c>
      <c r="DL121">
        <v>-36.26331463414634</v>
      </c>
      <c r="DM121">
        <v>-2.868330313588876</v>
      </c>
      <c r="DN121">
        <v>0.28865071099266942</v>
      </c>
      <c r="DO121">
        <v>0</v>
      </c>
      <c r="DP121">
        <v>3.5850651219512191</v>
      </c>
      <c r="DQ121">
        <v>-0.1615534494773524</v>
      </c>
      <c r="DR121">
        <v>1.8491463834462232E-2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2.9470999999999998</v>
      </c>
      <c r="EB121">
        <v>2.59735</v>
      </c>
      <c r="EC121">
        <v>0.14086699999999999</v>
      </c>
      <c r="ED121">
        <v>0.14507200000000001</v>
      </c>
      <c r="EE121">
        <v>0.14855699999999999</v>
      </c>
      <c r="EF121">
        <v>0.13764199999999999</v>
      </c>
      <c r="EG121">
        <v>26011.1</v>
      </c>
      <c r="EH121">
        <v>26426.3</v>
      </c>
      <c r="EI121">
        <v>28172.5</v>
      </c>
      <c r="EJ121">
        <v>29758.3</v>
      </c>
      <c r="EK121">
        <v>32948.199999999997</v>
      </c>
      <c r="EL121">
        <v>35657.4</v>
      </c>
      <c r="EM121">
        <v>39694.199999999997</v>
      </c>
      <c r="EN121">
        <v>42570.400000000001</v>
      </c>
      <c r="EO121">
        <v>1.9205000000000001</v>
      </c>
      <c r="EP121">
        <v>1.89517</v>
      </c>
      <c r="EQ121">
        <v>0.127167</v>
      </c>
      <c r="ER121">
        <v>0</v>
      </c>
      <c r="ES121">
        <v>32.326000000000001</v>
      </c>
      <c r="ET121">
        <v>999.9</v>
      </c>
      <c r="EU121">
        <v>74.7</v>
      </c>
      <c r="EV121">
        <v>35</v>
      </c>
      <c r="EW121">
        <v>41.6721</v>
      </c>
      <c r="EX121">
        <v>28.597300000000001</v>
      </c>
      <c r="EY121">
        <v>2.3717999999999999</v>
      </c>
      <c r="EZ121">
        <v>1</v>
      </c>
      <c r="FA121">
        <v>0.53188999999999997</v>
      </c>
      <c r="FB121">
        <v>0.818388</v>
      </c>
      <c r="FC121">
        <v>20.272500000000001</v>
      </c>
      <c r="FD121">
        <v>5.2193899999999998</v>
      </c>
      <c r="FE121">
        <v>12.004</v>
      </c>
      <c r="FF121">
        <v>4.9874000000000001</v>
      </c>
      <c r="FG121">
        <v>3.2845800000000001</v>
      </c>
      <c r="FH121">
        <v>6820.1</v>
      </c>
      <c r="FI121">
        <v>9999</v>
      </c>
      <c r="FJ121">
        <v>9999</v>
      </c>
      <c r="FK121">
        <v>513.4</v>
      </c>
      <c r="FL121">
        <v>1.8656900000000001</v>
      </c>
      <c r="FM121">
        <v>1.8620699999999999</v>
      </c>
      <c r="FN121">
        <v>1.8641700000000001</v>
      </c>
      <c r="FO121">
        <v>1.8602000000000001</v>
      </c>
      <c r="FP121">
        <v>1.8609500000000001</v>
      </c>
      <c r="FQ121">
        <v>1.86005</v>
      </c>
      <c r="FR121">
        <v>1.86172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-0.19500000000000001</v>
      </c>
      <c r="GH121">
        <v>0.27629999999999999</v>
      </c>
      <c r="GI121">
        <v>-0.45600100707150842</v>
      </c>
      <c r="GJ121">
        <v>1.4630516110468079E-4</v>
      </c>
      <c r="GK121">
        <v>5.5642911680704064E-7</v>
      </c>
      <c r="GL121">
        <v>-2.6618900234199588E-10</v>
      </c>
      <c r="GM121">
        <v>-9.2233099256307377E-2</v>
      </c>
      <c r="GN121">
        <v>8.1235993582925436E-3</v>
      </c>
      <c r="GO121">
        <v>6.4829555091776674E-5</v>
      </c>
      <c r="GP121">
        <v>-4.6489004256989501E-7</v>
      </c>
      <c r="GQ121">
        <v>2</v>
      </c>
      <c r="GR121">
        <v>2085</v>
      </c>
      <c r="GS121">
        <v>3</v>
      </c>
      <c r="GT121">
        <v>37</v>
      </c>
      <c r="GU121">
        <v>99.4</v>
      </c>
      <c r="GV121">
        <v>99.5</v>
      </c>
      <c r="GW121">
        <v>1.65649</v>
      </c>
      <c r="GX121">
        <v>2.5647000000000002</v>
      </c>
      <c r="GY121">
        <v>1.4489700000000001</v>
      </c>
      <c r="GZ121">
        <v>2.32178</v>
      </c>
      <c r="HA121">
        <v>1.5478499999999999</v>
      </c>
      <c r="HB121">
        <v>2.3596200000000001</v>
      </c>
      <c r="HC121">
        <v>39.4666</v>
      </c>
      <c r="HD121">
        <v>14.85</v>
      </c>
      <c r="HE121">
        <v>18</v>
      </c>
      <c r="HF121">
        <v>490.35700000000003</v>
      </c>
      <c r="HG121">
        <v>514.11</v>
      </c>
      <c r="HH121">
        <v>31.0015</v>
      </c>
      <c r="HI121">
        <v>34.0867</v>
      </c>
      <c r="HJ121">
        <v>30.0001</v>
      </c>
      <c r="HK121">
        <v>33.979599999999998</v>
      </c>
      <c r="HL121">
        <v>33.955399999999997</v>
      </c>
      <c r="HM121">
        <v>33.1738</v>
      </c>
      <c r="HN121">
        <v>28.047899999999998</v>
      </c>
      <c r="HO121">
        <v>99.2226</v>
      </c>
      <c r="HP121">
        <v>31</v>
      </c>
      <c r="HQ121">
        <v>702.60799999999995</v>
      </c>
      <c r="HR121">
        <v>34.0199</v>
      </c>
      <c r="HS121">
        <v>99.1661</v>
      </c>
      <c r="HT121">
        <v>98.683300000000003</v>
      </c>
    </row>
    <row r="122" spans="1:228" x14ac:dyDescent="0.2">
      <c r="A122">
        <v>107</v>
      </c>
      <c r="B122">
        <v>1665588461.5</v>
      </c>
      <c r="C122">
        <v>526</v>
      </c>
      <c r="D122" t="s">
        <v>572</v>
      </c>
      <c r="E122" t="s">
        <v>573</v>
      </c>
      <c r="F122">
        <v>4</v>
      </c>
      <c r="G122">
        <v>1665588459.1875</v>
      </c>
      <c r="H122">
        <f t="shared" si="34"/>
        <v>6.8686303774887032E-3</v>
      </c>
      <c r="I122">
        <f t="shared" si="35"/>
        <v>6.868630377488703</v>
      </c>
      <c r="J122">
        <f t="shared" si="36"/>
        <v>40.709202550804228</v>
      </c>
      <c r="K122">
        <f t="shared" si="37"/>
        <v>658.95749999999998</v>
      </c>
      <c r="L122">
        <f t="shared" si="38"/>
        <v>483.65734233326322</v>
      </c>
      <c r="M122">
        <f t="shared" si="39"/>
        <v>49.017589516584202</v>
      </c>
      <c r="N122">
        <f t="shared" si="40"/>
        <v>66.78386828172647</v>
      </c>
      <c r="O122">
        <f t="shared" si="41"/>
        <v>0.44541024567273108</v>
      </c>
      <c r="P122">
        <f t="shared" si="42"/>
        <v>2.2535899427205051</v>
      </c>
      <c r="Q122">
        <f t="shared" si="43"/>
        <v>0.40166274598699186</v>
      </c>
      <c r="R122">
        <f t="shared" si="44"/>
        <v>0.25461073539686441</v>
      </c>
      <c r="S122">
        <f t="shared" si="45"/>
        <v>226.10231061081444</v>
      </c>
      <c r="T122">
        <f t="shared" si="46"/>
        <v>33.691292507541831</v>
      </c>
      <c r="U122">
        <f t="shared" si="47"/>
        <v>34.379912500000003</v>
      </c>
      <c r="V122">
        <f t="shared" si="48"/>
        <v>5.4572856401731675</v>
      </c>
      <c r="W122">
        <f t="shared" si="49"/>
        <v>70.142593891760527</v>
      </c>
      <c r="X122">
        <f t="shared" si="50"/>
        <v>3.8033699673926713</v>
      </c>
      <c r="Y122">
        <f t="shared" si="51"/>
        <v>5.4223400595389775</v>
      </c>
      <c r="Z122">
        <f t="shared" si="52"/>
        <v>1.6539156727804962</v>
      </c>
      <c r="AA122">
        <f t="shared" si="53"/>
        <v>-302.90659964725182</v>
      </c>
      <c r="AB122">
        <f t="shared" si="54"/>
        <v>-14.025141513258694</v>
      </c>
      <c r="AC122">
        <f t="shared" si="55"/>
        <v>-1.4438608913883697</v>
      </c>
      <c r="AD122">
        <f t="shared" si="56"/>
        <v>-92.273291441084439</v>
      </c>
      <c r="AE122">
        <f t="shared" si="57"/>
        <v>63.773157917837189</v>
      </c>
      <c r="AF122">
        <f t="shared" si="58"/>
        <v>6.8677248507931541</v>
      </c>
      <c r="AG122">
        <f t="shared" si="59"/>
        <v>40.709202550804228</v>
      </c>
      <c r="AH122">
        <v>719.33770851731595</v>
      </c>
      <c r="AI122">
        <v>687.69189090909083</v>
      </c>
      <c r="AJ122">
        <v>1.67541281385275</v>
      </c>
      <c r="AK122">
        <v>67.040000000000006</v>
      </c>
      <c r="AL122">
        <f t="shared" si="60"/>
        <v>6.868630377488703</v>
      </c>
      <c r="AM122">
        <v>33.959226798411628</v>
      </c>
      <c r="AN122">
        <v>37.528169090909081</v>
      </c>
      <c r="AO122">
        <v>-1.171935586552035E-5</v>
      </c>
      <c r="AP122">
        <v>78.364362429317794</v>
      </c>
      <c r="AQ122">
        <v>17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22277.394673956136</v>
      </c>
      <c r="AV122">
        <f t="shared" si="64"/>
        <v>1199.9237499999999</v>
      </c>
      <c r="AW122">
        <f t="shared" si="65"/>
        <v>1025.8605510936861</v>
      </c>
      <c r="AX122">
        <f t="shared" si="66"/>
        <v>0.85493811677090825</v>
      </c>
      <c r="AY122">
        <f t="shared" si="67"/>
        <v>0.18843056536785313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1665588459.1875</v>
      </c>
      <c r="BF122">
        <v>658.95749999999998</v>
      </c>
      <c r="BG122">
        <v>695.82849999999996</v>
      </c>
      <c r="BH122">
        <v>37.527912499999999</v>
      </c>
      <c r="BI122">
        <v>33.959512500000002</v>
      </c>
      <c r="BJ122">
        <v>659.15149999999994</v>
      </c>
      <c r="BK122">
        <v>37.2516125</v>
      </c>
      <c r="BL122">
        <v>500.13962500000002</v>
      </c>
      <c r="BM122">
        <v>101.24775</v>
      </c>
      <c r="BN122">
        <v>0.1000126125</v>
      </c>
      <c r="BO122">
        <v>34.264474999999997</v>
      </c>
      <c r="BP122">
        <v>34.379912500000003</v>
      </c>
      <c r="BQ122">
        <v>999.9</v>
      </c>
      <c r="BR122">
        <v>0</v>
      </c>
      <c r="BS122">
        <v>0</v>
      </c>
      <c r="BT122">
        <v>4497.8125</v>
      </c>
      <c r="BU122">
        <v>0</v>
      </c>
      <c r="BV122">
        <v>233.99437499999999</v>
      </c>
      <c r="BW122">
        <v>-36.8710375</v>
      </c>
      <c r="BX122">
        <v>684.65099999999995</v>
      </c>
      <c r="BY122">
        <v>720.28937500000006</v>
      </c>
      <c r="BZ122">
        <v>3.5684100000000001</v>
      </c>
      <c r="CA122">
        <v>695.82849999999996</v>
      </c>
      <c r="CB122">
        <v>33.959512500000002</v>
      </c>
      <c r="CC122">
        <v>3.79961875</v>
      </c>
      <c r="CD122">
        <v>3.4383237499999999</v>
      </c>
      <c r="CE122">
        <v>28.021587499999999</v>
      </c>
      <c r="CF122">
        <v>26.318225000000002</v>
      </c>
      <c r="CG122">
        <v>1199.9237499999999</v>
      </c>
      <c r="CH122">
        <v>0.49997875000000003</v>
      </c>
      <c r="CI122">
        <v>0.50002124999999997</v>
      </c>
      <c r="CJ122">
        <v>0</v>
      </c>
      <c r="CK122">
        <v>1203.9825000000001</v>
      </c>
      <c r="CL122">
        <v>4.9990899999999998</v>
      </c>
      <c r="CM122">
        <v>13244.95</v>
      </c>
      <c r="CN122">
        <v>9557.1712499999994</v>
      </c>
      <c r="CO122">
        <v>44.061999999999998</v>
      </c>
      <c r="CP122">
        <v>46.25</v>
      </c>
      <c r="CQ122">
        <v>44.875</v>
      </c>
      <c r="CR122">
        <v>45.125</v>
      </c>
      <c r="CS122">
        <v>45.561999999999998</v>
      </c>
      <c r="CT122">
        <v>597.4375</v>
      </c>
      <c r="CU122">
        <v>597.48624999999993</v>
      </c>
      <c r="CV122">
        <v>0</v>
      </c>
      <c r="CW122">
        <v>1665588468.4000001</v>
      </c>
      <c r="CX122">
        <v>0</v>
      </c>
      <c r="CY122">
        <v>1665582491.0999999</v>
      </c>
      <c r="CZ122" t="s">
        <v>356</v>
      </c>
      <c r="DA122">
        <v>1665582491.0999999</v>
      </c>
      <c r="DB122">
        <v>1665582488.0999999</v>
      </c>
      <c r="DC122">
        <v>9</v>
      </c>
      <c r="DD122">
        <v>-0.56499999999999995</v>
      </c>
      <c r="DE122">
        <v>-5.0000000000000001E-3</v>
      </c>
      <c r="DF122">
        <v>-0.49399999999999999</v>
      </c>
      <c r="DG122">
        <v>0.19</v>
      </c>
      <c r="DH122">
        <v>412</v>
      </c>
      <c r="DI122">
        <v>31</v>
      </c>
      <c r="DJ122">
        <v>0.44</v>
      </c>
      <c r="DK122">
        <v>0.2</v>
      </c>
      <c r="DL122">
        <v>-36.438646341463418</v>
      </c>
      <c r="DM122">
        <v>-2.8453421602787392</v>
      </c>
      <c r="DN122">
        <v>0.28684260670827921</v>
      </c>
      <c r="DO122">
        <v>0</v>
      </c>
      <c r="DP122">
        <v>3.575295853658536</v>
      </c>
      <c r="DQ122">
        <v>-6.7086898954693566E-2</v>
      </c>
      <c r="DR122">
        <v>8.2352739156866459E-3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385</v>
      </c>
      <c r="EA122">
        <v>2.94699</v>
      </c>
      <c r="EB122">
        <v>2.5974300000000001</v>
      </c>
      <c r="EC122">
        <v>0.14182</v>
      </c>
      <c r="ED122">
        <v>0.146034</v>
      </c>
      <c r="EE122">
        <v>0.148565</v>
      </c>
      <c r="EF122">
        <v>0.13764499999999999</v>
      </c>
      <c r="EG122">
        <v>25982.2</v>
      </c>
      <c r="EH122">
        <v>26396.7</v>
      </c>
      <c r="EI122">
        <v>28172.5</v>
      </c>
      <c r="EJ122">
        <v>29758.5</v>
      </c>
      <c r="EK122">
        <v>32948</v>
      </c>
      <c r="EL122">
        <v>35657.199999999997</v>
      </c>
      <c r="EM122">
        <v>39694.300000000003</v>
      </c>
      <c r="EN122">
        <v>42570.3</v>
      </c>
      <c r="EO122">
        <v>1.92083</v>
      </c>
      <c r="EP122">
        <v>1.8949800000000001</v>
      </c>
      <c r="EQ122">
        <v>0.12637699999999999</v>
      </c>
      <c r="ER122">
        <v>0</v>
      </c>
      <c r="ES122">
        <v>32.322400000000002</v>
      </c>
      <c r="ET122">
        <v>999.9</v>
      </c>
      <c r="EU122">
        <v>74.7</v>
      </c>
      <c r="EV122">
        <v>35</v>
      </c>
      <c r="EW122">
        <v>41.677500000000002</v>
      </c>
      <c r="EX122">
        <v>28.657299999999999</v>
      </c>
      <c r="EY122">
        <v>3.1490399999999998</v>
      </c>
      <c r="EZ122">
        <v>1</v>
      </c>
      <c r="FA122">
        <v>0.53203299999999998</v>
      </c>
      <c r="FB122">
        <v>0.82349899999999998</v>
      </c>
      <c r="FC122">
        <v>20.272600000000001</v>
      </c>
      <c r="FD122">
        <v>5.2189399999999999</v>
      </c>
      <c r="FE122">
        <v>12.004</v>
      </c>
      <c r="FF122">
        <v>4.9867999999999997</v>
      </c>
      <c r="FG122">
        <v>3.2845</v>
      </c>
      <c r="FH122">
        <v>6820.1</v>
      </c>
      <c r="FI122">
        <v>9999</v>
      </c>
      <c r="FJ122">
        <v>9999</v>
      </c>
      <c r="FK122">
        <v>513.4</v>
      </c>
      <c r="FL122">
        <v>1.8656999999999999</v>
      </c>
      <c r="FM122">
        <v>1.86205</v>
      </c>
      <c r="FN122">
        <v>1.8641700000000001</v>
      </c>
      <c r="FO122">
        <v>1.8602000000000001</v>
      </c>
      <c r="FP122">
        <v>1.8609500000000001</v>
      </c>
      <c r="FQ122">
        <v>1.8600399999999999</v>
      </c>
      <c r="FR122">
        <v>1.86172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-0.192</v>
      </c>
      <c r="GH122">
        <v>0.27629999999999999</v>
      </c>
      <c r="GI122">
        <v>-0.45600100707150842</v>
      </c>
      <c r="GJ122">
        <v>1.4630516110468079E-4</v>
      </c>
      <c r="GK122">
        <v>5.5642911680704064E-7</v>
      </c>
      <c r="GL122">
        <v>-2.6618900234199588E-10</v>
      </c>
      <c r="GM122">
        <v>-9.2233099256307377E-2</v>
      </c>
      <c r="GN122">
        <v>8.1235993582925436E-3</v>
      </c>
      <c r="GO122">
        <v>6.4829555091776674E-5</v>
      </c>
      <c r="GP122">
        <v>-4.6489004256989501E-7</v>
      </c>
      <c r="GQ122">
        <v>2</v>
      </c>
      <c r="GR122">
        <v>2085</v>
      </c>
      <c r="GS122">
        <v>3</v>
      </c>
      <c r="GT122">
        <v>37</v>
      </c>
      <c r="GU122">
        <v>99.5</v>
      </c>
      <c r="GV122">
        <v>99.6</v>
      </c>
      <c r="GW122">
        <v>1.6699200000000001</v>
      </c>
      <c r="GX122">
        <v>2.5781200000000002</v>
      </c>
      <c r="GY122">
        <v>1.4489700000000001</v>
      </c>
      <c r="GZ122">
        <v>2.323</v>
      </c>
      <c r="HA122">
        <v>1.5478499999999999</v>
      </c>
      <c r="HB122">
        <v>2.2790499999999998</v>
      </c>
      <c r="HC122">
        <v>39.4666</v>
      </c>
      <c r="HD122">
        <v>14.8325</v>
      </c>
      <c r="HE122">
        <v>18</v>
      </c>
      <c r="HF122">
        <v>490.56400000000002</v>
      </c>
      <c r="HG122">
        <v>513.96600000000001</v>
      </c>
      <c r="HH122">
        <v>31.0015</v>
      </c>
      <c r="HI122">
        <v>34.0867</v>
      </c>
      <c r="HJ122">
        <v>30.000299999999999</v>
      </c>
      <c r="HK122">
        <v>33.979599999999998</v>
      </c>
      <c r="HL122">
        <v>33.955399999999997</v>
      </c>
      <c r="HM122">
        <v>33.433100000000003</v>
      </c>
      <c r="HN122">
        <v>28.047899999999998</v>
      </c>
      <c r="HO122">
        <v>99.2226</v>
      </c>
      <c r="HP122">
        <v>31</v>
      </c>
      <c r="HQ122">
        <v>709.28700000000003</v>
      </c>
      <c r="HR122">
        <v>34.013300000000001</v>
      </c>
      <c r="HS122">
        <v>99.166200000000003</v>
      </c>
      <c r="HT122">
        <v>98.683400000000006</v>
      </c>
    </row>
    <row r="123" spans="1:228" x14ac:dyDescent="0.2">
      <c r="A123">
        <v>108</v>
      </c>
      <c r="B123">
        <v>1665588465.5</v>
      </c>
      <c r="C123">
        <v>530</v>
      </c>
      <c r="D123" t="s">
        <v>574</v>
      </c>
      <c r="E123" t="s">
        <v>575</v>
      </c>
      <c r="F123">
        <v>4</v>
      </c>
      <c r="G123">
        <v>1665588463.5</v>
      </c>
      <c r="H123">
        <f t="shared" si="34"/>
        <v>6.8729646254799279E-3</v>
      </c>
      <c r="I123">
        <f t="shared" si="35"/>
        <v>6.8729646254799279</v>
      </c>
      <c r="J123">
        <f t="shared" si="36"/>
        <v>40.604835028336872</v>
      </c>
      <c r="K123">
        <f t="shared" si="37"/>
        <v>665.99057142857146</v>
      </c>
      <c r="L123">
        <f t="shared" si="38"/>
        <v>491.66718144512043</v>
      </c>
      <c r="M123">
        <f t="shared" si="39"/>
        <v>49.82888954126178</v>
      </c>
      <c r="N123">
        <f t="shared" si="40"/>
        <v>67.496005166942894</v>
      </c>
      <c r="O123">
        <f t="shared" si="41"/>
        <v>0.4476014083656491</v>
      </c>
      <c r="P123">
        <f t="shared" si="42"/>
        <v>2.2528528597866169</v>
      </c>
      <c r="Q123">
        <f t="shared" si="43"/>
        <v>0.40343230203788716</v>
      </c>
      <c r="R123">
        <f t="shared" si="44"/>
        <v>0.25574941735888679</v>
      </c>
      <c r="S123">
        <f t="shared" si="45"/>
        <v>226.12283409374689</v>
      </c>
      <c r="T123">
        <f t="shared" si="46"/>
        <v>33.674494338693734</v>
      </c>
      <c r="U123">
        <f t="shared" si="47"/>
        <v>34.360414285714278</v>
      </c>
      <c r="V123">
        <f t="shared" si="48"/>
        <v>5.4513693763204127</v>
      </c>
      <c r="W123">
        <f t="shared" si="49"/>
        <v>70.207491565766986</v>
      </c>
      <c r="X123">
        <f t="shared" si="50"/>
        <v>3.8036376087350523</v>
      </c>
      <c r="Y123">
        <f t="shared" si="51"/>
        <v>5.4177090277780229</v>
      </c>
      <c r="Z123">
        <f t="shared" si="52"/>
        <v>1.6477317675853604</v>
      </c>
      <c r="AA123">
        <f t="shared" si="53"/>
        <v>-303.09773998366484</v>
      </c>
      <c r="AB123">
        <f t="shared" si="54"/>
        <v>-13.51629583293246</v>
      </c>
      <c r="AC123">
        <f t="shared" si="55"/>
        <v>-1.3916947646034115</v>
      </c>
      <c r="AD123">
        <f t="shared" si="56"/>
        <v>-91.88289648745382</v>
      </c>
      <c r="AE123">
        <f t="shared" si="57"/>
        <v>64.156596899614343</v>
      </c>
      <c r="AF123">
        <f t="shared" si="58"/>
        <v>6.868229171462592</v>
      </c>
      <c r="AG123">
        <f t="shared" si="59"/>
        <v>40.604835028336872</v>
      </c>
      <c r="AH123">
        <v>726.36451734848504</v>
      </c>
      <c r="AI123">
        <v>694.54559999999992</v>
      </c>
      <c r="AJ123">
        <v>1.718447619047577</v>
      </c>
      <c r="AK123">
        <v>67.040000000000006</v>
      </c>
      <c r="AL123">
        <f t="shared" si="60"/>
        <v>6.8729646254799279</v>
      </c>
      <c r="AM123">
        <v>33.960268968181232</v>
      </c>
      <c r="AN123">
        <v>37.530890303030297</v>
      </c>
      <c r="AO123">
        <v>1.2371801429393031E-4</v>
      </c>
      <c r="AP123">
        <v>78.364362429317794</v>
      </c>
      <c r="AQ123">
        <v>18</v>
      </c>
      <c r="AR123">
        <v>4</v>
      </c>
      <c r="AS123">
        <f t="shared" si="61"/>
        <v>1</v>
      </c>
      <c r="AT123">
        <f t="shared" si="62"/>
        <v>0</v>
      </c>
      <c r="AU123">
        <f t="shared" si="63"/>
        <v>22265.881806189424</v>
      </c>
      <c r="AV123">
        <f t="shared" si="64"/>
        <v>1200.027142857143</v>
      </c>
      <c r="AW123">
        <f t="shared" si="65"/>
        <v>1025.949485022667</v>
      </c>
      <c r="AX123">
        <f t="shared" si="66"/>
        <v>0.85493856628941345</v>
      </c>
      <c r="AY123">
        <f t="shared" si="67"/>
        <v>0.18843143293856782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1665588463.5</v>
      </c>
      <c r="BF123">
        <v>665.99057142857146</v>
      </c>
      <c r="BG123">
        <v>703.09771428571435</v>
      </c>
      <c r="BH123">
        <v>37.530914285714289</v>
      </c>
      <c r="BI123">
        <v>33.961985714285717</v>
      </c>
      <c r="BJ123">
        <v>666.18071428571432</v>
      </c>
      <c r="BK123">
        <v>37.254557142857138</v>
      </c>
      <c r="BL123">
        <v>500.10071428571428</v>
      </c>
      <c r="BM123">
        <v>101.2468571428571</v>
      </c>
      <c r="BN123">
        <v>9.9930728571428568E-2</v>
      </c>
      <c r="BO123">
        <v>34.249128571428578</v>
      </c>
      <c r="BP123">
        <v>34.360414285714278</v>
      </c>
      <c r="BQ123">
        <v>999.89999999999986</v>
      </c>
      <c r="BR123">
        <v>0</v>
      </c>
      <c r="BS123">
        <v>0</v>
      </c>
      <c r="BT123">
        <v>4495.715714285715</v>
      </c>
      <c r="BU123">
        <v>0</v>
      </c>
      <c r="BV123">
        <v>263.41757142857142</v>
      </c>
      <c r="BW123">
        <v>-37.107171428571426</v>
      </c>
      <c r="BX123">
        <v>691.96028571428565</v>
      </c>
      <c r="BY123">
        <v>727.81571428571431</v>
      </c>
      <c r="BZ123">
        <v>3.5689057142857141</v>
      </c>
      <c r="CA123">
        <v>703.09771428571435</v>
      </c>
      <c r="CB123">
        <v>33.961985714285717</v>
      </c>
      <c r="CC123">
        <v>3.7998857142857139</v>
      </c>
      <c r="CD123">
        <v>3.4385471428571428</v>
      </c>
      <c r="CE123">
        <v>28.022814285714279</v>
      </c>
      <c r="CF123">
        <v>26.319328571428571</v>
      </c>
      <c r="CG123">
        <v>1200.027142857143</v>
      </c>
      <c r="CH123">
        <v>0.49996299999999999</v>
      </c>
      <c r="CI123">
        <v>0.50003699999999995</v>
      </c>
      <c r="CJ123">
        <v>0</v>
      </c>
      <c r="CK123">
        <v>1204.9057142857141</v>
      </c>
      <c r="CL123">
        <v>4.9990899999999998</v>
      </c>
      <c r="CM123">
        <v>13254.042857142849</v>
      </c>
      <c r="CN123">
        <v>9557.942857142858</v>
      </c>
      <c r="CO123">
        <v>44.061999999999998</v>
      </c>
      <c r="CP123">
        <v>46.25</v>
      </c>
      <c r="CQ123">
        <v>44.875</v>
      </c>
      <c r="CR123">
        <v>45.125</v>
      </c>
      <c r="CS123">
        <v>45.561999999999998</v>
      </c>
      <c r="CT123">
        <v>597.47142857142842</v>
      </c>
      <c r="CU123">
        <v>597.5557142857142</v>
      </c>
      <c r="CV123">
        <v>0</v>
      </c>
      <c r="CW123">
        <v>1665588472</v>
      </c>
      <c r="CX123">
        <v>0</v>
      </c>
      <c r="CY123">
        <v>1665582491.0999999</v>
      </c>
      <c r="CZ123" t="s">
        <v>356</v>
      </c>
      <c r="DA123">
        <v>1665582491.0999999</v>
      </c>
      <c r="DB123">
        <v>1665582488.0999999</v>
      </c>
      <c r="DC123">
        <v>9</v>
      </c>
      <c r="DD123">
        <v>-0.56499999999999995</v>
      </c>
      <c r="DE123">
        <v>-5.0000000000000001E-3</v>
      </c>
      <c r="DF123">
        <v>-0.49399999999999999</v>
      </c>
      <c r="DG123">
        <v>0.19</v>
      </c>
      <c r="DH123">
        <v>412</v>
      </c>
      <c r="DI123">
        <v>31</v>
      </c>
      <c r="DJ123">
        <v>0.44</v>
      </c>
      <c r="DK123">
        <v>0.2</v>
      </c>
      <c r="DL123">
        <v>-36.650921951219509</v>
      </c>
      <c r="DM123">
        <v>-2.7900522648083941</v>
      </c>
      <c r="DN123">
        <v>0.28038090425234691</v>
      </c>
      <c r="DO123">
        <v>0</v>
      </c>
      <c r="DP123">
        <v>3.571375853658536</v>
      </c>
      <c r="DQ123">
        <v>-2.2512543553996549E-2</v>
      </c>
      <c r="DR123">
        <v>2.596811342650056E-3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385</v>
      </c>
      <c r="EA123">
        <v>2.94726</v>
      </c>
      <c r="EB123">
        <v>2.5973899999999999</v>
      </c>
      <c r="EC123">
        <v>0.14279700000000001</v>
      </c>
      <c r="ED123">
        <v>0.146984</v>
      </c>
      <c r="EE123">
        <v>0.148566</v>
      </c>
      <c r="EF123">
        <v>0.13766100000000001</v>
      </c>
      <c r="EG123">
        <v>25952.6</v>
      </c>
      <c r="EH123">
        <v>26366.9</v>
      </c>
      <c r="EI123">
        <v>28172.6</v>
      </c>
      <c r="EJ123">
        <v>29758.1</v>
      </c>
      <c r="EK123">
        <v>32948.1</v>
      </c>
      <c r="EL123">
        <v>35656.400000000001</v>
      </c>
      <c r="EM123">
        <v>39694.400000000001</v>
      </c>
      <c r="EN123">
        <v>42570</v>
      </c>
      <c r="EO123">
        <v>1.9208499999999999</v>
      </c>
      <c r="EP123">
        <v>1.895</v>
      </c>
      <c r="EQ123">
        <v>0.12598899999999999</v>
      </c>
      <c r="ER123">
        <v>0</v>
      </c>
      <c r="ES123">
        <v>32.318800000000003</v>
      </c>
      <c r="ET123">
        <v>999.9</v>
      </c>
      <c r="EU123">
        <v>74.7</v>
      </c>
      <c r="EV123">
        <v>35</v>
      </c>
      <c r="EW123">
        <v>41.673900000000003</v>
      </c>
      <c r="EX123">
        <v>28.507300000000001</v>
      </c>
      <c r="EY123">
        <v>2.3397399999999999</v>
      </c>
      <c r="EZ123">
        <v>1</v>
      </c>
      <c r="FA123">
        <v>0.53202700000000003</v>
      </c>
      <c r="FB123">
        <v>0.82808300000000001</v>
      </c>
      <c r="FC123">
        <v>20.272400000000001</v>
      </c>
      <c r="FD123">
        <v>5.2192400000000001</v>
      </c>
      <c r="FE123">
        <v>12.004</v>
      </c>
      <c r="FF123">
        <v>4.9870999999999999</v>
      </c>
      <c r="FG123">
        <v>3.2844799999999998</v>
      </c>
      <c r="FH123">
        <v>6820.3</v>
      </c>
      <c r="FI123">
        <v>9999</v>
      </c>
      <c r="FJ123">
        <v>9999</v>
      </c>
      <c r="FK123">
        <v>513.4</v>
      </c>
      <c r="FL123">
        <v>1.8656999999999999</v>
      </c>
      <c r="FM123">
        <v>1.86205</v>
      </c>
      <c r="FN123">
        <v>1.8641700000000001</v>
      </c>
      <c r="FO123">
        <v>1.8602000000000001</v>
      </c>
      <c r="FP123">
        <v>1.86094</v>
      </c>
      <c r="FQ123">
        <v>1.8600300000000001</v>
      </c>
      <c r="FR123">
        <v>1.86172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-0.188</v>
      </c>
      <c r="GH123">
        <v>0.27639999999999998</v>
      </c>
      <c r="GI123">
        <v>-0.45600100707150842</v>
      </c>
      <c r="GJ123">
        <v>1.4630516110468079E-4</v>
      </c>
      <c r="GK123">
        <v>5.5642911680704064E-7</v>
      </c>
      <c r="GL123">
        <v>-2.6618900234199588E-10</v>
      </c>
      <c r="GM123">
        <v>-9.2233099256307377E-2</v>
      </c>
      <c r="GN123">
        <v>8.1235993582925436E-3</v>
      </c>
      <c r="GO123">
        <v>6.4829555091776674E-5</v>
      </c>
      <c r="GP123">
        <v>-4.6489004256989501E-7</v>
      </c>
      <c r="GQ123">
        <v>2</v>
      </c>
      <c r="GR123">
        <v>2085</v>
      </c>
      <c r="GS123">
        <v>3</v>
      </c>
      <c r="GT123">
        <v>37</v>
      </c>
      <c r="GU123">
        <v>99.6</v>
      </c>
      <c r="GV123">
        <v>99.6</v>
      </c>
      <c r="GW123">
        <v>1.6821299999999999</v>
      </c>
      <c r="GX123">
        <v>2.5756800000000002</v>
      </c>
      <c r="GY123">
        <v>1.4489700000000001</v>
      </c>
      <c r="GZ123">
        <v>2.323</v>
      </c>
      <c r="HA123">
        <v>1.5478499999999999</v>
      </c>
      <c r="HB123">
        <v>2.2814899999999998</v>
      </c>
      <c r="HC123">
        <v>39.4666</v>
      </c>
      <c r="HD123">
        <v>14.85</v>
      </c>
      <c r="HE123">
        <v>18</v>
      </c>
      <c r="HF123">
        <v>490.58</v>
      </c>
      <c r="HG123">
        <v>513.98400000000004</v>
      </c>
      <c r="HH123">
        <v>31.0014</v>
      </c>
      <c r="HI123">
        <v>34.0867</v>
      </c>
      <c r="HJ123">
        <v>30.0002</v>
      </c>
      <c r="HK123">
        <v>33.979599999999998</v>
      </c>
      <c r="HL123">
        <v>33.955399999999997</v>
      </c>
      <c r="HM123">
        <v>33.6905</v>
      </c>
      <c r="HN123">
        <v>28.047899999999998</v>
      </c>
      <c r="HO123">
        <v>99.2226</v>
      </c>
      <c r="HP123">
        <v>31</v>
      </c>
      <c r="HQ123">
        <v>715.96600000000001</v>
      </c>
      <c r="HR123">
        <v>34.013100000000001</v>
      </c>
      <c r="HS123">
        <v>99.166499999999999</v>
      </c>
      <c r="HT123">
        <v>98.682500000000005</v>
      </c>
    </row>
    <row r="124" spans="1:228" x14ac:dyDescent="0.2">
      <c r="A124">
        <v>109</v>
      </c>
      <c r="B124">
        <v>1665588469.5</v>
      </c>
      <c r="C124">
        <v>534</v>
      </c>
      <c r="D124" t="s">
        <v>576</v>
      </c>
      <c r="E124" t="s">
        <v>577</v>
      </c>
      <c r="F124">
        <v>4</v>
      </c>
      <c r="G124">
        <v>1665588467.1875</v>
      </c>
      <c r="H124">
        <f t="shared" si="34"/>
        <v>6.8767505916650963E-3</v>
      </c>
      <c r="I124">
        <f t="shared" si="35"/>
        <v>6.8767505916650959</v>
      </c>
      <c r="J124">
        <f t="shared" si="36"/>
        <v>41.018695268898945</v>
      </c>
      <c r="K124">
        <f t="shared" si="37"/>
        <v>672.07937500000003</v>
      </c>
      <c r="L124">
        <f t="shared" si="38"/>
        <v>496.30642337442384</v>
      </c>
      <c r="M124">
        <f t="shared" si="39"/>
        <v>50.299042082547345</v>
      </c>
      <c r="N124">
        <f t="shared" si="40"/>
        <v>68.113059138132428</v>
      </c>
      <c r="O124">
        <f t="shared" si="41"/>
        <v>0.44845101367924134</v>
      </c>
      <c r="P124">
        <f t="shared" si="42"/>
        <v>2.2552994170114387</v>
      </c>
      <c r="Q124">
        <f t="shared" si="43"/>
        <v>0.40416595639308078</v>
      </c>
      <c r="R124">
        <f t="shared" si="44"/>
        <v>0.25621714670847062</v>
      </c>
      <c r="S124">
        <f t="shared" si="45"/>
        <v>226.11617811150677</v>
      </c>
      <c r="T124">
        <f t="shared" si="46"/>
        <v>33.662355240398227</v>
      </c>
      <c r="U124">
        <f t="shared" si="47"/>
        <v>34.354837500000002</v>
      </c>
      <c r="V124">
        <f t="shared" si="48"/>
        <v>5.4496782608094518</v>
      </c>
      <c r="W124">
        <f t="shared" si="49"/>
        <v>70.259167397928493</v>
      </c>
      <c r="X124">
        <f t="shared" si="50"/>
        <v>3.8040210536817889</v>
      </c>
      <c r="Y124">
        <f t="shared" si="51"/>
        <v>5.4142700441308476</v>
      </c>
      <c r="Z124">
        <f t="shared" si="52"/>
        <v>1.6456572071276629</v>
      </c>
      <c r="AA124">
        <f t="shared" si="53"/>
        <v>-303.26470109243076</v>
      </c>
      <c r="AB124">
        <f t="shared" si="54"/>
        <v>-14.239439770375398</v>
      </c>
      <c r="AC124">
        <f t="shared" si="55"/>
        <v>-1.4644408434339069</v>
      </c>
      <c r="AD124">
        <f t="shared" si="56"/>
        <v>-92.852403594733303</v>
      </c>
      <c r="AE124">
        <f t="shared" si="57"/>
        <v>64.095506728030159</v>
      </c>
      <c r="AF124">
        <f t="shared" si="58"/>
        <v>6.8657066306721513</v>
      </c>
      <c r="AG124">
        <f t="shared" si="59"/>
        <v>41.018695268898945</v>
      </c>
      <c r="AH124">
        <v>733.17490180735945</v>
      </c>
      <c r="AI124">
        <v>701.32560606060576</v>
      </c>
      <c r="AJ124">
        <v>1.6806841558440051</v>
      </c>
      <c r="AK124">
        <v>67.040000000000006</v>
      </c>
      <c r="AL124">
        <f t="shared" si="60"/>
        <v>6.8767505916650959</v>
      </c>
      <c r="AM124">
        <v>33.966385799188842</v>
      </c>
      <c r="AN124">
        <v>37.539056363636377</v>
      </c>
      <c r="AO124">
        <v>9.0918142240336452E-5</v>
      </c>
      <c r="AP124">
        <v>78.364362429317794</v>
      </c>
      <c r="AQ124">
        <v>17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22308.750451284439</v>
      </c>
      <c r="AV124">
        <f t="shared" si="64"/>
        <v>1199.9925000000001</v>
      </c>
      <c r="AW124">
        <f t="shared" si="65"/>
        <v>1025.9198010940449</v>
      </c>
      <c r="AX124">
        <f t="shared" si="66"/>
        <v>0.85493851094406415</v>
      </c>
      <c r="AY124">
        <f t="shared" si="67"/>
        <v>0.18843132612204389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1665588467.1875</v>
      </c>
      <c r="BF124">
        <v>672.07937500000003</v>
      </c>
      <c r="BG124">
        <v>709.17425000000003</v>
      </c>
      <c r="BH124">
        <v>37.534712499999998</v>
      </c>
      <c r="BI124">
        <v>33.967200000000012</v>
      </c>
      <c r="BJ124">
        <v>672.26637500000004</v>
      </c>
      <c r="BK124">
        <v>37.258337500000003</v>
      </c>
      <c r="BL124">
        <v>500.11349999999999</v>
      </c>
      <c r="BM124">
        <v>101.24675000000001</v>
      </c>
      <c r="BN124">
        <v>9.9998125000000007E-2</v>
      </c>
      <c r="BO124">
        <v>34.237724999999998</v>
      </c>
      <c r="BP124">
        <v>34.354837500000002</v>
      </c>
      <c r="BQ124">
        <v>999.9</v>
      </c>
      <c r="BR124">
        <v>0</v>
      </c>
      <c r="BS124">
        <v>0</v>
      </c>
      <c r="BT124">
        <v>4502.8125</v>
      </c>
      <c r="BU124">
        <v>0</v>
      </c>
      <c r="BV124">
        <v>265.90575000000001</v>
      </c>
      <c r="BW124">
        <v>-37.095087499999998</v>
      </c>
      <c r="BX124">
        <v>698.28925000000004</v>
      </c>
      <c r="BY124">
        <v>734.11012499999993</v>
      </c>
      <c r="BZ124">
        <v>3.5675337499999999</v>
      </c>
      <c r="CA124">
        <v>709.17425000000003</v>
      </c>
      <c r="CB124">
        <v>33.967200000000012</v>
      </c>
      <c r="CC124">
        <v>3.8002612500000001</v>
      </c>
      <c r="CD124">
        <v>3.43906</v>
      </c>
      <c r="CE124">
        <v>28.024487499999999</v>
      </c>
      <c r="CF124">
        <v>26.321850000000001</v>
      </c>
      <c r="CG124">
        <v>1199.9925000000001</v>
      </c>
      <c r="CH124">
        <v>0.49996449999999992</v>
      </c>
      <c r="CI124">
        <v>0.50003549999999997</v>
      </c>
      <c r="CJ124">
        <v>0</v>
      </c>
      <c r="CK124">
        <v>1205.6412499999999</v>
      </c>
      <c r="CL124">
        <v>4.9990899999999998</v>
      </c>
      <c r="CM124">
        <v>13263.475</v>
      </c>
      <c r="CN124">
        <v>9557.6625000000004</v>
      </c>
      <c r="CO124">
        <v>44.061999999999998</v>
      </c>
      <c r="CP124">
        <v>46.25</v>
      </c>
      <c r="CQ124">
        <v>44.875</v>
      </c>
      <c r="CR124">
        <v>45.125</v>
      </c>
      <c r="CS124">
        <v>45.561999999999998</v>
      </c>
      <c r="CT124">
        <v>597.45624999999995</v>
      </c>
      <c r="CU124">
        <v>597.53625</v>
      </c>
      <c r="CV124">
        <v>0</v>
      </c>
      <c r="CW124">
        <v>1665588476.2</v>
      </c>
      <c r="CX124">
        <v>0</v>
      </c>
      <c r="CY124">
        <v>1665582491.0999999</v>
      </c>
      <c r="CZ124" t="s">
        <v>356</v>
      </c>
      <c r="DA124">
        <v>1665582491.0999999</v>
      </c>
      <c r="DB124">
        <v>1665582488.0999999</v>
      </c>
      <c r="DC124">
        <v>9</v>
      </c>
      <c r="DD124">
        <v>-0.56499999999999995</v>
      </c>
      <c r="DE124">
        <v>-5.0000000000000001E-3</v>
      </c>
      <c r="DF124">
        <v>-0.49399999999999999</v>
      </c>
      <c r="DG124">
        <v>0.19</v>
      </c>
      <c r="DH124">
        <v>412</v>
      </c>
      <c r="DI124">
        <v>31</v>
      </c>
      <c r="DJ124">
        <v>0.44</v>
      </c>
      <c r="DK124">
        <v>0.2</v>
      </c>
      <c r="DL124">
        <v>-36.80161463414634</v>
      </c>
      <c r="DM124">
        <v>-2.4519804878049141</v>
      </c>
      <c r="DN124">
        <v>0.25134891069545762</v>
      </c>
      <c r="DO124">
        <v>0</v>
      </c>
      <c r="DP124">
        <v>3.569620731707317</v>
      </c>
      <c r="DQ124">
        <v>-1.7692891986060388E-2</v>
      </c>
      <c r="DR124">
        <v>2.1524760447310491E-3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385</v>
      </c>
      <c r="EA124">
        <v>2.94706</v>
      </c>
      <c r="EB124">
        <v>2.5974499999999998</v>
      </c>
      <c r="EC124">
        <v>0.14374300000000001</v>
      </c>
      <c r="ED124">
        <v>0.147927</v>
      </c>
      <c r="EE124">
        <v>0.148591</v>
      </c>
      <c r="EF124">
        <v>0.13766600000000001</v>
      </c>
      <c r="EG124">
        <v>25923.4</v>
      </c>
      <c r="EH124">
        <v>26337.8</v>
      </c>
      <c r="EI124">
        <v>28172.1</v>
      </c>
      <c r="EJ124">
        <v>29758.2</v>
      </c>
      <c r="EK124">
        <v>32946.800000000003</v>
      </c>
      <c r="EL124">
        <v>35656.5</v>
      </c>
      <c r="EM124">
        <v>39693.9</v>
      </c>
      <c r="EN124">
        <v>42570.3</v>
      </c>
      <c r="EO124">
        <v>1.92092</v>
      </c>
      <c r="EP124">
        <v>1.8948700000000001</v>
      </c>
      <c r="EQ124">
        <v>0.12561700000000001</v>
      </c>
      <c r="ER124">
        <v>0</v>
      </c>
      <c r="ES124">
        <v>32.314399999999999</v>
      </c>
      <c r="ET124">
        <v>999.9</v>
      </c>
      <c r="EU124">
        <v>74.7</v>
      </c>
      <c r="EV124">
        <v>35</v>
      </c>
      <c r="EW124">
        <v>41.671199999999999</v>
      </c>
      <c r="EX124">
        <v>28.627300000000002</v>
      </c>
      <c r="EY124">
        <v>2.8765999999999998</v>
      </c>
      <c r="EZ124">
        <v>1</v>
      </c>
      <c r="FA124">
        <v>0.53205800000000003</v>
      </c>
      <c r="FB124">
        <v>0.83300700000000005</v>
      </c>
      <c r="FC124">
        <v>20.272400000000001</v>
      </c>
      <c r="FD124">
        <v>5.2196899999999999</v>
      </c>
      <c r="FE124">
        <v>12.004</v>
      </c>
      <c r="FF124">
        <v>4.9874000000000001</v>
      </c>
      <c r="FG124">
        <v>3.2845300000000002</v>
      </c>
      <c r="FH124">
        <v>6820.3</v>
      </c>
      <c r="FI124">
        <v>9999</v>
      </c>
      <c r="FJ124">
        <v>9999</v>
      </c>
      <c r="FK124">
        <v>513.4</v>
      </c>
      <c r="FL124">
        <v>1.8656999999999999</v>
      </c>
      <c r="FM124">
        <v>1.86206</v>
      </c>
      <c r="FN124">
        <v>1.8641700000000001</v>
      </c>
      <c r="FO124">
        <v>1.8602000000000001</v>
      </c>
      <c r="FP124">
        <v>1.8609500000000001</v>
      </c>
      <c r="FQ124">
        <v>1.86005</v>
      </c>
      <c r="FR124">
        <v>1.86172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-0.185</v>
      </c>
      <c r="GH124">
        <v>0.27650000000000002</v>
      </c>
      <c r="GI124">
        <v>-0.45600100707150842</v>
      </c>
      <c r="GJ124">
        <v>1.4630516110468079E-4</v>
      </c>
      <c r="GK124">
        <v>5.5642911680704064E-7</v>
      </c>
      <c r="GL124">
        <v>-2.6618900234199588E-10</v>
      </c>
      <c r="GM124">
        <v>-9.2233099256307377E-2</v>
      </c>
      <c r="GN124">
        <v>8.1235993582925436E-3</v>
      </c>
      <c r="GO124">
        <v>6.4829555091776674E-5</v>
      </c>
      <c r="GP124">
        <v>-4.6489004256989501E-7</v>
      </c>
      <c r="GQ124">
        <v>2</v>
      </c>
      <c r="GR124">
        <v>2085</v>
      </c>
      <c r="GS124">
        <v>3</v>
      </c>
      <c r="GT124">
        <v>37</v>
      </c>
      <c r="GU124">
        <v>99.6</v>
      </c>
      <c r="GV124">
        <v>99.7</v>
      </c>
      <c r="GW124">
        <v>1.69556</v>
      </c>
      <c r="GX124">
        <v>2.5732400000000002</v>
      </c>
      <c r="GY124">
        <v>1.4489700000000001</v>
      </c>
      <c r="GZ124">
        <v>2.323</v>
      </c>
      <c r="HA124">
        <v>1.5478499999999999</v>
      </c>
      <c r="HB124">
        <v>2.3742700000000001</v>
      </c>
      <c r="HC124">
        <v>39.4666</v>
      </c>
      <c r="HD124">
        <v>14.85</v>
      </c>
      <c r="HE124">
        <v>18</v>
      </c>
      <c r="HF124">
        <v>490.62799999999999</v>
      </c>
      <c r="HG124">
        <v>513.91300000000001</v>
      </c>
      <c r="HH124">
        <v>31.0014</v>
      </c>
      <c r="HI124">
        <v>34.0867</v>
      </c>
      <c r="HJ124">
        <v>30.0002</v>
      </c>
      <c r="HK124">
        <v>33.979599999999998</v>
      </c>
      <c r="HL124">
        <v>33.957799999999999</v>
      </c>
      <c r="HM124">
        <v>33.948999999999998</v>
      </c>
      <c r="HN124">
        <v>28.047899999999998</v>
      </c>
      <c r="HO124">
        <v>99.2226</v>
      </c>
      <c r="HP124">
        <v>31</v>
      </c>
      <c r="HQ124">
        <v>722.64599999999996</v>
      </c>
      <c r="HR124">
        <v>33.996899999999997</v>
      </c>
      <c r="HS124">
        <v>99.165000000000006</v>
      </c>
      <c r="HT124">
        <v>98.682900000000004</v>
      </c>
    </row>
    <row r="125" spans="1:228" x14ac:dyDescent="0.2">
      <c r="A125">
        <v>110</v>
      </c>
      <c r="B125">
        <v>1665588473.5</v>
      </c>
      <c r="C125">
        <v>538</v>
      </c>
      <c r="D125" t="s">
        <v>578</v>
      </c>
      <c r="E125" t="s">
        <v>579</v>
      </c>
      <c r="F125">
        <v>4</v>
      </c>
      <c r="G125">
        <v>1665588471.5</v>
      </c>
      <c r="H125">
        <f t="shared" si="34"/>
        <v>6.8816719552729118E-3</v>
      </c>
      <c r="I125">
        <f t="shared" si="35"/>
        <v>6.8816719552729122</v>
      </c>
      <c r="J125">
        <f t="shared" si="36"/>
        <v>41.164716077539467</v>
      </c>
      <c r="K125">
        <f t="shared" si="37"/>
        <v>679.04157142857127</v>
      </c>
      <c r="L125">
        <f t="shared" si="38"/>
        <v>503.26480754147815</v>
      </c>
      <c r="M125">
        <f t="shared" si="39"/>
        <v>51.003804835868031</v>
      </c>
      <c r="N125">
        <f t="shared" si="40"/>
        <v>68.81805217768887</v>
      </c>
      <c r="O125">
        <f t="shared" si="41"/>
        <v>0.4506054047420221</v>
      </c>
      <c r="P125">
        <f t="shared" si="42"/>
        <v>2.2541307625951132</v>
      </c>
      <c r="Q125">
        <f t="shared" si="43"/>
        <v>0.40589577133426069</v>
      </c>
      <c r="R125">
        <f t="shared" si="44"/>
        <v>0.25733115915106486</v>
      </c>
      <c r="S125">
        <f t="shared" si="45"/>
        <v>226.11668147763001</v>
      </c>
      <c r="T125">
        <f t="shared" si="46"/>
        <v>33.656827937846423</v>
      </c>
      <c r="U125">
        <f t="shared" si="47"/>
        <v>34.337985714285708</v>
      </c>
      <c r="V125">
        <f t="shared" si="48"/>
        <v>5.4445708633102488</v>
      </c>
      <c r="W125">
        <f t="shared" si="49"/>
        <v>70.28654204125553</v>
      </c>
      <c r="X125">
        <f t="shared" si="50"/>
        <v>3.8047320753567244</v>
      </c>
      <c r="Y125">
        <f t="shared" si="51"/>
        <v>5.4131729415902852</v>
      </c>
      <c r="Z125">
        <f t="shared" si="52"/>
        <v>1.6398387879535243</v>
      </c>
      <c r="AA125">
        <f t="shared" si="53"/>
        <v>-303.48173322753541</v>
      </c>
      <c r="AB125">
        <f t="shared" si="54"/>
        <v>-12.626416088227083</v>
      </c>
      <c r="AC125">
        <f t="shared" si="55"/>
        <v>-1.2990943235631618</v>
      </c>
      <c r="AD125">
        <f t="shared" si="56"/>
        <v>-91.290562161695661</v>
      </c>
      <c r="AE125">
        <f t="shared" si="57"/>
        <v>64.517092850365955</v>
      </c>
      <c r="AF125">
        <f t="shared" si="58"/>
        <v>6.8740487079295027</v>
      </c>
      <c r="AG125">
        <f t="shared" si="59"/>
        <v>41.164716077539467</v>
      </c>
      <c r="AH125">
        <v>740.10511484848496</v>
      </c>
      <c r="AI125">
        <v>708.08431515151517</v>
      </c>
      <c r="AJ125">
        <v>1.6976027705626959</v>
      </c>
      <c r="AK125">
        <v>67.040000000000006</v>
      </c>
      <c r="AL125">
        <f t="shared" si="60"/>
        <v>6.8816719552729122</v>
      </c>
      <c r="AM125">
        <v>33.96871453608496</v>
      </c>
      <c r="AN125">
        <v>37.543923030303027</v>
      </c>
      <c r="AO125">
        <v>9.0203738573011916E-5</v>
      </c>
      <c r="AP125">
        <v>78.364362429317794</v>
      </c>
      <c r="AQ125">
        <v>17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22288.972748858563</v>
      </c>
      <c r="AV125">
        <f t="shared" si="64"/>
        <v>1199.997142857143</v>
      </c>
      <c r="AW125">
        <f t="shared" si="65"/>
        <v>1025.923577967684</v>
      </c>
      <c r="AX125">
        <f t="shared" si="66"/>
        <v>0.85493835054057121</v>
      </c>
      <c r="AY125">
        <f t="shared" si="67"/>
        <v>0.18843101654330247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1665588471.5</v>
      </c>
      <c r="BF125">
        <v>679.04157142857127</v>
      </c>
      <c r="BG125">
        <v>716.39285714285711</v>
      </c>
      <c r="BH125">
        <v>37.542057142857139</v>
      </c>
      <c r="BI125">
        <v>33.970242857142857</v>
      </c>
      <c r="BJ125">
        <v>679.2248571428571</v>
      </c>
      <c r="BK125">
        <v>37.265571428571427</v>
      </c>
      <c r="BL125">
        <v>500.11428571428581</v>
      </c>
      <c r="BM125">
        <v>101.2458571428571</v>
      </c>
      <c r="BN125">
        <v>0.1000030714285714</v>
      </c>
      <c r="BO125">
        <v>34.234085714285712</v>
      </c>
      <c r="BP125">
        <v>34.337985714285708</v>
      </c>
      <c r="BQ125">
        <v>999.89999999999986</v>
      </c>
      <c r="BR125">
        <v>0</v>
      </c>
      <c r="BS125">
        <v>0</v>
      </c>
      <c r="BT125">
        <v>4499.4642857142853</v>
      </c>
      <c r="BU125">
        <v>0</v>
      </c>
      <c r="BV125">
        <v>243.61885714285719</v>
      </c>
      <c r="BW125">
        <v>-37.35127142857143</v>
      </c>
      <c r="BX125">
        <v>705.52842857142866</v>
      </c>
      <c r="BY125">
        <v>741.58457142857151</v>
      </c>
      <c r="BZ125">
        <v>3.571808571428571</v>
      </c>
      <c r="CA125">
        <v>716.39285714285711</v>
      </c>
      <c r="CB125">
        <v>33.970242857142857</v>
      </c>
      <c r="CC125">
        <v>3.8009757142857139</v>
      </c>
      <c r="CD125">
        <v>3.439345714285714</v>
      </c>
      <c r="CE125">
        <v>28.027714285714289</v>
      </c>
      <c r="CF125">
        <v>26.323257142857141</v>
      </c>
      <c r="CG125">
        <v>1199.997142857143</v>
      </c>
      <c r="CH125">
        <v>0.49997114285714289</v>
      </c>
      <c r="CI125">
        <v>0.50002885714285716</v>
      </c>
      <c r="CJ125">
        <v>0</v>
      </c>
      <c r="CK125">
        <v>1206.6414285714291</v>
      </c>
      <c r="CL125">
        <v>4.9990899999999998</v>
      </c>
      <c r="CM125">
        <v>13272.814285714279</v>
      </c>
      <c r="CN125">
        <v>9557.7257142857143</v>
      </c>
      <c r="CO125">
        <v>44.061999999999998</v>
      </c>
      <c r="CP125">
        <v>46.25</v>
      </c>
      <c r="CQ125">
        <v>44.875</v>
      </c>
      <c r="CR125">
        <v>45.125</v>
      </c>
      <c r="CS125">
        <v>45.561999999999998</v>
      </c>
      <c r="CT125">
        <v>597.46571428571417</v>
      </c>
      <c r="CU125">
        <v>597.5328571428571</v>
      </c>
      <c r="CV125">
        <v>0</v>
      </c>
      <c r="CW125">
        <v>1665588480.4000001</v>
      </c>
      <c r="CX125">
        <v>0</v>
      </c>
      <c r="CY125">
        <v>1665582491.0999999</v>
      </c>
      <c r="CZ125" t="s">
        <v>356</v>
      </c>
      <c r="DA125">
        <v>1665582491.0999999</v>
      </c>
      <c r="DB125">
        <v>1665582488.0999999</v>
      </c>
      <c r="DC125">
        <v>9</v>
      </c>
      <c r="DD125">
        <v>-0.56499999999999995</v>
      </c>
      <c r="DE125">
        <v>-5.0000000000000001E-3</v>
      </c>
      <c r="DF125">
        <v>-0.49399999999999999</v>
      </c>
      <c r="DG125">
        <v>0.19</v>
      </c>
      <c r="DH125">
        <v>412</v>
      </c>
      <c r="DI125">
        <v>31</v>
      </c>
      <c r="DJ125">
        <v>0.44</v>
      </c>
      <c r="DK125">
        <v>0.2</v>
      </c>
      <c r="DL125">
        <v>-36.967831707317067</v>
      </c>
      <c r="DM125">
        <v>-2.2873714285714408</v>
      </c>
      <c r="DN125">
        <v>0.23501455215869829</v>
      </c>
      <c r="DO125">
        <v>0</v>
      </c>
      <c r="DP125">
        <v>3.5695724390243901</v>
      </c>
      <c r="DQ125">
        <v>-4.5183972125420009E-3</v>
      </c>
      <c r="DR125">
        <v>2.111733515717321E-3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385</v>
      </c>
      <c r="EA125">
        <v>2.9471799999999999</v>
      </c>
      <c r="EB125">
        <v>2.5974499999999998</v>
      </c>
      <c r="EC125">
        <v>0.144703</v>
      </c>
      <c r="ED125">
        <v>0.148872</v>
      </c>
      <c r="EE125">
        <v>0.14860400000000001</v>
      </c>
      <c r="EF125">
        <v>0.137679</v>
      </c>
      <c r="EG125">
        <v>25894.1</v>
      </c>
      <c r="EH125">
        <v>26308.799999999999</v>
      </c>
      <c r="EI125">
        <v>28171.8</v>
      </c>
      <c r="EJ125">
        <v>29758.5</v>
      </c>
      <c r="EK125">
        <v>32945.699999999997</v>
      </c>
      <c r="EL125">
        <v>35656.300000000003</v>
      </c>
      <c r="EM125">
        <v>39693.1</v>
      </c>
      <c r="EN125">
        <v>42570.7</v>
      </c>
      <c r="EO125">
        <v>1.9209499999999999</v>
      </c>
      <c r="EP125">
        <v>1.8949800000000001</v>
      </c>
      <c r="EQ125">
        <v>0.124611</v>
      </c>
      <c r="ER125">
        <v>0</v>
      </c>
      <c r="ES125">
        <v>32.310200000000002</v>
      </c>
      <c r="ET125">
        <v>999.9</v>
      </c>
      <c r="EU125">
        <v>74.7</v>
      </c>
      <c r="EV125">
        <v>35</v>
      </c>
      <c r="EW125">
        <v>41.672199999999997</v>
      </c>
      <c r="EX125">
        <v>28.6873</v>
      </c>
      <c r="EY125">
        <v>2.6882999999999999</v>
      </c>
      <c r="EZ125">
        <v>1</v>
      </c>
      <c r="FA125">
        <v>0.53210400000000002</v>
      </c>
      <c r="FB125">
        <v>0.83781300000000003</v>
      </c>
      <c r="FC125">
        <v>20.272500000000001</v>
      </c>
      <c r="FD125">
        <v>5.2193899999999998</v>
      </c>
      <c r="FE125">
        <v>12.004</v>
      </c>
      <c r="FF125">
        <v>4.9871499999999997</v>
      </c>
      <c r="FG125">
        <v>3.2845499999999999</v>
      </c>
      <c r="FH125">
        <v>6820.3</v>
      </c>
      <c r="FI125">
        <v>9999</v>
      </c>
      <c r="FJ125">
        <v>9999</v>
      </c>
      <c r="FK125">
        <v>513.4</v>
      </c>
      <c r="FL125">
        <v>1.8656999999999999</v>
      </c>
      <c r="FM125">
        <v>1.86206</v>
      </c>
      <c r="FN125">
        <v>1.8641700000000001</v>
      </c>
      <c r="FO125">
        <v>1.8602000000000001</v>
      </c>
      <c r="FP125">
        <v>1.86094</v>
      </c>
      <c r="FQ125">
        <v>1.86005</v>
      </c>
      <c r="FR125">
        <v>1.86172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-0.182</v>
      </c>
      <c r="GH125">
        <v>0.27650000000000002</v>
      </c>
      <c r="GI125">
        <v>-0.45600100707150842</v>
      </c>
      <c r="GJ125">
        <v>1.4630516110468079E-4</v>
      </c>
      <c r="GK125">
        <v>5.5642911680704064E-7</v>
      </c>
      <c r="GL125">
        <v>-2.6618900234199588E-10</v>
      </c>
      <c r="GM125">
        <v>-9.2233099256307377E-2</v>
      </c>
      <c r="GN125">
        <v>8.1235993582925436E-3</v>
      </c>
      <c r="GO125">
        <v>6.4829555091776674E-5</v>
      </c>
      <c r="GP125">
        <v>-4.6489004256989501E-7</v>
      </c>
      <c r="GQ125">
        <v>2</v>
      </c>
      <c r="GR125">
        <v>2085</v>
      </c>
      <c r="GS125">
        <v>3</v>
      </c>
      <c r="GT125">
        <v>37</v>
      </c>
      <c r="GU125">
        <v>99.7</v>
      </c>
      <c r="GV125">
        <v>99.8</v>
      </c>
      <c r="GW125">
        <v>1.7089799999999999</v>
      </c>
      <c r="GX125">
        <v>2.5610400000000002</v>
      </c>
      <c r="GY125">
        <v>1.4489700000000001</v>
      </c>
      <c r="GZ125">
        <v>2.323</v>
      </c>
      <c r="HA125">
        <v>1.5478499999999999</v>
      </c>
      <c r="HB125">
        <v>2.34985</v>
      </c>
      <c r="HC125">
        <v>39.4666</v>
      </c>
      <c r="HD125">
        <v>14.8413</v>
      </c>
      <c r="HE125">
        <v>18</v>
      </c>
      <c r="HF125">
        <v>490.64299999999997</v>
      </c>
      <c r="HG125">
        <v>513.99099999999999</v>
      </c>
      <c r="HH125">
        <v>31.0014</v>
      </c>
      <c r="HI125">
        <v>34.0867</v>
      </c>
      <c r="HJ125">
        <v>30.0002</v>
      </c>
      <c r="HK125">
        <v>33.979599999999998</v>
      </c>
      <c r="HL125">
        <v>33.958399999999997</v>
      </c>
      <c r="HM125">
        <v>34.209800000000001</v>
      </c>
      <c r="HN125">
        <v>28.047899999999998</v>
      </c>
      <c r="HO125">
        <v>99.2226</v>
      </c>
      <c r="HP125">
        <v>31</v>
      </c>
      <c r="HQ125">
        <v>729.33299999999997</v>
      </c>
      <c r="HR125">
        <v>33.995800000000003</v>
      </c>
      <c r="HS125">
        <v>99.163399999999996</v>
      </c>
      <c r="HT125">
        <v>98.683899999999994</v>
      </c>
    </row>
    <row r="126" spans="1:228" x14ac:dyDescent="0.2">
      <c r="A126">
        <v>111</v>
      </c>
      <c r="B126">
        <v>1665588477.5</v>
      </c>
      <c r="C126">
        <v>542</v>
      </c>
      <c r="D126" t="s">
        <v>580</v>
      </c>
      <c r="E126" t="s">
        <v>581</v>
      </c>
      <c r="F126">
        <v>4</v>
      </c>
      <c r="G126">
        <v>1665588475.1875</v>
      </c>
      <c r="H126">
        <f t="shared" si="34"/>
        <v>6.8693183016528122E-3</v>
      </c>
      <c r="I126">
        <f t="shared" si="35"/>
        <v>6.8693183016528119</v>
      </c>
      <c r="J126">
        <f t="shared" si="36"/>
        <v>41.296900525897151</v>
      </c>
      <c r="K126">
        <f t="shared" si="37"/>
        <v>685.11199999999997</v>
      </c>
      <c r="L126">
        <f t="shared" si="38"/>
        <v>508.91511472174665</v>
      </c>
      <c r="M126">
        <f t="shared" si="39"/>
        <v>51.57722404762989</v>
      </c>
      <c r="N126">
        <f t="shared" si="40"/>
        <v>69.434320379814494</v>
      </c>
      <c r="O126">
        <f t="shared" si="41"/>
        <v>0.45126098065213349</v>
      </c>
      <c r="P126">
        <f t="shared" si="42"/>
        <v>2.2522364752968835</v>
      </c>
      <c r="Q126">
        <f t="shared" si="43"/>
        <v>0.40639437276980001</v>
      </c>
      <c r="R126">
        <f t="shared" si="44"/>
        <v>0.25765481955096847</v>
      </c>
      <c r="S126">
        <f t="shared" si="45"/>
        <v>226.11430836241092</v>
      </c>
      <c r="T126">
        <f t="shared" si="46"/>
        <v>33.652698337707704</v>
      </c>
      <c r="U126">
        <f t="shared" si="47"/>
        <v>34.322337500000003</v>
      </c>
      <c r="V126">
        <f t="shared" si="48"/>
        <v>5.4398319682344463</v>
      </c>
      <c r="W126">
        <f t="shared" si="49"/>
        <v>70.319567647802046</v>
      </c>
      <c r="X126">
        <f t="shared" si="50"/>
        <v>3.8048803966407778</v>
      </c>
      <c r="Y126">
        <f t="shared" si="51"/>
        <v>5.4108415678800128</v>
      </c>
      <c r="Z126">
        <f t="shared" si="52"/>
        <v>1.6349515715936684</v>
      </c>
      <c r="AA126">
        <f t="shared" si="53"/>
        <v>-302.93693710288903</v>
      </c>
      <c r="AB126">
        <f t="shared" si="54"/>
        <v>-11.655049212035857</v>
      </c>
      <c r="AC126">
        <f t="shared" si="55"/>
        <v>-1.2000248564873683</v>
      </c>
      <c r="AD126">
        <f t="shared" si="56"/>
        <v>-89.677702809001346</v>
      </c>
      <c r="AE126">
        <f t="shared" si="57"/>
        <v>64.725627521420321</v>
      </c>
      <c r="AF126">
        <f t="shared" si="58"/>
        <v>6.8704494573530752</v>
      </c>
      <c r="AG126">
        <f t="shared" si="59"/>
        <v>41.296900525897151</v>
      </c>
      <c r="AH126">
        <v>747.05661819264083</v>
      </c>
      <c r="AI126">
        <v>714.92464848484826</v>
      </c>
      <c r="AJ126">
        <v>1.7046561038960779</v>
      </c>
      <c r="AK126">
        <v>67.040000000000006</v>
      </c>
      <c r="AL126">
        <f t="shared" si="60"/>
        <v>6.8693183016528119</v>
      </c>
      <c r="AM126">
        <v>33.972447146874707</v>
      </c>
      <c r="AN126">
        <v>37.541852727272719</v>
      </c>
      <c r="AO126">
        <v>-1.840524640184994E-5</v>
      </c>
      <c r="AP126">
        <v>78.364362429317794</v>
      </c>
      <c r="AQ126">
        <v>18</v>
      </c>
      <c r="AR126">
        <v>4</v>
      </c>
      <c r="AS126">
        <f t="shared" si="61"/>
        <v>1</v>
      </c>
      <c r="AT126">
        <f t="shared" si="62"/>
        <v>0</v>
      </c>
      <c r="AU126">
        <f t="shared" si="63"/>
        <v>22256.919079139596</v>
      </c>
      <c r="AV126">
        <f t="shared" si="64"/>
        <v>1199.9762499999999</v>
      </c>
      <c r="AW126">
        <f t="shared" si="65"/>
        <v>1025.9065260945133</v>
      </c>
      <c r="AX126">
        <f t="shared" si="66"/>
        <v>0.85493902574697911</v>
      </c>
      <c r="AY126">
        <f t="shared" si="67"/>
        <v>0.18843231969166968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1665588475.1875</v>
      </c>
      <c r="BF126">
        <v>685.11199999999997</v>
      </c>
      <c r="BG126">
        <v>722.59637500000008</v>
      </c>
      <c r="BH126">
        <v>37.542949999999998</v>
      </c>
      <c r="BI126">
        <v>33.973075000000001</v>
      </c>
      <c r="BJ126">
        <v>685.29200000000003</v>
      </c>
      <c r="BK126">
        <v>37.266462500000003</v>
      </c>
      <c r="BL126">
        <v>500.12349999999998</v>
      </c>
      <c r="BM126">
        <v>101.24737500000001</v>
      </c>
      <c r="BN126">
        <v>0.1000256875</v>
      </c>
      <c r="BO126">
        <v>34.226349999999996</v>
      </c>
      <c r="BP126">
        <v>34.322337500000003</v>
      </c>
      <c r="BQ126">
        <v>999.9</v>
      </c>
      <c r="BR126">
        <v>0</v>
      </c>
      <c r="BS126">
        <v>0</v>
      </c>
      <c r="BT126">
        <v>4493.90625</v>
      </c>
      <c r="BU126">
        <v>0</v>
      </c>
      <c r="BV126">
        <v>228.1395</v>
      </c>
      <c r="BW126">
        <v>-37.484400000000001</v>
      </c>
      <c r="BX126">
        <v>711.83637500000009</v>
      </c>
      <c r="BY126">
        <v>748.008375</v>
      </c>
      <c r="BZ126">
        <v>3.5698587499999999</v>
      </c>
      <c r="CA126">
        <v>722.59637500000008</v>
      </c>
      <c r="CB126">
        <v>33.973075000000001</v>
      </c>
      <c r="CC126">
        <v>3.8011187500000001</v>
      </c>
      <c r="CD126">
        <v>3.4396800000000001</v>
      </c>
      <c r="CE126">
        <v>28.0283625</v>
      </c>
      <c r="CF126">
        <v>26.3249125</v>
      </c>
      <c r="CG126">
        <v>1199.9762499999999</v>
      </c>
      <c r="CH126">
        <v>0.49994874999999989</v>
      </c>
      <c r="CI126">
        <v>0.50005125000000006</v>
      </c>
      <c r="CJ126">
        <v>0</v>
      </c>
      <c r="CK126">
        <v>1207.2449999999999</v>
      </c>
      <c r="CL126">
        <v>4.9990899999999998</v>
      </c>
      <c r="CM126">
        <v>13282.2125</v>
      </c>
      <c r="CN126">
        <v>9557.473750000001</v>
      </c>
      <c r="CO126">
        <v>44.061999999999998</v>
      </c>
      <c r="CP126">
        <v>46.273249999999997</v>
      </c>
      <c r="CQ126">
        <v>44.875</v>
      </c>
      <c r="CR126">
        <v>45.125</v>
      </c>
      <c r="CS126">
        <v>45.561999999999998</v>
      </c>
      <c r="CT126">
        <v>597.42750000000001</v>
      </c>
      <c r="CU126">
        <v>597.54874999999993</v>
      </c>
      <c r="CV126">
        <v>0</v>
      </c>
      <c r="CW126">
        <v>1665588484</v>
      </c>
      <c r="CX126">
        <v>0</v>
      </c>
      <c r="CY126">
        <v>1665582491.0999999</v>
      </c>
      <c r="CZ126" t="s">
        <v>356</v>
      </c>
      <c r="DA126">
        <v>1665582491.0999999</v>
      </c>
      <c r="DB126">
        <v>1665582488.0999999</v>
      </c>
      <c r="DC126">
        <v>9</v>
      </c>
      <c r="DD126">
        <v>-0.56499999999999995</v>
      </c>
      <c r="DE126">
        <v>-5.0000000000000001E-3</v>
      </c>
      <c r="DF126">
        <v>-0.49399999999999999</v>
      </c>
      <c r="DG126">
        <v>0.19</v>
      </c>
      <c r="DH126">
        <v>412</v>
      </c>
      <c r="DI126">
        <v>31</v>
      </c>
      <c r="DJ126">
        <v>0.44</v>
      </c>
      <c r="DK126">
        <v>0.2</v>
      </c>
      <c r="DL126">
        <v>-37.121968292682929</v>
      </c>
      <c r="DM126">
        <v>-2.2990871080139561</v>
      </c>
      <c r="DN126">
        <v>0.23597494124818641</v>
      </c>
      <c r="DO126">
        <v>0</v>
      </c>
      <c r="DP126">
        <v>3.5693514634146339</v>
      </c>
      <c r="DQ126">
        <v>8.1246689895533054E-3</v>
      </c>
      <c r="DR126">
        <v>1.9355147559790441E-3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385</v>
      </c>
      <c r="EA126">
        <v>2.94719</v>
      </c>
      <c r="EB126">
        <v>2.5974200000000001</v>
      </c>
      <c r="EC126">
        <v>0.145652</v>
      </c>
      <c r="ED126">
        <v>0.14982699999999999</v>
      </c>
      <c r="EE126">
        <v>0.14859800000000001</v>
      </c>
      <c r="EF126">
        <v>0.137686</v>
      </c>
      <c r="EG126">
        <v>25865.4</v>
      </c>
      <c r="EH126">
        <v>26279.3</v>
      </c>
      <c r="EI126">
        <v>28172</v>
      </c>
      <c r="EJ126">
        <v>29758.6</v>
      </c>
      <c r="EK126">
        <v>32946.1</v>
      </c>
      <c r="EL126">
        <v>35656.1</v>
      </c>
      <c r="EM126">
        <v>39693.199999999997</v>
      </c>
      <c r="EN126">
        <v>42570.7</v>
      </c>
      <c r="EO126">
        <v>1.9209000000000001</v>
      </c>
      <c r="EP126">
        <v>1.8947799999999999</v>
      </c>
      <c r="EQ126">
        <v>0.12461800000000001</v>
      </c>
      <c r="ER126">
        <v>0</v>
      </c>
      <c r="ES126">
        <v>32.3065</v>
      </c>
      <c r="ET126">
        <v>999.9</v>
      </c>
      <c r="EU126">
        <v>74.599999999999994</v>
      </c>
      <c r="EV126">
        <v>35</v>
      </c>
      <c r="EW126">
        <v>41.619900000000001</v>
      </c>
      <c r="EX126">
        <v>28.6873</v>
      </c>
      <c r="EY126">
        <v>2.4118599999999999</v>
      </c>
      <c r="EZ126">
        <v>1</v>
      </c>
      <c r="FA126">
        <v>0.53236799999999995</v>
      </c>
      <c r="FB126">
        <v>0.84348000000000001</v>
      </c>
      <c r="FC126">
        <v>20.272500000000001</v>
      </c>
      <c r="FD126">
        <v>5.2193899999999998</v>
      </c>
      <c r="FE126">
        <v>12.004</v>
      </c>
      <c r="FF126">
        <v>4.9874000000000001</v>
      </c>
      <c r="FG126">
        <v>3.2846500000000001</v>
      </c>
      <c r="FH126">
        <v>6820.5</v>
      </c>
      <c r="FI126">
        <v>9999</v>
      </c>
      <c r="FJ126">
        <v>9999</v>
      </c>
      <c r="FK126">
        <v>513.4</v>
      </c>
      <c r="FL126">
        <v>1.8657300000000001</v>
      </c>
      <c r="FM126">
        <v>1.86206</v>
      </c>
      <c r="FN126">
        <v>1.8641700000000001</v>
      </c>
      <c r="FO126">
        <v>1.8602000000000001</v>
      </c>
      <c r="FP126">
        <v>1.86093</v>
      </c>
      <c r="FQ126">
        <v>1.86005</v>
      </c>
      <c r="FR126">
        <v>1.86172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-0.17799999999999999</v>
      </c>
      <c r="GH126">
        <v>0.27650000000000002</v>
      </c>
      <c r="GI126">
        <v>-0.45600100707150842</v>
      </c>
      <c r="GJ126">
        <v>1.4630516110468079E-4</v>
      </c>
      <c r="GK126">
        <v>5.5642911680704064E-7</v>
      </c>
      <c r="GL126">
        <v>-2.6618900234199588E-10</v>
      </c>
      <c r="GM126">
        <v>-9.2233099256307377E-2</v>
      </c>
      <c r="GN126">
        <v>8.1235993582925436E-3</v>
      </c>
      <c r="GO126">
        <v>6.4829555091776674E-5</v>
      </c>
      <c r="GP126">
        <v>-4.6489004256989501E-7</v>
      </c>
      <c r="GQ126">
        <v>2</v>
      </c>
      <c r="GR126">
        <v>2085</v>
      </c>
      <c r="GS126">
        <v>3</v>
      </c>
      <c r="GT126">
        <v>37</v>
      </c>
      <c r="GU126">
        <v>99.8</v>
      </c>
      <c r="GV126">
        <v>99.8</v>
      </c>
      <c r="GW126">
        <v>1.72241</v>
      </c>
      <c r="GX126">
        <v>2.5817899999999998</v>
      </c>
      <c r="GY126">
        <v>1.4489700000000001</v>
      </c>
      <c r="GZ126">
        <v>2.323</v>
      </c>
      <c r="HA126">
        <v>1.5478499999999999</v>
      </c>
      <c r="HB126">
        <v>2.3278799999999999</v>
      </c>
      <c r="HC126">
        <v>39.4666</v>
      </c>
      <c r="HD126">
        <v>14.8413</v>
      </c>
      <c r="HE126">
        <v>18</v>
      </c>
      <c r="HF126">
        <v>490.61099999999999</v>
      </c>
      <c r="HG126">
        <v>513.84699999999998</v>
      </c>
      <c r="HH126">
        <v>31.0015</v>
      </c>
      <c r="HI126">
        <v>34.0867</v>
      </c>
      <c r="HJ126">
        <v>30.0001</v>
      </c>
      <c r="HK126">
        <v>33.979599999999998</v>
      </c>
      <c r="HL126">
        <v>33.958399999999997</v>
      </c>
      <c r="HM126">
        <v>34.463200000000001</v>
      </c>
      <c r="HN126">
        <v>28.047899999999998</v>
      </c>
      <c r="HO126">
        <v>99.2226</v>
      </c>
      <c r="HP126">
        <v>31</v>
      </c>
      <c r="HQ126">
        <v>736.01199999999994</v>
      </c>
      <c r="HR126">
        <v>33.985300000000002</v>
      </c>
      <c r="HS126">
        <v>99.163899999999998</v>
      </c>
      <c r="HT126">
        <v>98.684100000000001</v>
      </c>
    </row>
    <row r="127" spans="1:228" x14ac:dyDescent="0.2">
      <c r="A127">
        <v>112</v>
      </c>
      <c r="B127">
        <v>1665588481.5</v>
      </c>
      <c r="C127">
        <v>546</v>
      </c>
      <c r="D127" t="s">
        <v>582</v>
      </c>
      <c r="E127" t="s">
        <v>583</v>
      </c>
      <c r="F127">
        <v>4</v>
      </c>
      <c r="G127">
        <v>1665588479.5</v>
      </c>
      <c r="H127">
        <f t="shared" si="34"/>
        <v>6.8626264176851522E-3</v>
      </c>
      <c r="I127">
        <f t="shared" si="35"/>
        <v>6.8626264176851519</v>
      </c>
      <c r="J127">
        <f t="shared" si="36"/>
        <v>41.266287916587146</v>
      </c>
      <c r="K127">
        <f t="shared" si="37"/>
        <v>692.25071428571425</v>
      </c>
      <c r="L127">
        <f t="shared" si="38"/>
        <v>515.94764657307553</v>
      </c>
      <c r="M127">
        <f t="shared" si="39"/>
        <v>52.289564685824871</v>
      </c>
      <c r="N127">
        <f t="shared" si="40"/>
        <v>70.157289686027383</v>
      </c>
      <c r="O127">
        <f t="shared" si="41"/>
        <v>0.45103453582692576</v>
      </c>
      <c r="P127">
        <f t="shared" si="42"/>
        <v>2.2565766250868373</v>
      </c>
      <c r="Q127">
        <f t="shared" si="43"/>
        <v>0.40628762736005919</v>
      </c>
      <c r="R127">
        <f t="shared" si="44"/>
        <v>0.25757915333113868</v>
      </c>
      <c r="S127">
        <f t="shared" si="45"/>
        <v>226.11670252175111</v>
      </c>
      <c r="T127">
        <f t="shared" si="46"/>
        <v>33.648448401064265</v>
      </c>
      <c r="U127">
        <f t="shared" si="47"/>
        <v>34.318342857142852</v>
      </c>
      <c r="V127">
        <f t="shared" si="48"/>
        <v>5.4386228079264418</v>
      </c>
      <c r="W127">
        <f t="shared" si="49"/>
        <v>70.348001260836568</v>
      </c>
      <c r="X127">
        <f t="shared" si="50"/>
        <v>3.8048369483335662</v>
      </c>
      <c r="Y127">
        <f t="shared" si="51"/>
        <v>5.4085928244442627</v>
      </c>
      <c r="Z127">
        <f t="shared" si="52"/>
        <v>1.6337858595928756</v>
      </c>
      <c r="AA127">
        <f t="shared" si="53"/>
        <v>-302.64182501991519</v>
      </c>
      <c r="AB127">
        <f t="shared" si="54"/>
        <v>-12.099613769132956</v>
      </c>
      <c r="AC127">
        <f t="shared" si="55"/>
        <v>-1.2433323884122993</v>
      </c>
      <c r="AD127">
        <f t="shared" si="56"/>
        <v>-89.868068655709351</v>
      </c>
      <c r="AE127">
        <f t="shared" si="57"/>
        <v>64.952907668888685</v>
      </c>
      <c r="AF127">
        <f t="shared" si="58"/>
        <v>6.8621453636571266</v>
      </c>
      <c r="AG127">
        <f t="shared" si="59"/>
        <v>41.266287916587146</v>
      </c>
      <c r="AH127">
        <v>754.10025754329024</v>
      </c>
      <c r="AI127">
        <v>721.84707272727246</v>
      </c>
      <c r="AJ127">
        <v>1.7306098701296999</v>
      </c>
      <c r="AK127">
        <v>67.040000000000006</v>
      </c>
      <c r="AL127">
        <f t="shared" si="60"/>
        <v>6.8626264176851519</v>
      </c>
      <c r="AM127">
        <v>33.976431950329903</v>
      </c>
      <c r="AN127">
        <v>37.542117575757572</v>
      </c>
      <c r="AO127">
        <v>2.457677493370699E-5</v>
      </c>
      <c r="AP127">
        <v>78.364362429317794</v>
      </c>
      <c r="AQ127">
        <v>17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22332.067225989726</v>
      </c>
      <c r="AV127">
        <f t="shared" si="64"/>
        <v>1199.998571428571</v>
      </c>
      <c r="AW127">
        <f t="shared" si="65"/>
        <v>1025.9246707366583</v>
      </c>
      <c r="AX127">
        <f t="shared" si="66"/>
        <v>0.85493824339750524</v>
      </c>
      <c r="AY127">
        <f t="shared" si="67"/>
        <v>0.18843080975718521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1665588479.5</v>
      </c>
      <c r="BF127">
        <v>692.25071428571425</v>
      </c>
      <c r="BG127">
        <v>729.88142857142861</v>
      </c>
      <c r="BH127">
        <v>37.5428</v>
      </c>
      <c r="BI127">
        <v>33.977214285714282</v>
      </c>
      <c r="BJ127">
        <v>692.42685714285722</v>
      </c>
      <c r="BK127">
        <v>37.266328571428573</v>
      </c>
      <c r="BL127">
        <v>500.12000000000012</v>
      </c>
      <c r="BM127">
        <v>101.2467142857143</v>
      </c>
      <c r="BN127">
        <v>9.9934028571428551E-2</v>
      </c>
      <c r="BO127">
        <v>34.218885714285712</v>
      </c>
      <c r="BP127">
        <v>34.318342857142852</v>
      </c>
      <c r="BQ127">
        <v>999.89999999999986</v>
      </c>
      <c r="BR127">
        <v>0</v>
      </c>
      <c r="BS127">
        <v>0</v>
      </c>
      <c r="BT127">
        <v>4506.517142857143</v>
      </c>
      <c r="BU127">
        <v>0</v>
      </c>
      <c r="BV127">
        <v>216.5711428571428</v>
      </c>
      <c r="BW127">
        <v>-37.630757142857142</v>
      </c>
      <c r="BX127">
        <v>719.25357142857149</v>
      </c>
      <c r="BY127">
        <v>755.55328571428561</v>
      </c>
      <c r="BZ127">
        <v>3.5655871428571428</v>
      </c>
      <c r="CA127">
        <v>729.88142857142861</v>
      </c>
      <c r="CB127">
        <v>33.977214285714282</v>
      </c>
      <c r="CC127">
        <v>3.8010899999999999</v>
      </c>
      <c r="CD127">
        <v>3.4400842857142848</v>
      </c>
      <c r="CE127">
        <v>28.028228571428571</v>
      </c>
      <c r="CF127">
        <v>26.326914285714281</v>
      </c>
      <c r="CG127">
        <v>1199.998571428571</v>
      </c>
      <c r="CH127">
        <v>0.49997499999999989</v>
      </c>
      <c r="CI127">
        <v>0.50002500000000005</v>
      </c>
      <c r="CJ127">
        <v>0</v>
      </c>
      <c r="CK127">
        <v>1207.9000000000001</v>
      </c>
      <c r="CL127">
        <v>4.9990899999999998</v>
      </c>
      <c r="CM127">
        <v>13293.61428571429</v>
      </c>
      <c r="CN127">
        <v>9557.738571428572</v>
      </c>
      <c r="CO127">
        <v>44.061999999999998</v>
      </c>
      <c r="CP127">
        <v>46.276571428571422</v>
      </c>
      <c r="CQ127">
        <v>44.875</v>
      </c>
      <c r="CR127">
        <v>45.125</v>
      </c>
      <c r="CS127">
        <v>45.561999999999998</v>
      </c>
      <c r="CT127">
        <v>597.46999999999991</v>
      </c>
      <c r="CU127">
        <v>597.52857142857135</v>
      </c>
      <c r="CV127">
        <v>0</v>
      </c>
      <c r="CW127">
        <v>1665588488.2</v>
      </c>
      <c r="CX127">
        <v>0</v>
      </c>
      <c r="CY127">
        <v>1665582491.0999999</v>
      </c>
      <c r="CZ127" t="s">
        <v>356</v>
      </c>
      <c r="DA127">
        <v>1665582491.0999999</v>
      </c>
      <c r="DB127">
        <v>1665582488.0999999</v>
      </c>
      <c r="DC127">
        <v>9</v>
      </c>
      <c r="DD127">
        <v>-0.56499999999999995</v>
      </c>
      <c r="DE127">
        <v>-5.0000000000000001E-3</v>
      </c>
      <c r="DF127">
        <v>-0.49399999999999999</v>
      </c>
      <c r="DG127">
        <v>0.19</v>
      </c>
      <c r="DH127">
        <v>412</v>
      </c>
      <c r="DI127">
        <v>31</v>
      </c>
      <c r="DJ127">
        <v>0.44</v>
      </c>
      <c r="DK127">
        <v>0.2</v>
      </c>
      <c r="DL127">
        <v>-37.289997560975607</v>
      </c>
      <c r="DM127">
        <v>-2.1630292682927061</v>
      </c>
      <c r="DN127">
        <v>0.22134451073626221</v>
      </c>
      <c r="DO127">
        <v>0</v>
      </c>
      <c r="DP127">
        <v>3.5688985365853658</v>
      </c>
      <c r="DQ127">
        <v>-2.0544250871060718E-3</v>
      </c>
      <c r="DR127">
        <v>2.2869625835193331E-3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385</v>
      </c>
      <c r="EA127">
        <v>2.94679</v>
      </c>
      <c r="EB127">
        <v>2.59735</v>
      </c>
      <c r="EC127">
        <v>0.14661399999999999</v>
      </c>
      <c r="ED127">
        <v>0.150754</v>
      </c>
      <c r="EE127">
        <v>0.14859900000000001</v>
      </c>
      <c r="EF127">
        <v>0.13769000000000001</v>
      </c>
      <c r="EG127">
        <v>25836.7</v>
      </c>
      <c r="EH127">
        <v>26250.5</v>
      </c>
      <c r="EI127">
        <v>28172.5</v>
      </c>
      <c r="EJ127">
        <v>29758.6</v>
      </c>
      <c r="EK127">
        <v>32946.5</v>
      </c>
      <c r="EL127">
        <v>35655.9</v>
      </c>
      <c r="EM127">
        <v>39693.699999999997</v>
      </c>
      <c r="EN127">
        <v>42570.6</v>
      </c>
      <c r="EO127">
        <v>1.92092</v>
      </c>
      <c r="EP127">
        <v>1.895</v>
      </c>
      <c r="EQ127">
        <v>0.12393999999999999</v>
      </c>
      <c r="ER127">
        <v>0</v>
      </c>
      <c r="ES127">
        <v>32.301600000000001</v>
      </c>
      <c r="ET127">
        <v>999.9</v>
      </c>
      <c r="EU127">
        <v>74.599999999999994</v>
      </c>
      <c r="EV127">
        <v>35</v>
      </c>
      <c r="EW127">
        <v>41.619</v>
      </c>
      <c r="EX127">
        <v>28.597300000000001</v>
      </c>
      <c r="EY127">
        <v>3.2251599999999998</v>
      </c>
      <c r="EZ127">
        <v>1</v>
      </c>
      <c r="FA127">
        <v>0.53240100000000001</v>
      </c>
      <c r="FB127">
        <v>0.84843999999999997</v>
      </c>
      <c r="FC127">
        <v>20.272400000000001</v>
      </c>
      <c r="FD127">
        <v>5.2198399999999996</v>
      </c>
      <c r="FE127">
        <v>12.004</v>
      </c>
      <c r="FF127">
        <v>4.9873000000000003</v>
      </c>
      <c r="FG127">
        <v>3.2846500000000001</v>
      </c>
      <c r="FH127">
        <v>6820.5</v>
      </c>
      <c r="FI127">
        <v>9999</v>
      </c>
      <c r="FJ127">
        <v>9999</v>
      </c>
      <c r="FK127">
        <v>513.4</v>
      </c>
      <c r="FL127">
        <v>1.8657300000000001</v>
      </c>
      <c r="FM127">
        <v>1.8620699999999999</v>
      </c>
      <c r="FN127">
        <v>1.8641700000000001</v>
      </c>
      <c r="FO127">
        <v>1.8602000000000001</v>
      </c>
      <c r="FP127">
        <v>1.86094</v>
      </c>
      <c r="FQ127">
        <v>1.86005</v>
      </c>
      <c r="FR127">
        <v>1.8617300000000001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-0.17399999999999999</v>
      </c>
      <c r="GH127">
        <v>0.27639999999999998</v>
      </c>
      <c r="GI127">
        <v>-0.45600100707150842</v>
      </c>
      <c r="GJ127">
        <v>1.4630516110468079E-4</v>
      </c>
      <c r="GK127">
        <v>5.5642911680704064E-7</v>
      </c>
      <c r="GL127">
        <v>-2.6618900234199588E-10</v>
      </c>
      <c r="GM127">
        <v>-9.2233099256307377E-2</v>
      </c>
      <c r="GN127">
        <v>8.1235993582925436E-3</v>
      </c>
      <c r="GO127">
        <v>6.4829555091776674E-5</v>
      </c>
      <c r="GP127">
        <v>-4.6489004256989501E-7</v>
      </c>
      <c r="GQ127">
        <v>2</v>
      </c>
      <c r="GR127">
        <v>2085</v>
      </c>
      <c r="GS127">
        <v>3</v>
      </c>
      <c r="GT127">
        <v>37</v>
      </c>
      <c r="GU127">
        <v>99.8</v>
      </c>
      <c r="GV127">
        <v>99.9</v>
      </c>
      <c r="GW127">
        <v>1.7346200000000001</v>
      </c>
      <c r="GX127">
        <v>2.5842299999999998</v>
      </c>
      <c r="GY127">
        <v>1.4489700000000001</v>
      </c>
      <c r="GZ127">
        <v>2.32178</v>
      </c>
      <c r="HA127">
        <v>1.5478499999999999</v>
      </c>
      <c r="HB127">
        <v>2.3095699999999999</v>
      </c>
      <c r="HC127">
        <v>39.4666</v>
      </c>
      <c r="HD127">
        <v>14.8413</v>
      </c>
      <c r="HE127">
        <v>18</v>
      </c>
      <c r="HF127">
        <v>490.62700000000001</v>
      </c>
      <c r="HG127">
        <v>514.01</v>
      </c>
      <c r="HH127">
        <v>31.0015</v>
      </c>
      <c r="HI127">
        <v>34.0867</v>
      </c>
      <c r="HJ127">
        <v>30.0002</v>
      </c>
      <c r="HK127">
        <v>33.979599999999998</v>
      </c>
      <c r="HL127">
        <v>33.958599999999997</v>
      </c>
      <c r="HM127">
        <v>34.720500000000001</v>
      </c>
      <c r="HN127">
        <v>28.047899999999998</v>
      </c>
      <c r="HO127">
        <v>99.2226</v>
      </c>
      <c r="HP127">
        <v>31</v>
      </c>
      <c r="HQ127">
        <v>742.69100000000003</v>
      </c>
      <c r="HR127">
        <v>33.978099999999998</v>
      </c>
      <c r="HS127">
        <v>99.165300000000002</v>
      </c>
      <c r="HT127">
        <v>98.683899999999994</v>
      </c>
    </row>
    <row r="128" spans="1:228" x14ac:dyDescent="0.2">
      <c r="A128">
        <v>113</v>
      </c>
      <c r="B128">
        <v>1665588485.5</v>
      </c>
      <c r="C128">
        <v>550</v>
      </c>
      <c r="D128" t="s">
        <v>584</v>
      </c>
      <c r="E128" t="s">
        <v>585</v>
      </c>
      <c r="F128">
        <v>4</v>
      </c>
      <c r="G128">
        <v>1665588483.1875</v>
      </c>
      <c r="H128">
        <f t="shared" si="34"/>
        <v>6.8499577805009853E-3</v>
      </c>
      <c r="I128">
        <f t="shared" si="35"/>
        <v>6.8499577805009855</v>
      </c>
      <c r="J128">
        <f t="shared" si="36"/>
        <v>41.527854814363806</v>
      </c>
      <c r="K128">
        <f t="shared" si="37"/>
        <v>698.28862499999991</v>
      </c>
      <c r="L128">
        <f t="shared" si="38"/>
        <v>521.05379696052557</v>
      </c>
      <c r="M128">
        <f t="shared" si="39"/>
        <v>52.806822578047722</v>
      </c>
      <c r="N128">
        <f t="shared" si="40"/>
        <v>70.768898996119319</v>
      </c>
      <c r="O128">
        <f t="shared" si="41"/>
        <v>0.4515896260893329</v>
      </c>
      <c r="P128">
        <f t="shared" si="42"/>
        <v>2.2569886444211851</v>
      </c>
      <c r="Q128">
        <f t="shared" si="43"/>
        <v>0.40674568012549167</v>
      </c>
      <c r="R128">
        <f t="shared" si="44"/>
        <v>0.25787300033030836</v>
      </c>
      <c r="S128">
        <f t="shared" si="45"/>
        <v>226.11653811249423</v>
      </c>
      <c r="T128">
        <f t="shared" si="46"/>
        <v>33.645553620011491</v>
      </c>
      <c r="U128">
        <f t="shared" si="47"/>
        <v>34.301312499999987</v>
      </c>
      <c r="V128">
        <f t="shared" si="48"/>
        <v>5.4334704173502626</v>
      </c>
      <c r="W128">
        <f t="shared" si="49"/>
        <v>70.369750083618172</v>
      </c>
      <c r="X128">
        <f t="shared" si="50"/>
        <v>3.8044983619448129</v>
      </c>
      <c r="Y128">
        <f t="shared" si="51"/>
        <v>5.406440064692636</v>
      </c>
      <c r="Z128">
        <f t="shared" si="52"/>
        <v>1.6289720554054496</v>
      </c>
      <c r="AA128">
        <f t="shared" si="53"/>
        <v>-302.08313812009345</v>
      </c>
      <c r="AB128">
        <f t="shared" si="54"/>
        <v>-10.899375983807676</v>
      </c>
      <c r="AC128">
        <f t="shared" si="55"/>
        <v>-1.1196616948754925</v>
      </c>
      <c r="AD128">
        <f t="shared" si="56"/>
        <v>-87.985637686282402</v>
      </c>
      <c r="AE128">
        <f t="shared" si="57"/>
        <v>64.999702533114075</v>
      </c>
      <c r="AF128">
        <f t="shared" si="58"/>
        <v>6.8556774086721601</v>
      </c>
      <c r="AG128">
        <f t="shared" si="59"/>
        <v>41.527854814363806</v>
      </c>
      <c r="AH128">
        <v>760.90127063852856</v>
      </c>
      <c r="AI128">
        <v>728.62675757575744</v>
      </c>
      <c r="AJ128">
        <v>1.7064509090908171</v>
      </c>
      <c r="AK128">
        <v>67.040000000000006</v>
      </c>
      <c r="AL128">
        <f t="shared" si="60"/>
        <v>6.8499577805009855</v>
      </c>
      <c r="AM128">
        <v>33.97643326858865</v>
      </c>
      <c r="AN128">
        <v>37.536369696969707</v>
      </c>
      <c r="AO128">
        <v>-4.7776196992476901E-5</v>
      </c>
      <c r="AP128">
        <v>78.364362429317794</v>
      </c>
      <c r="AQ128">
        <v>18</v>
      </c>
      <c r="AR128">
        <v>4</v>
      </c>
      <c r="AS128">
        <f t="shared" si="61"/>
        <v>1</v>
      </c>
      <c r="AT128">
        <f t="shared" si="62"/>
        <v>0</v>
      </c>
      <c r="AU128">
        <f t="shared" si="63"/>
        <v>22339.687173438429</v>
      </c>
      <c r="AV128">
        <f t="shared" si="64"/>
        <v>1199.9875</v>
      </c>
      <c r="AW128">
        <f t="shared" si="65"/>
        <v>1025.9162010945565</v>
      </c>
      <c r="AX128">
        <f t="shared" si="66"/>
        <v>0.85493907319414286</v>
      </c>
      <c r="AY128">
        <f t="shared" si="67"/>
        <v>0.18843241126469587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1665588483.1875</v>
      </c>
      <c r="BF128">
        <v>698.28862499999991</v>
      </c>
      <c r="BG128">
        <v>735.96837499999992</v>
      </c>
      <c r="BH128">
        <v>37.539625000000001</v>
      </c>
      <c r="BI128">
        <v>33.977024999999998</v>
      </c>
      <c r="BJ128">
        <v>698.46187499999996</v>
      </c>
      <c r="BK128">
        <v>37.2631625</v>
      </c>
      <c r="BL128">
        <v>500.06900000000002</v>
      </c>
      <c r="BM128">
        <v>101.24625</v>
      </c>
      <c r="BN128">
        <v>9.9950499999999998E-2</v>
      </c>
      <c r="BO128">
        <v>34.211737499999998</v>
      </c>
      <c r="BP128">
        <v>34.301312499999987</v>
      </c>
      <c r="BQ128">
        <v>999.9</v>
      </c>
      <c r="BR128">
        <v>0</v>
      </c>
      <c r="BS128">
        <v>0</v>
      </c>
      <c r="BT128">
        <v>4507.7325000000001</v>
      </c>
      <c r="BU128">
        <v>0</v>
      </c>
      <c r="BV128">
        <v>204.60262499999999</v>
      </c>
      <c r="BW128">
        <v>-37.679437499999999</v>
      </c>
      <c r="BX128">
        <v>725.52475000000004</v>
      </c>
      <c r="BY128">
        <v>761.85362499999997</v>
      </c>
      <c r="BZ128">
        <v>3.562605</v>
      </c>
      <c r="CA128">
        <v>735.96837499999992</v>
      </c>
      <c r="CB128">
        <v>33.977024999999998</v>
      </c>
      <c r="CC128">
        <v>3.8007512499999998</v>
      </c>
      <c r="CD128">
        <v>3.4400512499999998</v>
      </c>
      <c r="CE128">
        <v>28.026712499999999</v>
      </c>
      <c r="CF128">
        <v>26.3267375</v>
      </c>
      <c r="CG128">
        <v>1199.9875</v>
      </c>
      <c r="CH128">
        <v>0.49994699999999997</v>
      </c>
      <c r="CI128">
        <v>0.50005299999999997</v>
      </c>
      <c r="CJ128">
        <v>0</v>
      </c>
      <c r="CK128">
        <v>1208.1824999999999</v>
      </c>
      <c r="CL128">
        <v>4.9990899999999998</v>
      </c>
      <c r="CM128">
        <v>13313.1</v>
      </c>
      <c r="CN128">
        <v>9557.5787500000006</v>
      </c>
      <c r="CO128">
        <v>44.061999999999998</v>
      </c>
      <c r="CP128">
        <v>46.25</v>
      </c>
      <c r="CQ128">
        <v>44.875</v>
      </c>
      <c r="CR128">
        <v>45.125</v>
      </c>
      <c r="CS128">
        <v>45.561999999999998</v>
      </c>
      <c r="CT128">
        <v>597.43124999999986</v>
      </c>
      <c r="CU128">
        <v>597.55624999999998</v>
      </c>
      <c r="CV128">
        <v>0</v>
      </c>
      <c r="CW128">
        <v>1665588492.4000001</v>
      </c>
      <c r="CX128">
        <v>0</v>
      </c>
      <c r="CY128">
        <v>1665582491.0999999</v>
      </c>
      <c r="CZ128" t="s">
        <v>356</v>
      </c>
      <c r="DA128">
        <v>1665582491.0999999</v>
      </c>
      <c r="DB128">
        <v>1665582488.0999999</v>
      </c>
      <c r="DC128">
        <v>9</v>
      </c>
      <c r="DD128">
        <v>-0.56499999999999995</v>
      </c>
      <c r="DE128">
        <v>-5.0000000000000001E-3</v>
      </c>
      <c r="DF128">
        <v>-0.49399999999999999</v>
      </c>
      <c r="DG128">
        <v>0.19</v>
      </c>
      <c r="DH128">
        <v>412</v>
      </c>
      <c r="DI128">
        <v>31</v>
      </c>
      <c r="DJ128">
        <v>0.44</v>
      </c>
      <c r="DK128">
        <v>0.2</v>
      </c>
      <c r="DL128">
        <v>-37.405878048780487</v>
      </c>
      <c r="DM128">
        <v>-2.1763986062718761</v>
      </c>
      <c r="DN128">
        <v>0.22193223697972919</v>
      </c>
      <c r="DO128">
        <v>0</v>
      </c>
      <c r="DP128">
        <v>3.56791512195122</v>
      </c>
      <c r="DQ128">
        <v>-1.42252264808459E-2</v>
      </c>
      <c r="DR128">
        <v>2.9749631044657799E-3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385</v>
      </c>
      <c r="EA128">
        <v>2.94719</v>
      </c>
      <c r="EB128">
        <v>2.59741</v>
      </c>
      <c r="EC128">
        <v>0.14755199999999999</v>
      </c>
      <c r="ED128">
        <v>0.15168599999999999</v>
      </c>
      <c r="EE128">
        <v>0.14857500000000001</v>
      </c>
      <c r="EF128">
        <v>0.13769300000000001</v>
      </c>
      <c r="EG128">
        <v>25808</v>
      </c>
      <c r="EH128">
        <v>26221.4</v>
      </c>
      <c r="EI128">
        <v>28172.2</v>
      </c>
      <c r="EJ128">
        <v>29758.3</v>
      </c>
      <c r="EK128">
        <v>32947.599999999999</v>
      </c>
      <c r="EL128">
        <v>35655.5</v>
      </c>
      <c r="EM128">
        <v>39693.699999999997</v>
      </c>
      <c r="EN128">
        <v>42570.1</v>
      </c>
      <c r="EO128">
        <v>1.92083</v>
      </c>
      <c r="EP128">
        <v>1.8949</v>
      </c>
      <c r="EQ128">
        <v>0.123434</v>
      </c>
      <c r="ER128">
        <v>0</v>
      </c>
      <c r="ES128">
        <v>32.297199999999997</v>
      </c>
      <c r="ET128">
        <v>999.9</v>
      </c>
      <c r="EU128">
        <v>74.599999999999994</v>
      </c>
      <c r="EV128">
        <v>35</v>
      </c>
      <c r="EW128">
        <v>41.617899999999999</v>
      </c>
      <c r="EX128">
        <v>28.6873</v>
      </c>
      <c r="EY128">
        <v>2.4799699999999998</v>
      </c>
      <c r="EZ128">
        <v>1</v>
      </c>
      <c r="FA128">
        <v>0.53251999999999999</v>
      </c>
      <c r="FB128">
        <v>0.85363599999999995</v>
      </c>
      <c r="FC128">
        <v>20.272500000000001</v>
      </c>
      <c r="FD128">
        <v>5.2202799999999998</v>
      </c>
      <c r="FE128">
        <v>12.004</v>
      </c>
      <c r="FF128">
        <v>4.9878</v>
      </c>
      <c r="FG128">
        <v>3.2846500000000001</v>
      </c>
      <c r="FH128">
        <v>6820.5</v>
      </c>
      <c r="FI128">
        <v>9999</v>
      </c>
      <c r="FJ128">
        <v>9999</v>
      </c>
      <c r="FK128">
        <v>513.4</v>
      </c>
      <c r="FL128">
        <v>1.86571</v>
      </c>
      <c r="FM128">
        <v>1.86205</v>
      </c>
      <c r="FN128">
        <v>1.86415</v>
      </c>
      <c r="FO128">
        <v>1.8602000000000001</v>
      </c>
      <c r="FP128">
        <v>1.86094</v>
      </c>
      <c r="FQ128">
        <v>1.86005</v>
      </c>
      <c r="FR128">
        <v>1.86174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-0.17100000000000001</v>
      </c>
      <c r="GH128">
        <v>0.27639999999999998</v>
      </c>
      <c r="GI128">
        <v>-0.45600100707150842</v>
      </c>
      <c r="GJ128">
        <v>1.4630516110468079E-4</v>
      </c>
      <c r="GK128">
        <v>5.5642911680704064E-7</v>
      </c>
      <c r="GL128">
        <v>-2.6618900234199588E-10</v>
      </c>
      <c r="GM128">
        <v>-9.2233099256307377E-2</v>
      </c>
      <c r="GN128">
        <v>8.1235993582925436E-3</v>
      </c>
      <c r="GO128">
        <v>6.4829555091776674E-5</v>
      </c>
      <c r="GP128">
        <v>-4.6489004256989501E-7</v>
      </c>
      <c r="GQ128">
        <v>2</v>
      </c>
      <c r="GR128">
        <v>2085</v>
      </c>
      <c r="GS128">
        <v>3</v>
      </c>
      <c r="GT128">
        <v>37</v>
      </c>
      <c r="GU128">
        <v>99.9</v>
      </c>
      <c r="GV128">
        <v>100</v>
      </c>
      <c r="GW128">
        <v>1.7480500000000001</v>
      </c>
      <c r="GX128">
        <v>2.5659200000000002</v>
      </c>
      <c r="GY128">
        <v>1.4489700000000001</v>
      </c>
      <c r="GZ128">
        <v>2.32178</v>
      </c>
      <c r="HA128">
        <v>1.5478499999999999</v>
      </c>
      <c r="HB128">
        <v>2.36938</v>
      </c>
      <c r="HC128">
        <v>39.4666</v>
      </c>
      <c r="HD128">
        <v>14.8413</v>
      </c>
      <c r="HE128">
        <v>18</v>
      </c>
      <c r="HF128">
        <v>490.58300000000003</v>
      </c>
      <c r="HG128">
        <v>513.96299999999997</v>
      </c>
      <c r="HH128">
        <v>31.0015</v>
      </c>
      <c r="HI128">
        <v>34.0867</v>
      </c>
      <c r="HJ128">
        <v>30.0001</v>
      </c>
      <c r="HK128">
        <v>33.982199999999999</v>
      </c>
      <c r="HL128">
        <v>33.961500000000001</v>
      </c>
      <c r="HM128">
        <v>34.974400000000003</v>
      </c>
      <c r="HN128">
        <v>28.047899999999998</v>
      </c>
      <c r="HO128">
        <v>99.2226</v>
      </c>
      <c r="HP128">
        <v>31</v>
      </c>
      <c r="HQ128">
        <v>749.37</v>
      </c>
      <c r="HR128">
        <v>33.982700000000001</v>
      </c>
      <c r="HS128">
        <v>99.165000000000006</v>
      </c>
      <c r="HT128">
        <v>98.682900000000004</v>
      </c>
    </row>
    <row r="129" spans="1:228" x14ac:dyDescent="0.2">
      <c r="A129">
        <v>114</v>
      </c>
      <c r="B129">
        <v>1665588489.5</v>
      </c>
      <c r="C129">
        <v>554</v>
      </c>
      <c r="D129" t="s">
        <v>586</v>
      </c>
      <c r="E129" t="s">
        <v>587</v>
      </c>
      <c r="F129">
        <v>4</v>
      </c>
      <c r="G129">
        <v>1665588487.5</v>
      </c>
      <c r="H129">
        <f t="shared" si="34"/>
        <v>6.848082151663242E-3</v>
      </c>
      <c r="I129">
        <f t="shared" si="35"/>
        <v>6.8480821516632417</v>
      </c>
      <c r="J129">
        <f t="shared" si="36"/>
        <v>42.068979452583584</v>
      </c>
      <c r="K129">
        <f t="shared" si="37"/>
        <v>705.38328571428576</v>
      </c>
      <c r="L129">
        <f t="shared" si="38"/>
        <v>525.92632025371779</v>
      </c>
      <c r="M129">
        <f t="shared" si="39"/>
        <v>53.300443689935548</v>
      </c>
      <c r="N129">
        <f t="shared" si="40"/>
        <v>71.487660252292201</v>
      </c>
      <c r="O129">
        <f t="shared" si="41"/>
        <v>0.45173670009234029</v>
      </c>
      <c r="P129">
        <f t="shared" si="42"/>
        <v>2.2536684946439771</v>
      </c>
      <c r="Q129">
        <f t="shared" si="43"/>
        <v>0.40680601059507526</v>
      </c>
      <c r="R129">
        <f t="shared" si="44"/>
        <v>0.25791717809167053</v>
      </c>
      <c r="S129">
        <f t="shared" si="45"/>
        <v>226.12020647820054</v>
      </c>
      <c r="T129">
        <f t="shared" si="46"/>
        <v>33.635913840967724</v>
      </c>
      <c r="U129">
        <f t="shared" si="47"/>
        <v>34.297699999999999</v>
      </c>
      <c r="V129">
        <f t="shared" si="48"/>
        <v>5.4323780317881241</v>
      </c>
      <c r="W129">
        <f t="shared" si="49"/>
        <v>70.399471403335397</v>
      </c>
      <c r="X129">
        <f t="shared" si="50"/>
        <v>3.8040869740977215</v>
      </c>
      <c r="Y129">
        <f t="shared" si="51"/>
        <v>5.4035732062577537</v>
      </c>
      <c r="Z129">
        <f t="shared" si="52"/>
        <v>1.6282910576904026</v>
      </c>
      <c r="AA129">
        <f t="shared" si="53"/>
        <v>-302.00042288834896</v>
      </c>
      <c r="AB129">
        <f t="shared" si="54"/>
        <v>-11.601492885766916</v>
      </c>
      <c r="AC129">
        <f t="shared" si="55"/>
        <v>-1.1934673868553074</v>
      </c>
      <c r="AD129">
        <f t="shared" si="56"/>
        <v>-88.67517668277064</v>
      </c>
      <c r="AE129">
        <f t="shared" si="57"/>
        <v>65.265712130173881</v>
      </c>
      <c r="AF129">
        <f t="shared" si="58"/>
        <v>6.8475238089598003</v>
      </c>
      <c r="AG129">
        <f t="shared" si="59"/>
        <v>42.068979452583584</v>
      </c>
      <c r="AH129">
        <v>767.92577472943731</v>
      </c>
      <c r="AI129">
        <v>735.42304242424245</v>
      </c>
      <c r="AJ129">
        <v>1.6929300432900221</v>
      </c>
      <c r="AK129">
        <v>67.040000000000006</v>
      </c>
      <c r="AL129">
        <f t="shared" si="60"/>
        <v>6.8480821516632417</v>
      </c>
      <c r="AM129">
        <v>33.978144563139978</v>
      </c>
      <c r="AN129">
        <v>37.536645454545457</v>
      </c>
      <c r="AO129">
        <v>-2.070538541037228E-5</v>
      </c>
      <c r="AP129">
        <v>78.364362429317794</v>
      </c>
      <c r="AQ129">
        <v>17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22283.341434284543</v>
      </c>
      <c r="AV129">
        <f t="shared" si="64"/>
        <v>1200.022857142857</v>
      </c>
      <c r="AW129">
        <f t="shared" si="65"/>
        <v>1025.9448779679794</v>
      </c>
      <c r="AX129">
        <f t="shared" si="66"/>
        <v>0.85493778044416491</v>
      </c>
      <c r="AY129">
        <f t="shared" si="67"/>
        <v>0.18842991625723843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1665588487.5</v>
      </c>
      <c r="BF129">
        <v>705.38328571428576</v>
      </c>
      <c r="BG129">
        <v>743.22671428571425</v>
      </c>
      <c r="BH129">
        <v>37.535700000000013</v>
      </c>
      <c r="BI129">
        <v>33.977614285714289</v>
      </c>
      <c r="BJ129">
        <v>705.55257142857135</v>
      </c>
      <c r="BK129">
        <v>37.259300000000003</v>
      </c>
      <c r="BL129">
        <v>500.11</v>
      </c>
      <c r="BM129">
        <v>101.2458571428571</v>
      </c>
      <c r="BN129">
        <v>9.9980928571428568E-2</v>
      </c>
      <c r="BO129">
        <v>34.202214285714277</v>
      </c>
      <c r="BP129">
        <v>34.297699999999999</v>
      </c>
      <c r="BQ129">
        <v>999.89999999999986</v>
      </c>
      <c r="BR129">
        <v>0</v>
      </c>
      <c r="BS129">
        <v>0</v>
      </c>
      <c r="BT129">
        <v>4498.1242857142852</v>
      </c>
      <c r="BU129">
        <v>0</v>
      </c>
      <c r="BV129">
        <v>197.9601428571429</v>
      </c>
      <c r="BW129">
        <v>-37.843371428571423</v>
      </c>
      <c r="BX129">
        <v>732.89314285714283</v>
      </c>
      <c r="BY129">
        <v>769.36800000000005</v>
      </c>
      <c r="BZ129">
        <v>3.558118571428571</v>
      </c>
      <c r="CA129">
        <v>743.22671428571425</v>
      </c>
      <c r="CB129">
        <v>33.977614285714289</v>
      </c>
      <c r="CC129">
        <v>3.8003257142857141</v>
      </c>
      <c r="CD129">
        <v>3.440082857142857</v>
      </c>
      <c r="CE129">
        <v>28.024799999999999</v>
      </c>
      <c r="CF129">
        <v>26.326899999999998</v>
      </c>
      <c r="CG129">
        <v>1200.022857142857</v>
      </c>
      <c r="CH129">
        <v>0.49999285714285707</v>
      </c>
      <c r="CI129">
        <v>0.50000714285714287</v>
      </c>
      <c r="CJ129">
        <v>0</v>
      </c>
      <c r="CK129">
        <v>1208.4457142857141</v>
      </c>
      <c r="CL129">
        <v>4.9990899999999998</v>
      </c>
      <c r="CM129">
        <v>13307.11428571429</v>
      </c>
      <c r="CN129">
        <v>9558.0071428571428</v>
      </c>
      <c r="CO129">
        <v>44.061999999999998</v>
      </c>
      <c r="CP129">
        <v>46.25</v>
      </c>
      <c r="CQ129">
        <v>44.875</v>
      </c>
      <c r="CR129">
        <v>45.125</v>
      </c>
      <c r="CS129">
        <v>45.561999999999998</v>
      </c>
      <c r="CT129">
        <v>597.50142857142862</v>
      </c>
      <c r="CU129">
        <v>597.52285714285711</v>
      </c>
      <c r="CV129">
        <v>0</v>
      </c>
      <c r="CW129">
        <v>1665588496</v>
      </c>
      <c r="CX129">
        <v>0</v>
      </c>
      <c r="CY129">
        <v>1665582491.0999999</v>
      </c>
      <c r="CZ129" t="s">
        <v>356</v>
      </c>
      <c r="DA129">
        <v>1665582491.0999999</v>
      </c>
      <c r="DB129">
        <v>1665582488.0999999</v>
      </c>
      <c r="DC129">
        <v>9</v>
      </c>
      <c r="DD129">
        <v>-0.56499999999999995</v>
      </c>
      <c r="DE129">
        <v>-5.0000000000000001E-3</v>
      </c>
      <c r="DF129">
        <v>-0.49399999999999999</v>
      </c>
      <c r="DG129">
        <v>0.19</v>
      </c>
      <c r="DH129">
        <v>412</v>
      </c>
      <c r="DI129">
        <v>31</v>
      </c>
      <c r="DJ129">
        <v>0.44</v>
      </c>
      <c r="DK129">
        <v>0.2</v>
      </c>
      <c r="DL129">
        <v>-37.54933658536585</v>
      </c>
      <c r="DM129">
        <v>-1.9597923344948081</v>
      </c>
      <c r="DN129">
        <v>0.1986012437709406</v>
      </c>
      <c r="DO129">
        <v>0</v>
      </c>
      <c r="DP129">
        <v>3.5662053658536581</v>
      </c>
      <c r="DQ129">
        <v>-4.7191777003480789E-2</v>
      </c>
      <c r="DR129">
        <v>5.0392436025323483E-3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385</v>
      </c>
      <c r="EA129">
        <v>2.9471599999999998</v>
      </c>
      <c r="EB129">
        <v>2.5974699999999999</v>
      </c>
      <c r="EC129">
        <v>0.14849000000000001</v>
      </c>
      <c r="ED129">
        <v>0.15260099999999999</v>
      </c>
      <c r="EE129">
        <v>0.14858299999999999</v>
      </c>
      <c r="EF129">
        <v>0.137688</v>
      </c>
      <c r="EG129">
        <v>25779.5</v>
      </c>
      <c r="EH129">
        <v>26193</v>
      </c>
      <c r="EI129">
        <v>28172.1</v>
      </c>
      <c r="EJ129">
        <v>29758.3</v>
      </c>
      <c r="EK129">
        <v>32947.4</v>
      </c>
      <c r="EL129">
        <v>35655.699999999997</v>
      </c>
      <c r="EM129">
        <v>39693.9</v>
      </c>
      <c r="EN129">
        <v>42570.1</v>
      </c>
      <c r="EO129">
        <v>1.9209700000000001</v>
      </c>
      <c r="EP129">
        <v>1.8947499999999999</v>
      </c>
      <c r="EQ129">
        <v>0.123501</v>
      </c>
      <c r="ER129">
        <v>0</v>
      </c>
      <c r="ES129">
        <v>32.292900000000003</v>
      </c>
      <c r="ET129">
        <v>999.9</v>
      </c>
      <c r="EU129">
        <v>74.599999999999994</v>
      </c>
      <c r="EV129">
        <v>35</v>
      </c>
      <c r="EW129">
        <v>41.620199999999997</v>
      </c>
      <c r="EX129">
        <v>28.717300000000002</v>
      </c>
      <c r="EY129">
        <v>2.8125</v>
      </c>
      <c r="EZ129">
        <v>1</v>
      </c>
      <c r="FA129">
        <v>0.532663</v>
      </c>
      <c r="FB129">
        <v>0.85906899999999997</v>
      </c>
      <c r="FC129">
        <v>20.272300000000001</v>
      </c>
      <c r="FD129">
        <v>5.2190899999999996</v>
      </c>
      <c r="FE129">
        <v>12.004</v>
      </c>
      <c r="FF129">
        <v>4.9873000000000003</v>
      </c>
      <c r="FG129">
        <v>3.2846500000000001</v>
      </c>
      <c r="FH129">
        <v>6820.8</v>
      </c>
      <c r="FI129">
        <v>9999</v>
      </c>
      <c r="FJ129">
        <v>9999</v>
      </c>
      <c r="FK129">
        <v>513.4</v>
      </c>
      <c r="FL129">
        <v>1.86571</v>
      </c>
      <c r="FM129">
        <v>1.86205</v>
      </c>
      <c r="FN129">
        <v>1.8641700000000001</v>
      </c>
      <c r="FO129">
        <v>1.8602000000000001</v>
      </c>
      <c r="FP129">
        <v>1.86093</v>
      </c>
      <c r="FQ129">
        <v>1.86005</v>
      </c>
      <c r="FR129">
        <v>1.86172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-0.16800000000000001</v>
      </c>
      <c r="GH129">
        <v>0.27639999999999998</v>
      </c>
      <c r="GI129">
        <v>-0.45600100707150842</v>
      </c>
      <c r="GJ129">
        <v>1.4630516110468079E-4</v>
      </c>
      <c r="GK129">
        <v>5.5642911680704064E-7</v>
      </c>
      <c r="GL129">
        <v>-2.6618900234199588E-10</v>
      </c>
      <c r="GM129">
        <v>-9.2233099256307377E-2</v>
      </c>
      <c r="GN129">
        <v>8.1235993582925436E-3</v>
      </c>
      <c r="GO129">
        <v>6.4829555091776674E-5</v>
      </c>
      <c r="GP129">
        <v>-4.6489004256989501E-7</v>
      </c>
      <c r="GQ129">
        <v>2</v>
      </c>
      <c r="GR129">
        <v>2085</v>
      </c>
      <c r="GS129">
        <v>3</v>
      </c>
      <c r="GT129">
        <v>37</v>
      </c>
      <c r="GU129">
        <v>100</v>
      </c>
      <c r="GV129">
        <v>100</v>
      </c>
      <c r="GW129">
        <v>1.7602500000000001</v>
      </c>
      <c r="GX129">
        <v>2.5634800000000002</v>
      </c>
      <c r="GY129">
        <v>1.4489700000000001</v>
      </c>
      <c r="GZ129">
        <v>2.323</v>
      </c>
      <c r="HA129">
        <v>1.5478499999999999</v>
      </c>
      <c r="HB129">
        <v>2.3779300000000001</v>
      </c>
      <c r="HC129">
        <v>39.491599999999998</v>
      </c>
      <c r="HD129">
        <v>14.85</v>
      </c>
      <c r="HE129">
        <v>18</v>
      </c>
      <c r="HF129">
        <v>490.68200000000002</v>
      </c>
      <c r="HG129">
        <v>513.85500000000002</v>
      </c>
      <c r="HH129">
        <v>31.0015</v>
      </c>
      <c r="HI129">
        <v>34.0867</v>
      </c>
      <c r="HJ129">
        <v>30.000299999999999</v>
      </c>
      <c r="HK129">
        <v>33.982700000000001</v>
      </c>
      <c r="HL129">
        <v>33.961599999999997</v>
      </c>
      <c r="HM129">
        <v>35.233699999999999</v>
      </c>
      <c r="HN129">
        <v>28.047899999999998</v>
      </c>
      <c r="HO129">
        <v>99.2226</v>
      </c>
      <c r="HP129">
        <v>31</v>
      </c>
      <c r="HQ129">
        <v>756.04899999999998</v>
      </c>
      <c r="HR129">
        <v>33.976599999999998</v>
      </c>
      <c r="HS129">
        <v>99.165099999999995</v>
      </c>
      <c r="HT129">
        <v>98.682900000000004</v>
      </c>
    </row>
    <row r="130" spans="1:228" x14ac:dyDescent="0.2">
      <c r="A130">
        <v>115</v>
      </c>
      <c r="B130">
        <v>1665588493.5</v>
      </c>
      <c r="C130">
        <v>558</v>
      </c>
      <c r="D130" t="s">
        <v>588</v>
      </c>
      <c r="E130" t="s">
        <v>589</v>
      </c>
      <c r="F130">
        <v>4</v>
      </c>
      <c r="G130">
        <v>1665588491.1875</v>
      </c>
      <c r="H130">
        <f t="shared" si="34"/>
        <v>6.85901976911381E-3</v>
      </c>
      <c r="I130">
        <f t="shared" si="35"/>
        <v>6.85901976911381</v>
      </c>
      <c r="J130">
        <f t="shared" si="36"/>
        <v>41.601148699683165</v>
      </c>
      <c r="K130">
        <f t="shared" si="37"/>
        <v>711.42037500000004</v>
      </c>
      <c r="L130">
        <f t="shared" si="38"/>
        <v>534.26680936726859</v>
      </c>
      <c r="M130">
        <f t="shared" si="39"/>
        <v>54.145647355001685</v>
      </c>
      <c r="N130">
        <f t="shared" si="40"/>
        <v>72.099400656261267</v>
      </c>
      <c r="O130">
        <f t="shared" si="41"/>
        <v>0.45368926429288958</v>
      </c>
      <c r="P130">
        <f t="shared" si="42"/>
        <v>2.2547164637358259</v>
      </c>
      <c r="Q130">
        <f t="shared" si="43"/>
        <v>0.40840894164802832</v>
      </c>
      <c r="R130">
        <f t="shared" si="44"/>
        <v>0.25894621453253386</v>
      </c>
      <c r="S130">
        <f t="shared" si="45"/>
        <v>226.13066548588296</v>
      </c>
      <c r="T130">
        <f t="shared" si="46"/>
        <v>33.633918631885933</v>
      </c>
      <c r="U130">
        <f t="shared" si="47"/>
        <v>34.286437500000012</v>
      </c>
      <c r="V130">
        <f t="shared" si="48"/>
        <v>5.4289735847231126</v>
      </c>
      <c r="W130">
        <f t="shared" si="49"/>
        <v>70.401324753546163</v>
      </c>
      <c r="X130">
        <f t="shared" si="50"/>
        <v>3.8044595552674045</v>
      </c>
      <c r="Y130">
        <f t="shared" si="51"/>
        <v>5.403960179138207</v>
      </c>
      <c r="Z130">
        <f t="shared" si="52"/>
        <v>1.6245140294557081</v>
      </c>
      <c r="AA130">
        <f t="shared" si="53"/>
        <v>-302.482771817919</v>
      </c>
      <c r="AB130">
        <f t="shared" si="54"/>
        <v>-10.081573474288273</v>
      </c>
      <c r="AC130">
        <f t="shared" si="55"/>
        <v>-1.0365778846492304</v>
      </c>
      <c r="AD130">
        <f t="shared" si="56"/>
        <v>-87.470257690973554</v>
      </c>
      <c r="AE130">
        <f t="shared" si="57"/>
        <v>65.349565359034187</v>
      </c>
      <c r="AF130">
        <f t="shared" si="58"/>
        <v>6.8513026697848725</v>
      </c>
      <c r="AG130">
        <f t="shared" si="59"/>
        <v>41.601148699683165</v>
      </c>
      <c r="AH130">
        <v>774.72278141774916</v>
      </c>
      <c r="AI130">
        <v>742.30496969696924</v>
      </c>
      <c r="AJ130">
        <v>1.7271296969695189</v>
      </c>
      <c r="AK130">
        <v>67.040000000000006</v>
      </c>
      <c r="AL130">
        <f t="shared" si="60"/>
        <v>6.85901976911381</v>
      </c>
      <c r="AM130">
        <v>33.97774991019984</v>
      </c>
      <c r="AN130">
        <v>37.540815757575757</v>
      </c>
      <c r="AO130">
        <v>6.6579416680804187E-5</v>
      </c>
      <c r="AP130">
        <v>78.364362429317794</v>
      </c>
      <c r="AQ130">
        <v>17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22301.266783008177</v>
      </c>
      <c r="AV130">
        <f t="shared" si="64"/>
        <v>1200.07375</v>
      </c>
      <c r="AW130">
        <f t="shared" si="65"/>
        <v>1025.9888385937218</v>
      </c>
      <c r="AX130">
        <f t="shared" si="66"/>
        <v>0.85493815575394572</v>
      </c>
      <c r="AY130">
        <f t="shared" si="67"/>
        <v>0.18843064060511527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1665588491.1875</v>
      </c>
      <c r="BF130">
        <v>711.42037500000004</v>
      </c>
      <c r="BG130">
        <v>749.32687499999997</v>
      </c>
      <c r="BH130">
        <v>37.539425000000001</v>
      </c>
      <c r="BI130">
        <v>33.979950000000002</v>
      </c>
      <c r="BJ130">
        <v>711.5865</v>
      </c>
      <c r="BK130">
        <v>37.2629625</v>
      </c>
      <c r="BL130">
        <v>500.18875000000003</v>
      </c>
      <c r="BM130">
        <v>101.245625</v>
      </c>
      <c r="BN130">
        <v>0.1000816875</v>
      </c>
      <c r="BO130">
        <v>34.203500000000012</v>
      </c>
      <c r="BP130">
        <v>34.286437500000012</v>
      </c>
      <c r="BQ130">
        <v>999.9</v>
      </c>
      <c r="BR130">
        <v>0</v>
      </c>
      <c r="BS130">
        <v>0</v>
      </c>
      <c r="BT130">
        <v>4501.1725000000006</v>
      </c>
      <c r="BU130">
        <v>0</v>
      </c>
      <c r="BV130">
        <v>174.291875</v>
      </c>
      <c r="BW130">
        <v>-37.906462500000004</v>
      </c>
      <c r="BX130">
        <v>739.16825000000006</v>
      </c>
      <c r="BY130">
        <v>775.68474999999989</v>
      </c>
      <c r="BZ130">
        <v>3.5594562500000002</v>
      </c>
      <c r="CA130">
        <v>749.32687499999997</v>
      </c>
      <c r="CB130">
        <v>33.979950000000002</v>
      </c>
      <c r="CC130">
        <v>3.8006912499999999</v>
      </c>
      <c r="CD130">
        <v>3.4403125000000001</v>
      </c>
      <c r="CE130">
        <v>28.0264375</v>
      </c>
      <c r="CF130">
        <v>26.328025</v>
      </c>
      <c r="CG130">
        <v>1200.07375</v>
      </c>
      <c r="CH130">
        <v>0.499980125</v>
      </c>
      <c r="CI130">
        <v>0.500019875</v>
      </c>
      <c r="CJ130">
        <v>0</v>
      </c>
      <c r="CK130">
        <v>1208.7275</v>
      </c>
      <c r="CL130">
        <v>4.9990899999999998</v>
      </c>
      <c r="CM130">
        <v>13292.5</v>
      </c>
      <c r="CN130">
        <v>9558.369999999999</v>
      </c>
      <c r="CO130">
        <v>44.061999999999998</v>
      </c>
      <c r="CP130">
        <v>46.273249999999997</v>
      </c>
      <c r="CQ130">
        <v>44.875</v>
      </c>
      <c r="CR130">
        <v>45.125</v>
      </c>
      <c r="CS130">
        <v>45.561999999999998</v>
      </c>
      <c r="CT130">
        <v>597.51125000000002</v>
      </c>
      <c r="CU130">
        <v>597.5625</v>
      </c>
      <c r="CV130">
        <v>0</v>
      </c>
      <c r="CW130">
        <v>1665588500.2</v>
      </c>
      <c r="CX130">
        <v>0</v>
      </c>
      <c r="CY130">
        <v>1665582491.0999999</v>
      </c>
      <c r="CZ130" t="s">
        <v>356</v>
      </c>
      <c r="DA130">
        <v>1665582491.0999999</v>
      </c>
      <c r="DB130">
        <v>1665582488.0999999</v>
      </c>
      <c r="DC130">
        <v>9</v>
      </c>
      <c r="DD130">
        <v>-0.56499999999999995</v>
      </c>
      <c r="DE130">
        <v>-5.0000000000000001E-3</v>
      </c>
      <c r="DF130">
        <v>-0.49399999999999999</v>
      </c>
      <c r="DG130">
        <v>0.19</v>
      </c>
      <c r="DH130">
        <v>412</v>
      </c>
      <c r="DI130">
        <v>31</v>
      </c>
      <c r="DJ130">
        <v>0.44</v>
      </c>
      <c r="DK130">
        <v>0.2</v>
      </c>
      <c r="DL130">
        <v>-37.671941463414633</v>
      </c>
      <c r="DM130">
        <v>-1.6022425087107699</v>
      </c>
      <c r="DN130">
        <v>0.16189663214624761</v>
      </c>
      <c r="DO130">
        <v>0</v>
      </c>
      <c r="DP130">
        <v>3.5640282926829272</v>
      </c>
      <c r="DQ130">
        <v>-4.5546689895466362E-2</v>
      </c>
      <c r="DR130">
        <v>4.8982241194225392E-3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385</v>
      </c>
      <c r="EA130">
        <v>2.9471400000000001</v>
      </c>
      <c r="EB130">
        <v>2.5974699999999999</v>
      </c>
      <c r="EC130">
        <v>0.14943200000000001</v>
      </c>
      <c r="ED130">
        <v>0.153535</v>
      </c>
      <c r="EE130">
        <v>0.14857799999999999</v>
      </c>
      <c r="EF130">
        <v>0.13770299999999999</v>
      </c>
      <c r="EG130">
        <v>25750.799999999999</v>
      </c>
      <c r="EH130">
        <v>26163.8</v>
      </c>
      <c r="EI130">
        <v>28172</v>
      </c>
      <c r="EJ130">
        <v>29757.9</v>
      </c>
      <c r="EK130">
        <v>32947.4</v>
      </c>
      <c r="EL130">
        <v>35655</v>
      </c>
      <c r="EM130">
        <v>39693.5</v>
      </c>
      <c r="EN130">
        <v>42569.9</v>
      </c>
      <c r="EO130">
        <v>1.9211499999999999</v>
      </c>
      <c r="EP130">
        <v>1.8945000000000001</v>
      </c>
      <c r="EQ130">
        <v>0.12339700000000001</v>
      </c>
      <c r="ER130">
        <v>0</v>
      </c>
      <c r="ES130">
        <v>32.287199999999999</v>
      </c>
      <c r="ET130">
        <v>999.9</v>
      </c>
      <c r="EU130">
        <v>74.599999999999994</v>
      </c>
      <c r="EV130">
        <v>35</v>
      </c>
      <c r="EW130">
        <v>41.614100000000001</v>
      </c>
      <c r="EX130">
        <v>28.537299999999998</v>
      </c>
      <c r="EY130">
        <v>2.9847800000000002</v>
      </c>
      <c r="EZ130">
        <v>1</v>
      </c>
      <c r="FA130">
        <v>0.53306900000000002</v>
      </c>
      <c r="FB130">
        <v>0.86241800000000002</v>
      </c>
      <c r="FC130">
        <v>20.272300000000001</v>
      </c>
      <c r="FD130">
        <v>5.2198399999999996</v>
      </c>
      <c r="FE130">
        <v>12.004</v>
      </c>
      <c r="FF130">
        <v>4.9872500000000004</v>
      </c>
      <c r="FG130">
        <v>3.2846500000000001</v>
      </c>
      <c r="FH130">
        <v>6820.8</v>
      </c>
      <c r="FI130">
        <v>9999</v>
      </c>
      <c r="FJ130">
        <v>9999</v>
      </c>
      <c r="FK130">
        <v>513.4</v>
      </c>
      <c r="FL130">
        <v>1.8656999999999999</v>
      </c>
      <c r="FM130">
        <v>1.86205</v>
      </c>
      <c r="FN130">
        <v>1.8641700000000001</v>
      </c>
      <c r="FO130">
        <v>1.8602000000000001</v>
      </c>
      <c r="FP130">
        <v>1.8609500000000001</v>
      </c>
      <c r="FQ130">
        <v>1.86005</v>
      </c>
      <c r="FR130">
        <v>1.86172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-0.16400000000000001</v>
      </c>
      <c r="GH130">
        <v>0.27639999999999998</v>
      </c>
      <c r="GI130">
        <v>-0.45600100707150842</v>
      </c>
      <c r="GJ130">
        <v>1.4630516110468079E-4</v>
      </c>
      <c r="GK130">
        <v>5.5642911680704064E-7</v>
      </c>
      <c r="GL130">
        <v>-2.6618900234199588E-10</v>
      </c>
      <c r="GM130">
        <v>-9.2233099256307377E-2</v>
      </c>
      <c r="GN130">
        <v>8.1235993582925436E-3</v>
      </c>
      <c r="GO130">
        <v>6.4829555091776674E-5</v>
      </c>
      <c r="GP130">
        <v>-4.6489004256989501E-7</v>
      </c>
      <c r="GQ130">
        <v>2</v>
      </c>
      <c r="GR130">
        <v>2085</v>
      </c>
      <c r="GS130">
        <v>3</v>
      </c>
      <c r="GT130">
        <v>37</v>
      </c>
      <c r="GU130">
        <v>100</v>
      </c>
      <c r="GV130">
        <v>100.1</v>
      </c>
      <c r="GW130">
        <v>1.7724599999999999</v>
      </c>
      <c r="GX130">
        <v>2.5903299999999998</v>
      </c>
      <c r="GY130">
        <v>1.4489700000000001</v>
      </c>
      <c r="GZ130">
        <v>2.323</v>
      </c>
      <c r="HA130">
        <v>1.5478499999999999</v>
      </c>
      <c r="HB130">
        <v>2.2473100000000001</v>
      </c>
      <c r="HC130">
        <v>39.491599999999998</v>
      </c>
      <c r="HD130">
        <v>14.8325</v>
      </c>
      <c r="HE130">
        <v>18</v>
      </c>
      <c r="HF130">
        <v>490.79500000000002</v>
      </c>
      <c r="HG130">
        <v>513.69899999999996</v>
      </c>
      <c r="HH130">
        <v>31.001200000000001</v>
      </c>
      <c r="HI130">
        <v>34.089300000000001</v>
      </c>
      <c r="HJ130">
        <v>30.000499999999999</v>
      </c>
      <c r="HK130">
        <v>33.982999999999997</v>
      </c>
      <c r="HL130">
        <v>33.964500000000001</v>
      </c>
      <c r="HM130">
        <v>35.484499999999997</v>
      </c>
      <c r="HN130">
        <v>28.047899999999998</v>
      </c>
      <c r="HO130">
        <v>99.2226</v>
      </c>
      <c r="HP130">
        <v>31</v>
      </c>
      <c r="HQ130">
        <v>762.72699999999998</v>
      </c>
      <c r="HR130">
        <v>33.984000000000002</v>
      </c>
      <c r="HS130">
        <v>99.164400000000001</v>
      </c>
      <c r="HT130">
        <v>98.682000000000002</v>
      </c>
    </row>
    <row r="131" spans="1:228" x14ac:dyDescent="0.2">
      <c r="A131">
        <v>116</v>
      </c>
      <c r="B131">
        <v>1665588497.5</v>
      </c>
      <c r="C131">
        <v>562</v>
      </c>
      <c r="D131" t="s">
        <v>590</v>
      </c>
      <c r="E131" t="s">
        <v>591</v>
      </c>
      <c r="F131">
        <v>4</v>
      </c>
      <c r="G131">
        <v>1665588495.5</v>
      </c>
      <c r="H131">
        <f t="shared" si="34"/>
        <v>6.8256554554521932E-3</v>
      </c>
      <c r="I131">
        <f t="shared" si="35"/>
        <v>6.8256554554521935</v>
      </c>
      <c r="J131">
        <f t="shared" si="36"/>
        <v>41.804625641568919</v>
      </c>
      <c r="K131">
        <f t="shared" si="37"/>
        <v>718.63185714285714</v>
      </c>
      <c r="L131">
        <f t="shared" si="38"/>
        <v>539.92003254736289</v>
      </c>
      <c r="M131">
        <f t="shared" si="39"/>
        <v>54.717929386812997</v>
      </c>
      <c r="N131">
        <f t="shared" si="40"/>
        <v>72.829391102112396</v>
      </c>
      <c r="O131">
        <f t="shared" si="41"/>
        <v>0.45181498974868228</v>
      </c>
      <c r="P131">
        <f t="shared" si="42"/>
        <v>2.2534950246460026</v>
      </c>
      <c r="Q131">
        <f t="shared" si="43"/>
        <v>0.40686646104066515</v>
      </c>
      <c r="R131">
        <f t="shared" si="44"/>
        <v>0.25795633015235908</v>
      </c>
      <c r="S131">
        <f t="shared" si="45"/>
        <v>226.1130523802087</v>
      </c>
      <c r="T131">
        <f t="shared" si="46"/>
        <v>33.625922332431898</v>
      </c>
      <c r="U131">
        <f t="shared" si="47"/>
        <v>34.278685714285707</v>
      </c>
      <c r="V131">
        <f t="shared" si="48"/>
        <v>5.4266314401007874</v>
      </c>
      <c r="W131">
        <f t="shared" si="49"/>
        <v>70.463516871916212</v>
      </c>
      <c r="X131">
        <f t="shared" si="50"/>
        <v>3.8038864333026177</v>
      </c>
      <c r="Y131">
        <f t="shared" si="51"/>
        <v>5.3983772059192896</v>
      </c>
      <c r="Z131">
        <f t="shared" si="52"/>
        <v>1.6227450067981697</v>
      </c>
      <c r="AA131">
        <f t="shared" si="53"/>
        <v>-301.01140558544171</v>
      </c>
      <c r="AB131">
        <f t="shared" si="54"/>
        <v>-11.388859439574963</v>
      </c>
      <c r="AC131">
        <f t="shared" si="55"/>
        <v>-1.1714760219786295</v>
      </c>
      <c r="AD131">
        <f t="shared" si="56"/>
        <v>-87.4586886667866</v>
      </c>
      <c r="AE131">
        <f t="shared" si="57"/>
        <v>65.501027217837887</v>
      </c>
      <c r="AF131">
        <f t="shared" si="58"/>
        <v>6.8350689364807904</v>
      </c>
      <c r="AG131">
        <f t="shared" si="59"/>
        <v>41.804625641568919</v>
      </c>
      <c r="AH131">
        <v>781.80909215367979</v>
      </c>
      <c r="AI131">
        <v>749.24676363636354</v>
      </c>
      <c r="AJ131">
        <v>1.7318531601731171</v>
      </c>
      <c r="AK131">
        <v>67.040000000000006</v>
      </c>
      <c r="AL131">
        <f t="shared" si="60"/>
        <v>6.8256554554521935</v>
      </c>
      <c r="AM131">
        <v>33.98324212205722</v>
      </c>
      <c r="AN131">
        <v>37.530338181818173</v>
      </c>
      <c r="AO131">
        <v>-5.5506206166021958E-5</v>
      </c>
      <c r="AP131">
        <v>78.364362429317794</v>
      </c>
      <c r="AQ131">
        <v>17</v>
      </c>
      <c r="AR131">
        <v>3</v>
      </c>
      <c r="AS131">
        <f t="shared" si="61"/>
        <v>1</v>
      </c>
      <c r="AT131">
        <f t="shared" si="62"/>
        <v>0</v>
      </c>
      <c r="AU131">
        <f t="shared" si="63"/>
        <v>22281.66886487286</v>
      </c>
      <c r="AV131">
        <f t="shared" si="64"/>
        <v>1199.97</v>
      </c>
      <c r="AW131">
        <f t="shared" si="65"/>
        <v>1025.9011421659113</v>
      </c>
      <c r="AX131">
        <f t="shared" si="66"/>
        <v>0.85493899194639145</v>
      </c>
      <c r="AY131">
        <f t="shared" si="67"/>
        <v>0.18843225445653533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1665588495.5</v>
      </c>
      <c r="BF131">
        <v>718.63185714285714</v>
      </c>
      <c r="BG131">
        <v>756.64657142857141</v>
      </c>
      <c r="BH131">
        <v>37.534214285714278</v>
      </c>
      <c r="BI131">
        <v>33.982585714285712</v>
      </c>
      <c r="BJ131">
        <v>718.79399999999998</v>
      </c>
      <c r="BK131">
        <v>37.257857142857141</v>
      </c>
      <c r="BL131">
        <v>500.10871428571443</v>
      </c>
      <c r="BM131">
        <v>101.2445714285714</v>
      </c>
      <c r="BN131">
        <v>9.9935328571428589E-2</v>
      </c>
      <c r="BO131">
        <v>34.184942857142858</v>
      </c>
      <c r="BP131">
        <v>34.278685714285707</v>
      </c>
      <c r="BQ131">
        <v>999.89999999999986</v>
      </c>
      <c r="BR131">
        <v>0</v>
      </c>
      <c r="BS131">
        <v>0</v>
      </c>
      <c r="BT131">
        <v>4497.6785714285716</v>
      </c>
      <c r="BU131">
        <v>0</v>
      </c>
      <c r="BV131">
        <v>152.2111428571429</v>
      </c>
      <c r="BW131">
        <v>-38.014499999999998</v>
      </c>
      <c r="BX131">
        <v>746.65728571428576</v>
      </c>
      <c r="BY131">
        <v>783.26385714285709</v>
      </c>
      <c r="BZ131">
        <v>3.551647142857143</v>
      </c>
      <c r="CA131">
        <v>756.64657142857141</v>
      </c>
      <c r="CB131">
        <v>33.982585714285712</v>
      </c>
      <c r="CC131">
        <v>3.8001328571428559</v>
      </c>
      <c r="CD131">
        <v>3.4405485714285708</v>
      </c>
      <c r="CE131">
        <v>28.02391428571428</v>
      </c>
      <c r="CF131">
        <v>26.329185714285721</v>
      </c>
      <c r="CG131">
        <v>1199.97</v>
      </c>
      <c r="CH131">
        <v>0.49995099999999998</v>
      </c>
      <c r="CI131">
        <v>0.50004899999999997</v>
      </c>
      <c r="CJ131">
        <v>0</v>
      </c>
      <c r="CK131">
        <v>1208.971428571429</v>
      </c>
      <c r="CL131">
        <v>4.9990899999999998</v>
      </c>
      <c r="CM131">
        <v>13287.971428571431</v>
      </c>
      <c r="CN131">
        <v>9557.4457142857136</v>
      </c>
      <c r="CO131">
        <v>44.061999999999998</v>
      </c>
      <c r="CP131">
        <v>46.25</v>
      </c>
      <c r="CQ131">
        <v>44.875</v>
      </c>
      <c r="CR131">
        <v>45.125</v>
      </c>
      <c r="CS131">
        <v>45.561999999999998</v>
      </c>
      <c r="CT131">
        <v>597.42571428571421</v>
      </c>
      <c r="CU131">
        <v>597.54428571428559</v>
      </c>
      <c r="CV131">
        <v>0</v>
      </c>
      <c r="CW131">
        <v>1665588504.4000001</v>
      </c>
      <c r="CX131">
        <v>0</v>
      </c>
      <c r="CY131">
        <v>1665582491.0999999</v>
      </c>
      <c r="CZ131" t="s">
        <v>356</v>
      </c>
      <c r="DA131">
        <v>1665582491.0999999</v>
      </c>
      <c r="DB131">
        <v>1665582488.0999999</v>
      </c>
      <c r="DC131">
        <v>9</v>
      </c>
      <c r="DD131">
        <v>-0.56499999999999995</v>
      </c>
      <c r="DE131">
        <v>-5.0000000000000001E-3</v>
      </c>
      <c r="DF131">
        <v>-0.49399999999999999</v>
      </c>
      <c r="DG131">
        <v>0.19</v>
      </c>
      <c r="DH131">
        <v>412</v>
      </c>
      <c r="DI131">
        <v>31</v>
      </c>
      <c r="DJ131">
        <v>0.44</v>
      </c>
      <c r="DK131">
        <v>0.2</v>
      </c>
      <c r="DL131">
        <v>-37.786265853658541</v>
      </c>
      <c r="DM131">
        <v>-1.5154808362370791</v>
      </c>
      <c r="DN131">
        <v>0.15262053790406119</v>
      </c>
      <c r="DO131">
        <v>0</v>
      </c>
      <c r="DP131">
        <v>3.560726097560976</v>
      </c>
      <c r="DQ131">
        <v>-4.4336445993028807E-2</v>
      </c>
      <c r="DR131">
        <v>4.8362310855079244E-3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385</v>
      </c>
      <c r="EA131">
        <v>2.9469799999999999</v>
      </c>
      <c r="EB131">
        <v>2.5970599999999999</v>
      </c>
      <c r="EC131">
        <v>0.15038199999999999</v>
      </c>
      <c r="ED131">
        <v>0.15445</v>
      </c>
      <c r="EE131">
        <v>0.148564</v>
      </c>
      <c r="EF131">
        <v>0.13770199999999999</v>
      </c>
      <c r="EG131">
        <v>25721.7</v>
      </c>
      <c r="EH131">
        <v>26135.200000000001</v>
      </c>
      <c r="EI131">
        <v>28171.8</v>
      </c>
      <c r="EJ131">
        <v>29757.7</v>
      </c>
      <c r="EK131">
        <v>32947.5</v>
      </c>
      <c r="EL131">
        <v>35654.6</v>
      </c>
      <c r="EM131">
        <v>39693</v>
      </c>
      <c r="EN131">
        <v>42569.4</v>
      </c>
      <c r="EO131">
        <v>1.92073</v>
      </c>
      <c r="EP131">
        <v>1.8948700000000001</v>
      </c>
      <c r="EQ131">
        <v>0.123031</v>
      </c>
      <c r="ER131">
        <v>0</v>
      </c>
      <c r="ES131">
        <v>32.278500000000001</v>
      </c>
      <c r="ET131">
        <v>999.9</v>
      </c>
      <c r="EU131">
        <v>74.599999999999994</v>
      </c>
      <c r="EV131">
        <v>35</v>
      </c>
      <c r="EW131">
        <v>41.620199999999997</v>
      </c>
      <c r="EX131">
        <v>28.357299999999999</v>
      </c>
      <c r="EY131">
        <v>2.4479099999999998</v>
      </c>
      <c r="EZ131">
        <v>1</v>
      </c>
      <c r="FA131">
        <v>0.53325699999999998</v>
      </c>
      <c r="FB131">
        <v>0.86614100000000005</v>
      </c>
      <c r="FC131">
        <v>20.271799999999999</v>
      </c>
      <c r="FD131">
        <v>5.2157900000000001</v>
      </c>
      <c r="FE131">
        <v>12.004</v>
      </c>
      <c r="FF131">
        <v>4.9864499999999996</v>
      </c>
      <c r="FG131">
        <v>3.2840500000000001</v>
      </c>
      <c r="FH131">
        <v>6821</v>
      </c>
      <c r="FI131">
        <v>9999</v>
      </c>
      <c r="FJ131">
        <v>9999</v>
      </c>
      <c r="FK131">
        <v>513.4</v>
      </c>
      <c r="FL131">
        <v>1.8656999999999999</v>
      </c>
      <c r="FM131">
        <v>1.8620699999999999</v>
      </c>
      <c r="FN131">
        <v>1.8641700000000001</v>
      </c>
      <c r="FO131">
        <v>1.8602000000000001</v>
      </c>
      <c r="FP131">
        <v>1.8609500000000001</v>
      </c>
      <c r="FQ131">
        <v>1.86005</v>
      </c>
      <c r="FR131">
        <v>1.86172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-0.16</v>
      </c>
      <c r="GH131">
        <v>0.27629999999999999</v>
      </c>
      <c r="GI131">
        <v>-0.45600100707150842</v>
      </c>
      <c r="GJ131">
        <v>1.4630516110468079E-4</v>
      </c>
      <c r="GK131">
        <v>5.5642911680704064E-7</v>
      </c>
      <c r="GL131">
        <v>-2.6618900234199588E-10</v>
      </c>
      <c r="GM131">
        <v>-9.2233099256307377E-2</v>
      </c>
      <c r="GN131">
        <v>8.1235993582925436E-3</v>
      </c>
      <c r="GO131">
        <v>6.4829555091776674E-5</v>
      </c>
      <c r="GP131">
        <v>-4.6489004256989501E-7</v>
      </c>
      <c r="GQ131">
        <v>2</v>
      </c>
      <c r="GR131">
        <v>2085</v>
      </c>
      <c r="GS131">
        <v>3</v>
      </c>
      <c r="GT131">
        <v>37</v>
      </c>
      <c r="GU131">
        <v>100.1</v>
      </c>
      <c r="GV131">
        <v>100.2</v>
      </c>
      <c r="GW131">
        <v>1.78711</v>
      </c>
      <c r="GX131">
        <v>2.5683600000000002</v>
      </c>
      <c r="GY131">
        <v>1.4489700000000001</v>
      </c>
      <c r="GZ131">
        <v>2.32178</v>
      </c>
      <c r="HA131">
        <v>1.5478499999999999</v>
      </c>
      <c r="HB131">
        <v>2.3584000000000001</v>
      </c>
      <c r="HC131">
        <v>39.491599999999998</v>
      </c>
      <c r="HD131">
        <v>14.8325</v>
      </c>
      <c r="HE131">
        <v>18</v>
      </c>
      <c r="HF131">
        <v>490.54599999999999</v>
      </c>
      <c r="HG131">
        <v>513.97</v>
      </c>
      <c r="HH131">
        <v>31.001100000000001</v>
      </c>
      <c r="HI131">
        <v>34.089799999999997</v>
      </c>
      <c r="HJ131">
        <v>30.000299999999999</v>
      </c>
      <c r="HK131">
        <v>33.985700000000001</v>
      </c>
      <c r="HL131">
        <v>33.964500000000001</v>
      </c>
      <c r="HM131">
        <v>35.741500000000002</v>
      </c>
      <c r="HN131">
        <v>28.047899999999998</v>
      </c>
      <c r="HO131">
        <v>98.832400000000007</v>
      </c>
      <c r="HP131">
        <v>31</v>
      </c>
      <c r="HQ131">
        <v>769.40599999999995</v>
      </c>
      <c r="HR131">
        <v>33.812399999999997</v>
      </c>
      <c r="HS131">
        <v>99.163300000000007</v>
      </c>
      <c r="HT131">
        <v>98.680999999999997</v>
      </c>
    </row>
    <row r="132" spans="1:228" x14ac:dyDescent="0.2">
      <c r="A132">
        <v>117</v>
      </c>
      <c r="B132">
        <v>1665588501.5</v>
      </c>
      <c r="C132">
        <v>566</v>
      </c>
      <c r="D132" t="s">
        <v>592</v>
      </c>
      <c r="E132" t="s">
        <v>593</v>
      </c>
      <c r="F132">
        <v>4</v>
      </c>
      <c r="G132">
        <v>1665588499.1875</v>
      </c>
      <c r="H132">
        <f t="shared" si="34"/>
        <v>6.8127322499616375E-3</v>
      </c>
      <c r="I132">
        <f t="shared" si="35"/>
        <v>6.8127322499616376</v>
      </c>
      <c r="J132">
        <f t="shared" si="36"/>
        <v>41.865479282039068</v>
      </c>
      <c r="K132">
        <f t="shared" si="37"/>
        <v>724.74312499999996</v>
      </c>
      <c r="L132">
        <f t="shared" si="38"/>
        <v>545.80938981325255</v>
      </c>
      <c r="M132">
        <f t="shared" si="39"/>
        <v>55.315168868024116</v>
      </c>
      <c r="N132">
        <f t="shared" si="40"/>
        <v>73.449246373410631</v>
      </c>
      <c r="O132">
        <f t="shared" si="41"/>
        <v>0.45227671598096819</v>
      </c>
      <c r="P132">
        <f t="shared" si="42"/>
        <v>2.2496697562556971</v>
      </c>
      <c r="Q132">
        <f t="shared" si="43"/>
        <v>0.40717274691291527</v>
      </c>
      <c r="R132">
        <f t="shared" si="44"/>
        <v>0.25815951519872682</v>
      </c>
      <c r="S132">
        <f t="shared" si="45"/>
        <v>226.12627648648419</v>
      </c>
      <c r="T132">
        <f t="shared" si="46"/>
        <v>33.624774422928617</v>
      </c>
      <c r="U132">
        <f t="shared" si="47"/>
        <v>34.261987499999996</v>
      </c>
      <c r="V132">
        <f t="shared" si="48"/>
        <v>5.4215891827360521</v>
      </c>
      <c r="W132">
        <f t="shared" si="49"/>
        <v>70.466692530991708</v>
      </c>
      <c r="X132">
        <f t="shared" si="50"/>
        <v>3.8030741289621872</v>
      </c>
      <c r="Y132">
        <f t="shared" si="51"/>
        <v>5.3969811727570018</v>
      </c>
      <c r="Z132">
        <f t="shared" si="52"/>
        <v>1.6185150537738648</v>
      </c>
      <c r="AA132">
        <f t="shared" si="53"/>
        <v>-300.44149222330822</v>
      </c>
      <c r="AB132">
        <f t="shared" si="54"/>
        <v>-9.9074027525198307</v>
      </c>
      <c r="AC132">
        <f t="shared" si="55"/>
        <v>-1.0207175188099007</v>
      </c>
      <c r="AD132">
        <f t="shared" si="56"/>
        <v>-85.243336008153761</v>
      </c>
      <c r="AE132">
        <f t="shared" si="57"/>
        <v>65.496084025337581</v>
      </c>
      <c r="AF132">
        <f t="shared" si="58"/>
        <v>6.8299025071370654</v>
      </c>
      <c r="AG132">
        <f t="shared" si="59"/>
        <v>41.865479282039068</v>
      </c>
      <c r="AH132">
        <v>788.64080817099591</v>
      </c>
      <c r="AI132">
        <v>756.11968484848501</v>
      </c>
      <c r="AJ132">
        <v>1.7178734199134289</v>
      </c>
      <c r="AK132">
        <v>67.040000000000006</v>
      </c>
      <c r="AL132">
        <f t="shared" si="60"/>
        <v>6.8127322499616376</v>
      </c>
      <c r="AM132">
        <v>33.982147078117912</v>
      </c>
      <c r="AN132">
        <v>37.52280848484849</v>
      </c>
      <c r="AO132">
        <v>-1.142234338995136E-4</v>
      </c>
      <c r="AP132">
        <v>78.364362429317794</v>
      </c>
      <c r="AQ132">
        <v>17</v>
      </c>
      <c r="AR132">
        <v>3</v>
      </c>
      <c r="AS132">
        <f t="shared" si="61"/>
        <v>1</v>
      </c>
      <c r="AT132">
        <f t="shared" si="62"/>
        <v>0</v>
      </c>
      <c r="AU132">
        <f t="shared" si="63"/>
        <v>22216.238837508772</v>
      </c>
      <c r="AV132">
        <f t="shared" si="64"/>
        <v>1200.0462500000001</v>
      </c>
      <c r="AW132">
        <f t="shared" si="65"/>
        <v>1025.9657385940332</v>
      </c>
      <c r="AX132">
        <f t="shared" si="66"/>
        <v>0.85493849807374767</v>
      </c>
      <c r="AY132">
        <f t="shared" si="67"/>
        <v>0.18843130128233321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1665588499.1875</v>
      </c>
      <c r="BF132">
        <v>724.74312499999996</v>
      </c>
      <c r="BG132">
        <v>762.77449999999999</v>
      </c>
      <c r="BH132">
        <v>37.525937499999998</v>
      </c>
      <c r="BI132">
        <v>33.977074999999999</v>
      </c>
      <c r="BJ132">
        <v>724.90200000000004</v>
      </c>
      <c r="BK132">
        <v>37.249662499999999</v>
      </c>
      <c r="BL132">
        <v>500.12450000000001</v>
      </c>
      <c r="BM132">
        <v>101.24525</v>
      </c>
      <c r="BN132">
        <v>9.9962999999999996E-2</v>
      </c>
      <c r="BO132">
        <v>34.180300000000003</v>
      </c>
      <c r="BP132">
        <v>34.261987499999996</v>
      </c>
      <c r="BQ132">
        <v>999.9</v>
      </c>
      <c r="BR132">
        <v>0</v>
      </c>
      <c r="BS132">
        <v>0</v>
      </c>
      <c r="BT132">
        <v>4486.5625</v>
      </c>
      <c r="BU132">
        <v>0</v>
      </c>
      <c r="BV132">
        <v>142.88162500000001</v>
      </c>
      <c r="BW132">
        <v>-38.031475</v>
      </c>
      <c r="BX132">
        <v>753</v>
      </c>
      <c r="BY132">
        <v>789.60300000000007</v>
      </c>
      <c r="BZ132">
        <v>3.5488662500000001</v>
      </c>
      <c r="CA132">
        <v>762.77449999999999</v>
      </c>
      <c r="CB132">
        <v>33.977074999999999</v>
      </c>
      <c r="CC132">
        <v>3.7993287499999999</v>
      </c>
      <c r="CD132">
        <v>3.44002125</v>
      </c>
      <c r="CE132">
        <v>28.020275000000002</v>
      </c>
      <c r="CF132">
        <v>26.326599999999999</v>
      </c>
      <c r="CG132">
        <v>1200.0462500000001</v>
      </c>
      <c r="CH132">
        <v>0.49996800000000002</v>
      </c>
      <c r="CI132">
        <v>0.50003200000000003</v>
      </c>
      <c r="CJ132">
        <v>0</v>
      </c>
      <c r="CK132">
        <v>1209.2262499999999</v>
      </c>
      <c r="CL132">
        <v>4.9990899999999998</v>
      </c>
      <c r="CM132">
        <v>13281.924999999999</v>
      </c>
      <c r="CN132">
        <v>9558.1087499999994</v>
      </c>
      <c r="CO132">
        <v>44.061999999999998</v>
      </c>
      <c r="CP132">
        <v>46.25</v>
      </c>
      <c r="CQ132">
        <v>44.875</v>
      </c>
      <c r="CR132">
        <v>45.125</v>
      </c>
      <c r="CS132">
        <v>45.561999999999998</v>
      </c>
      <c r="CT132">
        <v>597.48374999999999</v>
      </c>
      <c r="CU132">
        <v>597.5625</v>
      </c>
      <c r="CV132">
        <v>0</v>
      </c>
      <c r="CW132">
        <v>1665588508</v>
      </c>
      <c r="CX132">
        <v>0</v>
      </c>
      <c r="CY132">
        <v>1665582491.0999999</v>
      </c>
      <c r="CZ132" t="s">
        <v>356</v>
      </c>
      <c r="DA132">
        <v>1665582491.0999999</v>
      </c>
      <c r="DB132">
        <v>1665582488.0999999</v>
      </c>
      <c r="DC132">
        <v>9</v>
      </c>
      <c r="DD132">
        <v>-0.56499999999999995</v>
      </c>
      <c r="DE132">
        <v>-5.0000000000000001E-3</v>
      </c>
      <c r="DF132">
        <v>-0.49399999999999999</v>
      </c>
      <c r="DG132">
        <v>0.19</v>
      </c>
      <c r="DH132">
        <v>412</v>
      </c>
      <c r="DI132">
        <v>31</v>
      </c>
      <c r="DJ132">
        <v>0.44</v>
      </c>
      <c r="DK132">
        <v>0.2</v>
      </c>
      <c r="DL132">
        <v>-37.862773170731707</v>
      </c>
      <c r="DM132">
        <v>-1.353554006968662</v>
      </c>
      <c r="DN132">
        <v>0.13983640620275711</v>
      </c>
      <c r="DO132">
        <v>0</v>
      </c>
      <c r="DP132">
        <v>3.5569197560975612</v>
      </c>
      <c r="DQ132">
        <v>-5.4666480836227549E-2</v>
      </c>
      <c r="DR132">
        <v>5.9064319995155816E-3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385</v>
      </c>
      <c r="EA132">
        <v>2.9472999999999998</v>
      </c>
      <c r="EB132">
        <v>2.5977299999999999</v>
      </c>
      <c r="EC132">
        <v>0.151308</v>
      </c>
      <c r="ED132">
        <v>0.15537799999999999</v>
      </c>
      <c r="EE132">
        <v>0.14854500000000001</v>
      </c>
      <c r="EF132">
        <v>0.13764699999999999</v>
      </c>
      <c r="EG132">
        <v>25693.599999999999</v>
      </c>
      <c r="EH132">
        <v>26106.3</v>
      </c>
      <c r="EI132">
        <v>28171.8</v>
      </c>
      <c r="EJ132">
        <v>29757.4</v>
      </c>
      <c r="EK132">
        <v>32948.400000000001</v>
      </c>
      <c r="EL132">
        <v>35656.699999999997</v>
      </c>
      <c r="EM132">
        <v>39693</v>
      </c>
      <c r="EN132">
        <v>42569</v>
      </c>
      <c r="EO132">
        <v>1.9213</v>
      </c>
      <c r="EP132">
        <v>1.8941699999999999</v>
      </c>
      <c r="EQ132">
        <v>0.122257</v>
      </c>
      <c r="ER132">
        <v>0</v>
      </c>
      <c r="ES132">
        <v>32.270600000000002</v>
      </c>
      <c r="ET132">
        <v>999.9</v>
      </c>
      <c r="EU132">
        <v>74.599999999999994</v>
      </c>
      <c r="EV132">
        <v>35</v>
      </c>
      <c r="EW132">
        <v>41.615499999999997</v>
      </c>
      <c r="EX132">
        <v>28.507300000000001</v>
      </c>
      <c r="EY132">
        <v>3.0128200000000001</v>
      </c>
      <c r="EZ132">
        <v>1</v>
      </c>
      <c r="FA132">
        <v>0.53342699999999998</v>
      </c>
      <c r="FB132">
        <v>0.86955899999999997</v>
      </c>
      <c r="FC132">
        <v>20.272300000000001</v>
      </c>
      <c r="FD132">
        <v>5.2183400000000004</v>
      </c>
      <c r="FE132">
        <v>12.004</v>
      </c>
      <c r="FF132">
        <v>4.9872500000000004</v>
      </c>
      <c r="FG132">
        <v>3.28443</v>
      </c>
      <c r="FH132">
        <v>6821</v>
      </c>
      <c r="FI132">
        <v>9999</v>
      </c>
      <c r="FJ132">
        <v>9999</v>
      </c>
      <c r="FK132">
        <v>513.4</v>
      </c>
      <c r="FL132">
        <v>1.8656999999999999</v>
      </c>
      <c r="FM132">
        <v>1.86206</v>
      </c>
      <c r="FN132">
        <v>1.8641700000000001</v>
      </c>
      <c r="FO132">
        <v>1.8602000000000001</v>
      </c>
      <c r="FP132">
        <v>1.8609599999999999</v>
      </c>
      <c r="FQ132">
        <v>1.86005</v>
      </c>
      <c r="FR132">
        <v>1.8617300000000001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-0.157</v>
      </c>
      <c r="GH132">
        <v>0.27629999999999999</v>
      </c>
      <c r="GI132">
        <v>-0.45600100707150842</v>
      </c>
      <c r="GJ132">
        <v>1.4630516110468079E-4</v>
      </c>
      <c r="GK132">
        <v>5.5642911680704064E-7</v>
      </c>
      <c r="GL132">
        <v>-2.6618900234199588E-10</v>
      </c>
      <c r="GM132">
        <v>-9.2233099256307377E-2</v>
      </c>
      <c r="GN132">
        <v>8.1235993582925436E-3</v>
      </c>
      <c r="GO132">
        <v>6.4829555091776674E-5</v>
      </c>
      <c r="GP132">
        <v>-4.6489004256989501E-7</v>
      </c>
      <c r="GQ132">
        <v>2</v>
      </c>
      <c r="GR132">
        <v>2085</v>
      </c>
      <c r="GS132">
        <v>3</v>
      </c>
      <c r="GT132">
        <v>37</v>
      </c>
      <c r="GU132">
        <v>100.2</v>
      </c>
      <c r="GV132">
        <v>100.2</v>
      </c>
      <c r="GW132">
        <v>1.7981</v>
      </c>
      <c r="GX132">
        <v>2.5744600000000002</v>
      </c>
      <c r="GY132">
        <v>1.4489700000000001</v>
      </c>
      <c r="GZ132">
        <v>2.32178</v>
      </c>
      <c r="HA132">
        <v>1.5478499999999999</v>
      </c>
      <c r="HB132">
        <v>2.36328</v>
      </c>
      <c r="HC132">
        <v>39.491599999999998</v>
      </c>
      <c r="HD132">
        <v>14.8413</v>
      </c>
      <c r="HE132">
        <v>18</v>
      </c>
      <c r="HF132">
        <v>490.91199999999998</v>
      </c>
      <c r="HG132">
        <v>513.48400000000004</v>
      </c>
      <c r="HH132">
        <v>31.001100000000001</v>
      </c>
      <c r="HI132">
        <v>34.0901</v>
      </c>
      <c r="HJ132">
        <v>30.000299999999999</v>
      </c>
      <c r="HK132">
        <v>33.985700000000001</v>
      </c>
      <c r="HL132">
        <v>33.966999999999999</v>
      </c>
      <c r="HM132">
        <v>35.989199999999997</v>
      </c>
      <c r="HN132">
        <v>28.336099999999998</v>
      </c>
      <c r="HO132">
        <v>98.832400000000007</v>
      </c>
      <c r="HP132">
        <v>31</v>
      </c>
      <c r="HQ132">
        <v>776.08299999999997</v>
      </c>
      <c r="HR132">
        <v>33.759599999999999</v>
      </c>
      <c r="HS132">
        <v>99.163300000000007</v>
      </c>
      <c r="HT132">
        <v>98.680199999999999</v>
      </c>
    </row>
    <row r="133" spans="1:228" x14ac:dyDescent="0.2">
      <c r="A133">
        <v>118</v>
      </c>
      <c r="B133">
        <v>1665588505.5</v>
      </c>
      <c r="C133">
        <v>570</v>
      </c>
      <c r="D133" t="s">
        <v>594</v>
      </c>
      <c r="E133" t="s">
        <v>595</v>
      </c>
      <c r="F133">
        <v>4</v>
      </c>
      <c r="G133">
        <v>1665588503.5</v>
      </c>
      <c r="H133">
        <f t="shared" si="34"/>
        <v>6.8587177583765641E-3</v>
      </c>
      <c r="I133">
        <f t="shared" si="35"/>
        <v>6.8587177583765637</v>
      </c>
      <c r="J133">
        <f t="shared" si="36"/>
        <v>42.313974876341682</v>
      </c>
      <c r="K133">
        <f t="shared" si="37"/>
        <v>731.86814285714297</v>
      </c>
      <c r="L133">
        <f t="shared" si="38"/>
        <v>552.47934394660365</v>
      </c>
      <c r="M133">
        <f t="shared" si="39"/>
        <v>55.990583403380256</v>
      </c>
      <c r="N133">
        <f t="shared" si="40"/>
        <v>74.170599755273955</v>
      </c>
      <c r="O133">
        <f t="shared" si="41"/>
        <v>0.45655478933805255</v>
      </c>
      <c r="P133">
        <f t="shared" si="42"/>
        <v>2.2538585689176149</v>
      </c>
      <c r="Q133">
        <f t="shared" si="43"/>
        <v>0.41071596793725434</v>
      </c>
      <c r="R133">
        <f t="shared" si="44"/>
        <v>0.26043132914599432</v>
      </c>
      <c r="S133">
        <f t="shared" si="45"/>
        <v>226.1156006660182</v>
      </c>
      <c r="T133">
        <f t="shared" si="46"/>
        <v>33.604765434424472</v>
      </c>
      <c r="U133">
        <f t="shared" si="47"/>
        <v>34.250357142857141</v>
      </c>
      <c r="V133">
        <f t="shared" si="48"/>
        <v>5.4180796422974238</v>
      </c>
      <c r="W133">
        <f t="shared" si="49"/>
        <v>70.481896245675372</v>
      </c>
      <c r="X133">
        <f t="shared" si="50"/>
        <v>3.802680931776155</v>
      </c>
      <c r="Y133">
        <f t="shared" si="51"/>
        <v>5.3952591152220597</v>
      </c>
      <c r="Z133">
        <f t="shared" si="52"/>
        <v>1.6153987105212688</v>
      </c>
      <c r="AA133">
        <f t="shared" si="53"/>
        <v>-302.46945314440649</v>
      </c>
      <c r="AB133">
        <f t="shared" si="54"/>
        <v>-9.2087238986208497</v>
      </c>
      <c r="AC133">
        <f t="shared" si="55"/>
        <v>-0.94689211916759364</v>
      </c>
      <c r="AD133">
        <f t="shared" si="56"/>
        <v>-86.509468496176723</v>
      </c>
      <c r="AE133">
        <f t="shared" si="57"/>
        <v>65.780546062146982</v>
      </c>
      <c r="AF133">
        <f t="shared" si="58"/>
        <v>6.8911037727417934</v>
      </c>
      <c r="AG133">
        <f t="shared" si="59"/>
        <v>42.313974876341682</v>
      </c>
      <c r="AH133">
        <v>795.70692214285737</v>
      </c>
      <c r="AI133">
        <v>762.96657575757581</v>
      </c>
      <c r="AJ133">
        <v>1.7129986147186009</v>
      </c>
      <c r="AK133">
        <v>67.040000000000006</v>
      </c>
      <c r="AL133">
        <f t="shared" si="60"/>
        <v>6.8587177583765637</v>
      </c>
      <c r="AM133">
        <v>33.958163306014818</v>
      </c>
      <c r="AN133">
        <v>37.521488484848483</v>
      </c>
      <c r="AO133">
        <v>1.58429204119128E-6</v>
      </c>
      <c r="AP133">
        <v>78.364362429317794</v>
      </c>
      <c r="AQ133">
        <v>17</v>
      </c>
      <c r="AR133">
        <v>3</v>
      </c>
      <c r="AS133">
        <f t="shared" si="61"/>
        <v>1</v>
      </c>
      <c r="AT133">
        <f t="shared" si="62"/>
        <v>0</v>
      </c>
      <c r="AU133">
        <f t="shared" si="63"/>
        <v>22288.687512740675</v>
      </c>
      <c r="AV133">
        <f t="shared" si="64"/>
        <v>1199.982857142857</v>
      </c>
      <c r="AW133">
        <f t="shared" si="65"/>
        <v>1025.9121993088177</v>
      </c>
      <c r="AX133">
        <f t="shared" si="66"/>
        <v>0.85493904617229344</v>
      </c>
      <c r="AY133">
        <f t="shared" si="67"/>
        <v>0.18843235911252632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1665588503.5</v>
      </c>
      <c r="BF133">
        <v>731.86814285714297</v>
      </c>
      <c r="BG133">
        <v>770.09799999999996</v>
      </c>
      <c r="BH133">
        <v>37.52242857142857</v>
      </c>
      <c r="BI133">
        <v>33.942271428571431</v>
      </c>
      <c r="BJ133">
        <v>732.02342857142867</v>
      </c>
      <c r="BK133">
        <v>37.246157142857143</v>
      </c>
      <c r="BL133">
        <v>500.197</v>
      </c>
      <c r="BM133">
        <v>101.2441428571429</v>
      </c>
      <c r="BN133">
        <v>0.1000685</v>
      </c>
      <c r="BO133">
        <v>34.174571428571433</v>
      </c>
      <c r="BP133">
        <v>34.250357142857141</v>
      </c>
      <c r="BQ133">
        <v>999.89999999999986</v>
      </c>
      <c r="BR133">
        <v>0</v>
      </c>
      <c r="BS133">
        <v>0</v>
      </c>
      <c r="BT133">
        <v>4498.7514285714287</v>
      </c>
      <c r="BU133">
        <v>0</v>
      </c>
      <c r="BV133">
        <v>127.1057142857143</v>
      </c>
      <c r="BW133">
        <v>-38.229814285714284</v>
      </c>
      <c r="BX133">
        <v>760.40042857142873</v>
      </c>
      <c r="BY133">
        <v>797.15514285714278</v>
      </c>
      <c r="BZ133">
        <v>3.5801242857142861</v>
      </c>
      <c r="CA133">
        <v>770.09799999999996</v>
      </c>
      <c r="CB133">
        <v>33.942271428571431</v>
      </c>
      <c r="CC133">
        <v>3.7989257142857138</v>
      </c>
      <c r="CD133">
        <v>3.4364585714285711</v>
      </c>
      <c r="CE133">
        <v>28.018442857142851</v>
      </c>
      <c r="CF133">
        <v>26.30904285714286</v>
      </c>
      <c r="CG133">
        <v>1199.982857142857</v>
      </c>
      <c r="CH133">
        <v>0.49994899999999998</v>
      </c>
      <c r="CI133">
        <v>0.50005099999999991</v>
      </c>
      <c r="CJ133">
        <v>0</v>
      </c>
      <c r="CK133">
        <v>1209.197142857143</v>
      </c>
      <c r="CL133">
        <v>4.9990899999999998</v>
      </c>
      <c r="CM133">
        <v>13273.67142857143</v>
      </c>
      <c r="CN133">
        <v>9557.5399999999991</v>
      </c>
      <c r="CO133">
        <v>44.061999999999998</v>
      </c>
      <c r="CP133">
        <v>46.25</v>
      </c>
      <c r="CQ133">
        <v>44.875</v>
      </c>
      <c r="CR133">
        <v>45.125</v>
      </c>
      <c r="CS133">
        <v>45.561999999999998</v>
      </c>
      <c r="CT133">
        <v>597.42999999999995</v>
      </c>
      <c r="CU133">
        <v>597.55285714285696</v>
      </c>
      <c r="CV133">
        <v>0</v>
      </c>
      <c r="CW133">
        <v>1665588512.2</v>
      </c>
      <c r="CX133">
        <v>0</v>
      </c>
      <c r="CY133">
        <v>1665582491.0999999</v>
      </c>
      <c r="CZ133" t="s">
        <v>356</v>
      </c>
      <c r="DA133">
        <v>1665582491.0999999</v>
      </c>
      <c r="DB133">
        <v>1665582488.0999999</v>
      </c>
      <c r="DC133">
        <v>9</v>
      </c>
      <c r="DD133">
        <v>-0.56499999999999995</v>
      </c>
      <c r="DE133">
        <v>-5.0000000000000001E-3</v>
      </c>
      <c r="DF133">
        <v>-0.49399999999999999</v>
      </c>
      <c r="DG133">
        <v>0.19</v>
      </c>
      <c r="DH133">
        <v>412</v>
      </c>
      <c r="DI133">
        <v>31</v>
      </c>
      <c r="DJ133">
        <v>0.44</v>
      </c>
      <c r="DK133">
        <v>0.2</v>
      </c>
      <c r="DL133">
        <v>-37.970548780487803</v>
      </c>
      <c r="DM133">
        <v>-1.3695763066202811</v>
      </c>
      <c r="DN133">
        <v>0.14194757899111771</v>
      </c>
      <c r="DO133">
        <v>0</v>
      </c>
      <c r="DP133">
        <v>3.5575619512195118</v>
      </c>
      <c r="DQ133">
        <v>1.2172055749137619E-2</v>
      </c>
      <c r="DR133">
        <v>8.5059781615887588E-3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385</v>
      </c>
      <c r="EA133">
        <v>2.9471099999999999</v>
      </c>
      <c r="EB133">
        <v>2.5973999999999999</v>
      </c>
      <c r="EC133">
        <v>0.15223600000000001</v>
      </c>
      <c r="ED133">
        <v>0.156278</v>
      </c>
      <c r="EE133">
        <v>0.14852499999999999</v>
      </c>
      <c r="EF133">
        <v>0.13752500000000001</v>
      </c>
      <c r="EG133">
        <v>25665.1</v>
      </c>
      <c r="EH133">
        <v>26078.1</v>
      </c>
      <c r="EI133">
        <v>28171.4</v>
      </c>
      <c r="EJ133">
        <v>29757.200000000001</v>
      </c>
      <c r="EK133">
        <v>32948.9</v>
      </c>
      <c r="EL133">
        <v>35661.300000000003</v>
      </c>
      <c r="EM133">
        <v>39692.6</v>
      </c>
      <c r="EN133">
        <v>42568.4</v>
      </c>
      <c r="EO133">
        <v>1.9212499999999999</v>
      </c>
      <c r="EP133">
        <v>1.89425</v>
      </c>
      <c r="EQ133">
        <v>0.122875</v>
      </c>
      <c r="ER133">
        <v>0</v>
      </c>
      <c r="ES133">
        <v>32.264299999999999</v>
      </c>
      <c r="ET133">
        <v>999.9</v>
      </c>
      <c r="EU133">
        <v>74.599999999999994</v>
      </c>
      <c r="EV133">
        <v>35</v>
      </c>
      <c r="EW133">
        <v>41.619100000000003</v>
      </c>
      <c r="EX133">
        <v>28.3873</v>
      </c>
      <c r="EY133">
        <v>2.6762800000000002</v>
      </c>
      <c r="EZ133">
        <v>1</v>
      </c>
      <c r="FA133">
        <v>0.53379799999999999</v>
      </c>
      <c r="FB133">
        <v>0.87362700000000004</v>
      </c>
      <c r="FC133">
        <v>20.272300000000001</v>
      </c>
      <c r="FD133">
        <v>5.2192400000000001</v>
      </c>
      <c r="FE133">
        <v>12.004</v>
      </c>
      <c r="FF133">
        <v>4.9872500000000004</v>
      </c>
      <c r="FG133">
        <v>3.2845</v>
      </c>
      <c r="FH133">
        <v>6821</v>
      </c>
      <c r="FI133">
        <v>9999</v>
      </c>
      <c r="FJ133">
        <v>9999</v>
      </c>
      <c r="FK133">
        <v>513.4</v>
      </c>
      <c r="FL133">
        <v>1.8656900000000001</v>
      </c>
      <c r="FM133">
        <v>1.86206</v>
      </c>
      <c r="FN133">
        <v>1.8641300000000001</v>
      </c>
      <c r="FO133">
        <v>1.8602000000000001</v>
      </c>
      <c r="FP133">
        <v>1.86094</v>
      </c>
      <c r="FQ133">
        <v>1.86005</v>
      </c>
      <c r="FR133">
        <v>1.8617300000000001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-0.153</v>
      </c>
      <c r="GH133">
        <v>0.2762</v>
      </c>
      <c r="GI133">
        <v>-0.45600100707150842</v>
      </c>
      <c r="GJ133">
        <v>1.4630516110468079E-4</v>
      </c>
      <c r="GK133">
        <v>5.5642911680704064E-7</v>
      </c>
      <c r="GL133">
        <v>-2.6618900234199588E-10</v>
      </c>
      <c r="GM133">
        <v>-9.2233099256307377E-2</v>
      </c>
      <c r="GN133">
        <v>8.1235993582925436E-3</v>
      </c>
      <c r="GO133">
        <v>6.4829555091776674E-5</v>
      </c>
      <c r="GP133">
        <v>-4.6489004256989501E-7</v>
      </c>
      <c r="GQ133">
        <v>2</v>
      </c>
      <c r="GR133">
        <v>2085</v>
      </c>
      <c r="GS133">
        <v>3</v>
      </c>
      <c r="GT133">
        <v>37</v>
      </c>
      <c r="GU133">
        <v>100.2</v>
      </c>
      <c r="GV133">
        <v>100.3</v>
      </c>
      <c r="GW133">
        <v>1.8103</v>
      </c>
      <c r="GX133">
        <v>2.5830099999999998</v>
      </c>
      <c r="GY133">
        <v>1.4489700000000001</v>
      </c>
      <c r="GZ133">
        <v>2.32178</v>
      </c>
      <c r="HA133">
        <v>1.5478499999999999</v>
      </c>
      <c r="HB133">
        <v>2.2351100000000002</v>
      </c>
      <c r="HC133">
        <v>39.491599999999998</v>
      </c>
      <c r="HD133">
        <v>14.8325</v>
      </c>
      <c r="HE133">
        <v>18</v>
      </c>
      <c r="HF133">
        <v>490.899</v>
      </c>
      <c r="HG133">
        <v>513.54399999999998</v>
      </c>
      <c r="HH133">
        <v>31.001100000000001</v>
      </c>
      <c r="HI133">
        <v>34.092799999999997</v>
      </c>
      <c r="HJ133">
        <v>30.000399999999999</v>
      </c>
      <c r="HK133">
        <v>33.988300000000002</v>
      </c>
      <c r="HL133">
        <v>33.967599999999997</v>
      </c>
      <c r="HM133">
        <v>36.243499999999997</v>
      </c>
      <c r="HN133">
        <v>28.6328</v>
      </c>
      <c r="HO133">
        <v>98.832400000000007</v>
      </c>
      <c r="HP133">
        <v>31</v>
      </c>
      <c r="HQ133">
        <v>782.77300000000002</v>
      </c>
      <c r="HR133">
        <v>33.716099999999997</v>
      </c>
      <c r="HS133">
        <v>99.162199999999999</v>
      </c>
      <c r="HT133">
        <v>98.678899999999999</v>
      </c>
    </row>
    <row r="134" spans="1:228" x14ac:dyDescent="0.2">
      <c r="A134">
        <v>119</v>
      </c>
      <c r="B134">
        <v>1665588509.5</v>
      </c>
      <c r="C134">
        <v>574</v>
      </c>
      <c r="D134" t="s">
        <v>596</v>
      </c>
      <c r="E134" t="s">
        <v>597</v>
      </c>
      <c r="F134">
        <v>4</v>
      </c>
      <c r="G134">
        <v>1665588507.1875</v>
      </c>
      <c r="H134">
        <f t="shared" si="34"/>
        <v>6.8938383287732692E-3</v>
      </c>
      <c r="I134">
        <f t="shared" si="35"/>
        <v>6.8938383287732696</v>
      </c>
      <c r="J134">
        <f t="shared" si="36"/>
        <v>42.201702107239804</v>
      </c>
      <c r="K134">
        <f t="shared" si="37"/>
        <v>737.96912500000008</v>
      </c>
      <c r="L134">
        <f t="shared" si="38"/>
        <v>559.56206812579853</v>
      </c>
      <c r="M134">
        <f t="shared" si="39"/>
        <v>56.709052649403567</v>
      </c>
      <c r="N134">
        <f t="shared" si="40"/>
        <v>74.789790707991372</v>
      </c>
      <c r="O134">
        <f t="shared" si="41"/>
        <v>0.45886821492039931</v>
      </c>
      <c r="P134">
        <f t="shared" si="42"/>
        <v>2.2519095427953033</v>
      </c>
      <c r="Q134">
        <f t="shared" si="43"/>
        <v>0.41255309377744459</v>
      </c>
      <c r="R134">
        <f t="shared" si="44"/>
        <v>0.2616162614919737</v>
      </c>
      <c r="S134">
        <f t="shared" si="45"/>
        <v>226.11661048754908</v>
      </c>
      <c r="T134">
        <f t="shared" si="46"/>
        <v>33.588509702585945</v>
      </c>
      <c r="U134">
        <f t="shared" si="47"/>
        <v>34.249575</v>
      </c>
      <c r="V134">
        <f t="shared" si="48"/>
        <v>5.4178436962019765</v>
      </c>
      <c r="W134">
        <f t="shared" si="49"/>
        <v>70.474276208981195</v>
      </c>
      <c r="X134">
        <f t="shared" si="50"/>
        <v>3.8013704152671481</v>
      </c>
      <c r="Y134">
        <f t="shared" si="51"/>
        <v>5.3939829108634445</v>
      </c>
      <c r="Z134">
        <f t="shared" si="52"/>
        <v>1.6164732809348283</v>
      </c>
      <c r="AA134">
        <f t="shared" si="53"/>
        <v>-304.0182702989012</v>
      </c>
      <c r="AB134">
        <f t="shared" si="54"/>
        <v>-9.6213420712412674</v>
      </c>
      <c r="AC134">
        <f t="shared" si="55"/>
        <v>-0.99015175641536601</v>
      </c>
      <c r="AD134">
        <f t="shared" si="56"/>
        <v>-88.513153639008763</v>
      </c>
      <c r="AE134">
        <f t="shared" si="57"/>
        <v>65.644876522994736</v>
      </c>
      <c r="AF134">
        <f t="shared" si="58"/>
        <v>6.9531511090898892</v>
      </c>
      <c r="AG134">
        <f t="shared" si="59"/>
        <v>42.201702107239804</v>
      </c>
      <c r="AH134">
        <v>802.49595905844171</v>
      </c>
      <c r="AI134">
        <v>769.82636363636323</v>
      </c>
      <c r="AJ134">
        <v>1.710856969696837</v>
      </c>
      <c r="AK134">
        <v>67.040000000000006</v>
      </c>
      <c r="AL134">
        <f t="shared" si="60"/>
        <v>6.8938383287732696</v>
      </c>
      <c r="AM134">
        <v>33.914908421580883</v>
      </c>
      <c r="AN134">
        <v>37.497860606060598</v>
      </c>
      <c r="AO134">
        <v>-1.3165701443765629E-4</v>
      </c>
      <c r="AP134">
        <v>78.364362429317794</v>
      </c>
      <c r="AQ134">
        <v>17</v>
      </c>
      <c r="AR134">
        <v>3</v>
      </c>
      <c r="AS134">
        <f t="shared" si="61"/>
        <v>1</v>
      </c>
      <c r="AT134">
        <f t="shared" si="62"/>
        <v>0</v>
      </c>
      <c r="AU134">
        <f t="shared" si="63"/>
        <v>22255.446626038076</v>
      </c>
      <c r="AV134">
        <f t="shared" si="64"/>
        <v>1199.9875</v>
      </c>
      <c r="AW134">
        <f t="shared" si="65"/>
        <v>1025.9162385945849</v>
      </c>
      <c r="AX134">
        <f t="shared" si="66"/>
        <v>0.85493910444449206</v>
      </c>
      <c r="AY134">
        <f t="shared" si="67"/>
        <v>0.18843247157786985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1665588507.1875</v>
      </c>
      <c r="BF134">
        <v>737.96912500000008</v>
      </c>
      <c r="BG134">
        <v>776.17812499999991</v>
      </c>
      <c r="BH134">
        <v>37.509050000000002</v>
      </c>
      <c r="BI134">
        <v>33.896137500000002</v>
      </c>
      <c r="BJ134">
        <v>738.12100000000009</v>
      </c>
      <c r="BK134">
        <v>37.232937499999998</v>
      </c>
      <c r="BL134">
        <v>500.13200000000001</v>
      </c>
      <c r="BM134">
        <v>101.245375</v>
      </c>
      <c r="BN134">
        <v>0.10004471249999999</v>
      </c>
      <c r="BO134">
        <v>34.170324999999998</v>
      </c>
      <c r="BP134">
        <v>34.249575</v>
      </c>
      <c r="BQ134">
        <v>999.9</v>
      </c>
      <c r="BR134">
        <v>0</v>
      </c>
      <c r="BS134">
        <v>0</v>
      </c>
      <c r="BT134">
        <v>4493.0475000000006</v>
      </c>
      <c r="BU134">
        <v>0</v>
      </c>
      <c r="BV134">
        <v>119.571625</v>
      </c>
      <c r="BW134">
        <v>-38.208937499999998</v>
      </c>
      <c r="BX134">
        <v>766.72825</v>
      </c>
      <c r="BY134">
        <v>803.41049999999996</v>
      </c>
      <c r="BZ134">
        <v>3.6129275000000001</v>
      </c>
      <c r="CA134">
        <v>776.17812499999991</v>
      </c>
      <c r="CB134">
        <v>33.896137500000002</v>
      </c>
      <c r="CC134">
        <v>3.7976162499999999</v>
      </c>
      <c r="CD134">
        <v>3.4318249999999999</v>
      </c>
      <c r="CE134">
        <v>28.012550000000001</v>
      </c>
      <c r="CF134">
        <v>26.2861875</v>
      </c>
      <c r="CG134">
        <v>1199.9875</v>
      </c>
      <c r="CH134">
        <v>0.49994699999999997</v>
      </c>
      <c r="CI134">
        <v>0.50005299999999997</v>
      </c>
      <c r="CJ134">
        <v>0</v>
      </c>
      <c r="CK134">
        <v>1209.18</v>
      </c>
      <c r="CL134">
        <v>4.9990899999999998</v>
      </c>
      <c r="CM134">
        <v>13272.075000000001</v>
      </c>
      <c r="CN134">
        <v>9557.5862500000003</v>
      </c>
      <c r="CO134">
        <v>44.061999999999998</v>
      </c>
      <c r="CP134">
        <v>46.25</v>
      </c>
      <c r="CQ134">
        <v>44.875</v>
      </c>
      <c r="CR134">
        <v>45.125</v>
      </c>
      <c r="CS134">
        <v>45.561999999999998</v>
      </c>
      <c r="CT134">
        <v>597.42999999999995</v>
      </c>
      <c r="CU134">
        <v>597.55749999999989</v>
      </c>
      <c r="CV134">
        <v>0</v>
      </c>
      <c r="CW134">
        <v>1665588516.4000001</v>
      </c>
      <c r="CX134">
        <v>0</v>
      </c>
      <c r="CY134">
        <v>1665582491.0999999</v>
      </c>
      <c r="CZ134" t="s">
        <v>356</v>
      </c>
      <c r="DA134">
        <v>1665582491.0999999</v>
      </c>
      <c r="DB134">
        <v>1665582488.0999999</v>
      </c>
      <c r="DC134">
        <v>9</v>
      </c>
      <c r="DD134">
        <v>-0.56499999999999995</v>
      </c>
      <c r="DE134">
        <v>-5.0000000000000001E-3</v>
      </c>
      <c r="DF134">
        <v>-0.49399999999999999</v>
      </c>
      <c r="DG134">
        <v>0.19</v>
      </c>
      <c r="DH134">
        <v>412</v>
      </c>
      <c r="DI134">
        <v>31</v>
      </c>
      <c r="DJ134">
        <v>0.44</v>
      </c>
      <c r="DK134">
        <v>0.2</v>
      </c>
      <c r="DL134">
        <v>-38.053100000000001</v>
      </c>
      <c r="DM134">
        <v>-1.2507679442509461</v>
      </c>
      <c r="DN134">
        <v>0.13222312811969009</v>
      </c>
      <c r="DO134">
        <v>0</v>
      </c>
      <c r="DP134">
        <v>3.566483414634146</v>
      </c>
      <c r="DQ134">
        <v>0.14579351916376701</v>
      </c>
      <c r="DR134">
        <v>2.0554822306397848E-2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2.9472900000000002</v>
      </c>
      <c r="EB134">
        <v>2.59741</v>
      </c>
      <c r="EC134">
        <v>0.15315799999999999</v>
      </c>
      <c r="ED134">
        <v>0.15717300000000001</v>
      </c>
      <c r="EE134">
        <v>0.14846999999999999</v>
      </c>
      <c r="EF134">
        <v>0.13733300000000001</v>
      </c>
      <c r="EG134">
        <v>25637</v>
      </c>
      <c r="EH134">
        <v>26050.6</v>
      </c>
      <c r="EI134">
        <v>28171.200000000001</v>
      </c>
      <c r="EJ134">
        <v>29757.4</v>
      </c>
      <c r="EK134">
        <v>32950.800000000003</v>
      </c>
      <c r="EL134">
        <v>35669.699999999997</v>
      </c>
      <c r="EM134">
        <v>39692.300000000003</v>
      </c>
      <c r="EN134">
        <v>42568.9</v>
      </c>
      <c r="EO134">
        <v>1.9214500000000001</v>
      </c>
      <c r="EP134">
        <v>1.89395</v>
      </c>
      <c r="EQ134">
        <v>0.122853</v>
      </c>
      <c r="ER134">
        <v>0</v>
      </c>
      <c r="ES134">
        <v>32.258600000000001</v>
      </c>
      <c r="ET134">
        <v>999.9</v>
      </c>
      <c r="EU134">
        <v>74.599999999999994</v>
      </c>
      <c r="EV134">
        <v>35</v>
      </c>
      <c r="EW134">
        <v>41.616300000000003</v>
      </c>
      <c r="EX134">
        <v>28.597300000000001</v>
      </c>
      <c r="EY134">
        <v>2.4158599999999999</v>
      </c>
      <c r="EZ134">
        <v>1</v>
      </c>
      <c r="FA134">
        <v>0.53399600000000003</v>
      </c>
      <c r="FB134">
        <v>0.87823799999999996</v>
      </c>
      <c r="FC134">
        <v>20.272400000000001</v>
      </c>
      <c r="FD134">
        <v>5.2193899999999998</v>
      </c>
      <c r="FE134">
        <v>12.004</v>
      </c>
      <c r="FF134">
        <v>4.9870999999999999</v>
      </c>
      <c r="FG134">
        <v>3.2845</v>
      </c>
      <c r="FH134">
        <v>6821.2</v>
      </c>
      <c r="FI134">
        <v>9999</v>
      </c>
      <c r="FJ134">
        <v>9999</v>
      </c>
      <c r="FK134">
        <v>513.4</v>
      </c>
      <c r="FL134">
        <v>1.86571</v>
      </c>
      <c r="FM134">
        <v>1.86208</v>
      </c>
      <c r="FN134">
        <v>1.86416</v>
      </c>
      <c r="FO134">
        <v>1.8602000000000001</v>
      </c>
      <c r="FP134">
        <v>1.86094</v>
      </c>
      <c r="FQ134">
        <v>1.86005</v>
      </c>
      <c r="FR134">
        <v>1.86172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-0.15</v>
      </c>
      <c r="GH134">
        <v>0.27589999999999998</v>
      </c>
      <c r="GI134">
        <v>-0.45600100707150842</v>
      </c>
      <c r="GJ134">
        <v>1.4630516110468079E-4</v>
      </c>
      <c r="GK134">
        <v>5.5642911680704064E-7</v>
      </c>
      <c r="GL134">
        <v>-2.6618900234199588E-10</v>
      </c>
      <c r="GM134">
        <v>-9.2233099256307377E-2</v>
      </c>
      <c r="GN134">
        <v>8.1235993582925436E-3</v>
      </c>
      <c r="GO134">
        <v>6.4829555091776674E-5</v>
      </c>
      <c r="GP134">
        <v>-4.6489004256989501E-7</v>
      </c>
      <c r="GQ134">
        <v>2</v>
      </c>
      <c r="GR134">
        <v>2085</v>
      </c>
      <c r="GS134">
        <v>3</v>
      </c>
      <c r="GT134">
        <v>37</v>
      </c>
      <c r="GU134">
        <v>100.3</v>
      </c>
      <c r="GV134">
        <v>100.4</v>
      </c>
      <c r="GW134">
        <v>1.8237300000000001</v>
      </c>
      <c r="GX134">
        <v>2.5793499999999998</v>
      </c>
      <c r="GY134">
        <v>1.4489700000000001</v>
      </c>
      <c r="GZ134">
        <v>2.32178</v>
      </c>
      <c r="HA134">
        <v>1.5478499999999999</v>
      </c>
      <c r="HB134">
        <v>2.34497</v>
      </c>
      <c r="HC134">
        <v>39.491599999999998</v>
      </c>
      <c r="HD134">
        <v>14.8325</v>
      </c>
      <c r="HE134">
        <v>18</v>
      </c>
      <c r="HF134">
        <v>491.03</v>
      </c>
      <c r="HG134">
        <v>513.32799999999997</v>
      </c>
      <c r="HH134">
        <v>31.001200000000001</v>
      </c>
      <c r="HI134">
        <v>34.0931</v>
      </c>
      <c r="HJ134">
        <v>30.000399999999999</v>
      </c>
      <c r="HK134">
        <v>33.988799999999998</v>
      </c>
      <c r="HL134">
        <v>33.967700000000001</v>
      </c>
      <c r="HM134">
        <v>36.499499999999998</v>
      </c>
      <c r="HN134">
        <v>28.6328</v>
      </c>
      <c r="HO134">
        <v>98.832400000000007</v>
      </c>
      <c r="HP134">
        <v>31</v>
      </c>
      <c r="HQ134">
        <v>789.452</v>
      </c>
      <c r="HR134">
        <v>33.675600000000003</v>
      </c>
      <c r="HS134">
        <v>99.161500000000004</v>
      </c>
      <c r="HT134">
        <v>98.679900000000004</v>
      </c>
    </row>
    <row r="135" spans="1:228" x14ac:dyDescent="0.2">
      <c r="A135">
        <v>120</v>
      </c>
      <c r="B135">
        <v>1665588513.5</v>
      </c>
      <c r="C135">
        <v>578</v>
      </c>
      <c r="D135" t="s">
        <v>598</v>
      </c>
      <c r="E135" t="s">
        <v>599</v>
      </c>
      <c r="F135">
        <v>4</v>
      </c>
      <c r="G135">
        <v>1665588511.5</v>
      </c>
      <c r="H135">
        <f t="shared" si="34"/>
        <v>6.8950280975503594E-3</v>
      </c>
      <c r="I135">
        <f t="shared" si="35"/>
        <v>6.8950280975503597</v>
      </c>
      <c r="J135">
        <f t="shared" si="36"/>
        <v>42.11652646589593</v>
      </c>
      <c r="K135">
        <f t="shared" si="37"/>
        <v>745.09242857142874</v>
      </c>
      <c r="L135">
        <f t="shared" si="38"/>
        <v>566.50865054427845</v>
      </c>
      <c r="M135">
        <f t="shared" si="39"/>
        <v>57.412992322546479</v>
      </c>
      <c r="N135">
        <f t="shared" si="40"/>
        <v>75.511619884461794</v>
      </c>
      <c r="O135">
        <f t="shared" si="41"/>
        <v>0.45802063688331751</v>
      </c>
      <c r="P135">
        <f t="shared" si="42"/>
        <v>2.2500554781319497</v>
      </c>
      <c r="Q135">
        <f t="shared" si="43"/>
        <v>0.41183332902667646</v>
      </c>
      <c r="R135">
        <f t="shared" si="44"/>
        <v>0.26115636105226525</v>
      </c>
      <c r="S135">
        <f t="shared" si="45"/>
        <v>226.10828880802558</v>
      </c>
      <c r="T135">
        <f t="shared" si="46"/>
        <v>33.585823292962267</v>
      </c>
      <c r="U135">
        <f t="shared" si="47"/>
        <v>34.249271428571433</v>
      </c>
      <c r="V135">
        <f t="shared" si="48"/>
        <v>5.4177521213570206</v>
      </c>
      <c r="W135">
        <f t="shared" si="49"/>
        <v>70.421590674068625</v>
      </c>
      <c r="X135">
        <f t="shared" si="50"/>
        <v>3.7981484220982695</v>
      </c>
      <c r="Y135">
        <f t="shared" si="51"/>
        <v>5.3934430985479906</v>
      </c>
      <c r="Z135">
        <f t="shared" si="52"/>
        <v>1.619603699258751</v>
      </c>
      <c r="AA135">
        <f t="shared" si="53"/>
        <v>-304.07073910197084</v>
      </c>
      <c r="AB135">
        <f t="shared" si="54"/>
        <v>-9.7945115539468439</v>
      </c>
      <c r="AC135">
        <f t="shared" si="55"/>
        <v>-1.0087932128946091</v>
      </c>
      <c r="AD135">
        <f t="shared" si="56"/>
        <v>-88.765755060786717</v>
      </c>
      <c r="AE135">
        <f t="shared" si="57"/>
        <v>65.67747892229643</v>
      </c>
      <c r="AF135">
        <f t="shared" si="58"/>
        <v>7.0702122535587657</v>
      </c>
      <c r="AG135">
        <f t="shared" si="59"/>
        <v>42.11652646589593</v>
      </c>
      <c r="AH135">
        <v>809.33535422077921</v>
      </c>
      <c r="AI135">
        <v>776.68076363636339</v>
      </c>
      <c r="AJ135">
        <v>1.7178664935063961</v>
      </c>
      <c r="AK135">
        <v>67.040000000000006</v>
      </c>
      <c r="AL135">
        <f t="shared" si="60"/>
        <v>6.8950280975503597</v>
      </c>
      <c r="AM135">
        <v>33.831752205682207</v>
      </c>
      <c r="AN135">
        <v>37.461418787878777</v>
      </c>
      <c r="AO135">
        <v>-7.577681030264587E-3</v>
      </c>
      <c r="AP135">
        <v>78.364362429317794</v>
      </c>
      <c r="AQ135">
        <v>17</v>
      </c>
      <c r="AR135">
        <v>3</v>
      </c>
      <c r="AS135">
        <f t="shared" si="61"/>
        <v>1</v>
      </c>
      <c r="AT135">
        <f t="shared" si="62"/>
        <v>0</v>
      </c>
      <c r="AU135">
        <f t="shared" si="63"/>
        <v>22223.717446802326</v>
      </c>
      <c r="AV135">
        <f t="shared" si="64"/>
        <v>1199.95</v>
      </c>
      <c r="AW135">
        <f t="shared" si="65"/>
        <v>1025.8835278798058</v>
      </c>
      <c r="AX135">
        <f t="shared" si="66"/>
        <v>0.8549385623399357</v>
      </c>
      <c r="AY135">
        <f t="shared" si="67"/>
        <v>0.18843142531607615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1665588511.5</v>
      </c>
      <c r="BF135">
        <v>745.09242857142874</v>
      </c>
      <c r="BG135">
        <v>783.3900000000001</v>
      </c>
      <c r="BH135">
        <v>37.4773</v>
      </c>
      <c r="BI135">
        <v>33.803714285714292</v>
      </c>
      <c r="BJ135">
        <v>745.24028571428585</v>
      </c>
      <c r="BK135">
        <v>37.201528571428582</v>
      </c>
      <c r="BL135">
        <v>500.16928571428571</v>
      </c>
      <c r="BM135">
        <v>101.2452857142857</v>
      </c>
      <c r="BN135">
        <v>0.10001989999999999</v>
      </c>
      <c r="BO135">
        <v>34.168528571428567</v>
      </c>
      <c r="BP135">
        <v>34.249271428571433</v>
      </c>
      <c r="BQ135">
        <v>999.89999999999986</v>
      </c>
      <c r="BR135">
        <v>0</v>
      </c>
      <c r="BS135">
        <v>0</v>
      </c>
      <c r="BT135">
        <v>4487.6785714285716</v>
      </c>
      <c r="BU135">
        <v>0</v>
      </c>
      <c r="BV135">
        <v>117.81871428571429</v>
      </c>
      <c r="BW135">
        <v>-38.297714285714292</v>
      </c>
      <c r="BX135">
        <v>774.10328571428568</v>
      </c>
      <c r="BY135">
        <v>810.7978571428572</v>
      </c>
      <c r="BZ135">
        <v>3.673597142857143</v>
      </c>
      <c r="CA135">
        <v>783.3900000000001</v>
      </c>
      <c r="CB135">
        <v>33.803714285714292</v>
      </c>
      <c r="CC135">
        <v>3.7943985714285722</v>
      </c>
      <c r="CD135">
        <v>3.4224642857142862</v>
      </c>
      <c r="CE135">
        <v>27.998014285714291</v>
      </c>
      <c r="CF135">
        <v>26.23995714285714</v>
      </c>
      <c r="CG135">
        <v>1199.95</v>
      </c>
      <c r="CH135">
        <v>0.49996528571428561</v>
      </c>
      <c r="CI135">
        <v>0.50003471428571433</v>
      </c>
      <c r="CJ135">
        <v>0</v>
      </c>
      <c r="CK135">
        <v>1208.991428571429</v>
      </c>
      <c r="CL135">
        <v>4.9990899999999998</v>
      </c>
      <c r="CM135">
        <v>13271.7</v>
      </c>
      <c r="CN135">
        <v>9557.33</v>
      </c>
      <c r="CO135">
        <v>44.061999999999998</v>
      </c>
      <c r="CP135">
        <v>46.25</v>
      </c>
      <c r="CQ135">
        <v>44.875</v>
      </c>
      <c r="CR135">
        <v>45.125</v>
      </c>
      <c r="CS135">
        <v>45.561999999999998</v>
      </c>
      <c r="CT135">
        <v>597.43285714285707</v>
      </c>
      <c r="CU135">
        <v>597.51714285714286</v>
      </c>
      <c r="CV135">
        <v>0</v>
      </c>
      <c r="CW135">
        <v>1665588520</v>
      </c>
      <c r="CX135">
        <v>0</v>
      </c>
      <c r="CY135">
        <v>1665582491.0999999</v>
      </c>
      <c r="CZ135" t="s">
        <v>356</v>
      </c>
      <c r="DA135">
        <v>1665582491.0999999</v>
      </c>
      <c r="DB135">
        <v>1665582488.0999999</v>
      </c>
      <c r="DC135">
        <v>9</v>
      </c>
      <c r="DD135">
        <v>-0.56499999999999995</v>
      </c>
      <c r="DE135">
        <v>-5.0000000000000001E-3</v>
      </c>
      <c r="DF135">
        <v>-0.49399999999999999</v>
      </c>
      <c r="DG135">
        <v>0.19</v>
      </c>
      <c r="DH135">
        <v>412</v>
      </c>
      <c r="DI135">
        <v>31</v>
      </c>
      <c r="DJ135">
        <v>0.44</v>
      </c>
      <c r="DK135">
        <v>0.2</v>
      </c>
      <c r="DL135">
        <v>-38.130658536585358</v>
      </c>
      <c r="DM135">
        <v>-1.113965853658522</v>
      </c>
      <c r="DN135">
        <v>0.12019173904409509</v>
      </c>
      <c r="DO135">
        <v>0</v>
      </c>
      <c r="DP135">
        <v>3.585843902439025</v>
      </c>
      <c r="DQ135">
        <v>0.38002243902438693</v>
      </c>
      <c r="DR135">
        <v>4.2152505285500443E-2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2.94692</v>
      </c>
      <c r="EB135">
        <v>2.5973799999999998</v>
      </c>
      <c r="EC135">
        <v>0.154082</v>
      </c>
      <c r="ED135">
        <v>0.158078</v>
      </c>
      <c r="EE135">
        <v>0.148364</v>
      </c>
      <c r="EF135">
        <v>0.137153</v>
      </c>
      <c r="EG135">
        <v>25608.9</v>
      </c>
      <c r="EH135">
        <v>26022.2</v>
      </c>
      <c r="EI135">
        <v>28171.200000000001</v>
      </c>
      <c r="EJ135">
        <v>29757</v>
      </c>
      <c r="EK135">
        <v>32954.699999999997</v>
      </c>
      <c r="EL135">
        <v>35676.6</v>
      </c>
      <c r="EM135">
        <v>39692</v>
      </c>
      <c r="EN135">
        <v>42568.2</v>
      </c>
      <c r="EO135">
        <v>1.9216</v>
      </c>
      <c r="EP135">
        <v>1.8939999999999999</v>
      </c>
      <c r="EQ135">
        <v>0.123136</v>
      </c>
      <c r="ER135">
        <v>0</v>
      </c>
      <c r="ES135">
        <v>32.253799999999998</v>
      </c>
      <c r="ET135">
        <v>999.9</v>
      </c>
      <c r="EU135">
        <v>74.599999999999994</v>
      </c>
      <c r="EV135">
        <v>35</v>
      </c>
      <c r="EW135">
        <v>41.616</v>
      </c>
      <c r="EX135">
        <v>28.6873</v>
      </c>
      <c r="EY135">
        <v>3.2091400000000001</v>
      </c>
      <c r="EZ135">
        <v>1</v>
      </c>
      <c r="FA135">
        <v>0.53434199999999998</v>
      </c>
      <c r="FB135">
        <v>0.88291699999999995</v>
      </c>
      <c r="FC135">
        <v>20.272300000000001</v>
      </c>
      <c r="FD135">
        <v>5.2190899999999996</v>
      </c>
      <c r="FE135">
        <v>12.004</v>
      </c>
      <c r="FF135">
        <v>4.9868499999999996</v>
      </c>
      <c r="FG135">
        <v>3.2844799999999998</v>
      </c>
      <c r="FH135">
        <v>6821.2</v>
      </c>
      <c r="FI135">
        <v>9999</v>
      </c>
      <c r="FJ135">
        <v>9999</v>
      </c>
      <c r="FK135">
        <v>513.4</v>
      </c>
      <c r="FL135">
        <v>1.8656900000000001</v>
      </c>
      <c r="FM135">
        <v>1.86205</v>
      </c>
      <c r="FN135">
        <v>1.8641700000000001</v>
      </c>
      <c r="FO135">
        <v>1.8602000000000001</v>
      </c>
      <c r="FP135">
        <v>1.8609500000000001</v>
      </c>
      <c r="FQ135">
        <v>1.86005</v>
      </c>
      <c r="FR135">
        <v>1.86172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-0.14599999999999999</v>
      </c>
      <c r="GH135">
        <v>0.27550000000000002</v>
      </c>
      <c r="GI135">
        <v>-0.45600100707150842</v>
      </c>
      <c r="GJ135">
        <v>1.4630516110468079E-4</v>
      </c>
      <c r="GK135">
        <v>5.5642911680704064E-7</v>
      </c>
      <c r="GL135">
        <v>-2.6618900234199588E-10</v>
      </c>
      <c r="GM135">
        <v>-9.2233099256307377E-2</v>
      </c>
      <c r="GN135">
        <v>8.1235993582925436E-3</v>
      </c>
      <c r="GO135">
        <v>6.4829555091776674E-5</v>
      </c>
      <c r="GP135">
        <v>-4.6489004256989501E-7</v>
      </c>
      <c r="GQ135">
        <v>2</v>
      </c>
      <c r="GR135">
        <v>2085</v>
      </c>
      <c r="GS135">
        <v>3</v>
      </c>
      <c r="GT135">
        <v>37</v>
      </c>
      <c r="GU135">
        <v>100.4</v>
      </c>
      <c r="GV135">
        <v>100.4</v>
      </c>
      <c r="GW135">
        <v>1.8359399999999999</v>
      </c>
      <c r="GX135">
        <v>2.5854499999999998</v>
      </c>
      <c r="GY135">
        <v>1.4489700000000001</v>
      </c>
      <c r="GZ135">
        <v>2.32178</v>
      </c>
      <c r="HA135">
        <v>1.5478499999999999</v>
      </c>
      <c r="HB135">
        <v>2.2155800000000001</v>
      </c>
      <c r="HC135">
        <v>39.491599999999998</v>
      </c>
      <c r="HD135">
        <v>14.8325</v>
      </c>
      <c r="HE135">
        <v>18</v>
      </c>
      <c r="HF135">
        <v>491.13299999999998</v>
      </c>
      <c r="HG135">
        <v>513.38800000000003</v>
      </c>
      <c r="HH135">
        <v>31.001300000000001</v>
      </c>
      <c r="HI135">
        <v>34.0959</v>
      </c>
      <c r="HJ135">
        <v>30.000499999999999</v>
      </c>
      <c r="HK135">
        <v>33.989800000000002</v>
      </c>
      <c r="HL135">
        <v>33.970599999999997</v>
      </c>
      <c r="HM135">
        <v>36.752899999999997</v>
      </c>
      <c r="HN135">
        <v>28.6328</v>
      </c>
      <c r="HO135">
        <v>98.832400000000007</v>
      </c>
      <c r="HP135">
        <v>31</v>
      </c>
      <c r="HQ135">
        <v>796.13099999999997</v>
      </c>
      <c r="HR135">
        <v>33.660800000000002</v>
      </c>
      <c r="HS135">
        <v>99.160899999999998</v>
      </c>
      <c r="HT135">
        <v>98.6785</v>
      </c>
    </row>
    <row r="136" spans="1:228" x14ac:dyDescent="0.2">
      <c r="A136">
        <v>121</v>
      </c>
      <c r="B136">
        <v>1665588517.5</v>
      </c>
      <c r="C136">
        <v>582</v>
      </c>
      <c r="D136" t="s">
        <v>600</v>
      </c>
      <c r="E136" t="s">
        <v>601</v>
      </c>
      <c r="F136">
        <v>4</v>
      </c>
      <c r="G136">
        <v>1665588515.1875</v>
      </c>
      <c r="H136">
        <f t="shared" si="34"/>
        <v>6.9110336412326525E-3</v>
      </c>
      <c r="I136">
        <f t="shared" si="35"/>
        <v>6.9110336412326525</v>
      </c>
      <c r="J136">
        <f t="shared" si="36"/>
        <v>42.37184199089527</v>
      </c>
      <c r="K136">
        <f t="shared" si="37"/>
        <v>751.19849999999997</v>
      </c>
      <c r="L136">
        <f t="shared" si="38"/>
        <v>571.68408900463942</v>
      </c>
      <c r="M136">
        <f t="shared" si="39"/>
        <v>57.937038265321448</v>
      </c>
      <c r="N136">
        <f t="shared" si="40"/>
        <v>76.129836524099716</v>
      </c>
      <c r="O136">
        <f t="shared" si="41"/>
        <v>0.4586044370936917</v>
      </c>
      <c r="P136">
        <f t="shared" si="42"/>
        <v>2.2540252552628401</v>
      </c>
      <c r="Q136">
        <f t="shared" si="43"/>
        <v>0.41237842989331847</v>
      </c>
      <c r="R136">
        <f t="shared" si="44"/>
        <v>0.26150037074246102</v>
      </c>
      <c r="S136">
        <f t="shared" si="45"/>
        <v>226.11713661241228</v>
      </c>
      <c r="T136">
        <f t="shared" si="46"/>
        <v>33.576896692084425</v>
      </c>
      <c r="U136">
        <f t="shared" si="47"/>
        <v>34.243225000000002</v>
      </c>
      <c r="V136">
        <f t="shared" si="48"/>
        <v>5.4159284462501196</v>
      </c>
      <c r="W136">
        <f t="shared" si="49"/>
        <v>70.375528310462698</v>
      </c>
      <c r="X136">
        <f t="shared" si="50"/>
        <v>3.7946801247081337</v>
      </c>
      <c r="Y136">
        <f t="shared" si="51"/>
        <v>5.392044956263554</v>
      </c>
      <c r="Z136">
        <f t="shared" si="52"/>
        <v>1.6212483215419859</v>
      </c>
      <c r="AA136">
        <f t="shared" si="53"/>
        <v>-304.77658357835998</v>
      </c>
      <c r="AB136">
        <f t="shared" si="54"/>
        <v>-9.6425334087239207</v>
      </c>
      <c r="AC136">
        <f t="shared" si="55"/>
        <v>-0.99133920002985743</v>
      </c>
      <c r="AD136">
        <f t="shared" si="56"/>
        <v>-89.293319574701485</v>
      </c>
      <c r="AE136">
        <f t="shared" si="57"/>
        <v>65.631939514110456</v>
      </c>
      <c r="AF136">
        <f t="shared" si="58"/>
        <v>7.0506930611744325</v>
      </c>
      <c r="AG136">
        <f t="shared" si="59"/>
        <v>42.37184199089527</v>
      </c>
      <c r="AH136">
        <v>816.15173181818204</v>
      </c>
      <c r="AI136">
        <v>783.48248484848489</v>
      </c>
      <c r="AJ136">
        <v>1.6930258008657499</v>
      </c>
      <c r="AK136">
        <v>67.040000000000006</v>
      </c>
      <c r="AL136">
        <f t="shared" si="60"/>
        <v>6.9110336412326525</v>
      </c>
      <c r="AM136">
        <v>33.783749443873589</v>
      </c>
      <c r="AN136">
        <v>37.429116969696963</v>
      </c>
      <c r="AO136">
        <v>-8.6671991901375606E-3</v>
      </c>
      <c r="AP136">
        <v>78.364362429317794</v>
      </c>
      <c r="AQ136">
        <v>17</v>
      </c>
      <c r="AR136">
        <v>3</v>
      </c>
      <c r="AS136">
        <f t="shared" si="61"/>
        <v>1</v>
      </c>
      <c r="AT136">
        <f t="shared" si="62"/>
        <v>0</v>
      </c>
      <c r="AU136">
        <f t="shared" si="63"/>
        <v>22292.312952227996</v>
      </c>
      <c r="AV136">
        <f t="shared" si="64"/>
        <v>1199.99125</v>
      </c>
      <c r="AW136">
        <f t="shared" si="65"/>
        <v>1025.9193510945142</v>
      </c>
      <c r="AX136">
        <f t="shared" si="66"/>
        <v>0.85493902650916342</v>
      </c>
      <c r="AY136">
        <f t="shared" si="67"/>
        <v>0.18843232116268538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1665588515.1875</v>
      </c>
      <c r="BF136">
        <v>751.19849999999997</v>
      </c>
      <c r="BG136">
        <v>789.49212499999999</v>
      </c>
      <c r="BH136">
        <v>37.443375000000003</v>
      </c>
      <c r="BI136">
        <v>33.779300000000013</v>
      </c>
      <c r="BJ136">
        <v>751.34325000000001</v>
      </c>
      <c r="BK136">
        <v>37.167962500000002</v>
      </c>
      <c r="BL136">
        <v>500.10074999999989</v>
      </c>
      <c r="BM136">
        <v>101.2445</v>
      </c>
      <c r="BN136">
        <v>0.1000001875</v>
      </c>
      <c r="BO136">
        <v>34.163874999999997</v>
      </c>
      <c r="BP136">
        <v>34.243225000000002</v>
      </c>
      <c r="BQ136">
        <v>999.9</v>
      </c>
      <c r="BR136">
        <v>0</v>
      </c>
      <c r="BS136">
        <v>0</v>
      </c>
      <c r="BT136">
        <v>4499.21875</v>
      </c>
      <c r="BU136">
        <v>0</v>
      </c>
      <c r="BV136">
        <v>121.901</v>
      </c>
      <c r="BW136">
        <v>-38.293624999999999</v>
      </c>
      <c r="BX136">
        <v>780.41987500000005</v>
      </c>
      <c r="BY136">
        <v>817.09287499999994</v>
      </c>
      <c r="BZ136">
        <v>3.6641012499999999</v>
      </c>
      <c r="CA136">
        <v>789.49212499999999</v>
      </c>
      <c r="CB136">
        <v>33.779300000000013</v>
      </c>
      <c r="CC136">
        <v>3.7909375000000001</v>
      </c>
      <c r="CD136">
        <v>3.4199649999999999</v>
      </c>
      <c r="CE136">
        <v>27.982324999999999</v>
      </c>
      <c r="CF136">
        <v>26.227575000000002</v>
      </c>
      <c r="CG136">
        <v>1199.99125</v>
      </c>
      <c r="CH136">
        <v>0.49994874999999989</v>
      </c>
      <c r="CI136">
        <v>0.50005125000000006</v>
      </c>
      <c r="CJ136">
        <v>0</v>
      </c>
      <c r="CK136">
        <v>1208.605</v>
      </c>
      <c r="CL136">
        <v>4.9990899999999998</v>
      </c>
      <c r="CM136">
        <v>13273.4375</v>
      </c>
      <c r="CN136">
        <v>9557.59</v>
      </c>
      <c r="CO136">
        <v>44.061999999999998</v>
      </c>
      <c r="CP136">
        <v>46.25</v>
      </c>
      <c r="CQ136">
        <v>44.875</v>
      </c>
      <c r="CR136">
        <v>45.125</v>
      </c>
      <c r="CS136">
        <v>45.561999999999998</v>
      </c>
      <c r="CT136">
        <v>597.43499999999995</v>
      </c>
      <c r="CU136">
        <v>597.55624999999998</v>
      </c>
      <c r="CV136">
        <v>0</v>
      </c>
      <c r="CW136">
        <v>1665588524.2</v>
      </c>
      <c r="CX136">
        <v>0</v>
      </c>
      <c r="CY136">
        <v>1665582491.0999999</v>
      </c>
      <c r="CZ136" t="s">
        <v>356</v>
      </c>
      <c r="DA136">
        <v>1665582491.0999999</v>
      </c>
      <c r="DB136">
        <v>1665582488.0999999</v>
      </c>
      <c r="DC136">
        <v>9</v>
      </c>
      <c r="DD136">
        <v>-0.56499999999999995</v>
      </c>
      <c r="DE136">
        <v>-5.0000000000000001E-3</v>
      </c>
      <c r="DF136">
        <v>-0.49399999999999999</v>
      </c>
      <c r="DG136">
        <v>0.19</v>
      </c>
      <c r="DH136">
        <v>412</v>
      </c>
      <c r="DI136">
        <v>31</v>
      </c>
      <c r="DJ136">
        <v>0.44</v>
      </c>
      <c r="DK136">
        <v>0.2</v>
      </c>
      <c r="DL136">
        <v>-38.186414634146338</v>
      </c>
      <c r="DM136">
        <v>-0.94787247386756857</v>
      </c>
      <c r="DN136">
        <v>0.10891578881931931</v>
      </c>
      <c r="DO136">
        <v>0</v>
      </c>
      <c r="DP136">
        <v>3.6079056097560982</v>
      </c>
      <c r="DQ136">
        <v>0.48079777003485002</v>
      </c>
      <c r="DR136">
        <v>4.9434212308677693E-2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2.9472900000000002</v>
      </c>
      <c r="EB136">
        <v>2.5974499999999998</v>
      </c>
      <c r="EC136">
        <v>0.15499199999999999</v>
      </c>
      <c r="ED136">
        <v>0.15897600000000001</v>
      </c>
      <c r="EE136">
        <v>0.14827899999999999</v>
      </c>
      <c r="EF136">
        <v>0.13708999999999999</v>
      </c>
      <c r="EG136">
        <v>25581</v>
      </c>
      <c r="EH136">
        <v>25993.9</v>
      </c>
      <c r="EI136">
        <v>28170.799999999999</v>
      </c>
      <c r="EJ136">
        <v>29756.5</v>
      </c>
      <c r="EK136">
        <v>32957.599999999999</v>
      </c>
      <c r="EL136">
        <v>35679.1</v>
      </c>
      <c r="EM136">
        <v>39691.4</v>
      </c>
      <c r="EN136">
        <v>42567.9</v>
      </c>
      <c r="EO136">
        <v>1.9216500000000001</v>
      </c>
      <c r="EP136">
        <v>1.8938200000000001</v>
      </c>
      <c r="EQ136">
        <v>0.12278600000000001</v>
      </c>
      <c r="ER136">
        <v>0</v>
      </c>
      <c r="ES136">
        <v>32.2502</v>
      </c>
      <c r="ET136">
        <v>999.9</v>
      </c>
      <c r="EU136">
        <v>74.599999999999994</v>
      </c>
      <c r="EV136">
        <v>35</v>
      </c>
      <c r="EW136">
        <v>41.622300000000003</v>
      </c>
      <c r="EX136">
        <v>28.627300000000002</v>
      </c>
      <c r="EY136">
        <v>2.4719500000000001</v>
      </c>
      <c r="EZ136">
        <v>1</v>
      </c>
      <c r="FA136">
        <v>0.534748</v>
      </c>
      <c r="FB136">
        <v>0.88688500000000003</v>
      </c>
      <c r="FC136">
        <v>20.272200000000002</v>
      </c>
      <c r="FD136">
        <v>5.2192400000000001</v>
      </c>
      <c r="FE136">
        <v>12.004</v>
      </c>
      <c r="FF136">
        <v>4.9871499999999997</v>
      </c>
      <c r="FG136">
        <v>3.2845</v>
      </c>
      <c r="FH136">
        <v>6821.2</v>
      </c>
      <c r="FI136">
        <v>9999</v>
      </c>
      <c r="FJ136">
        <v>9999</v>
      </c>
      <c r="FK136">
        <v>513.4</v>
      </c>
      <c r="FL136">
        <v>1.8656999999999999</v>
      </c>
      <c r="FM136">
        <v>1.86208</v>
      </c>
      <c r="FN136">
        <v>1.8641700000000001</v>
      </c>
      <c r="FO136">
        <v>1.8602000000000001</v>
      </c>
      <c r="FP136">
        <v>1.8609500000000001</v>
      </c>
      <c r="FQ136">
        <v>1.86005</v>
      </c>
      <c r="FR136">
        <v>1.8617300000000001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-0.14199999999999999</v>
      </c>
      <c r="GH136">
        <v>0.2752</v>
      </c>
      <c r="GI136">
        <v>-0.45600100707150842</v>
      </c>
      <c r="GJ136">
        <v>1.4630516110468079E-4</v>
      </c>
      <c r="GK136">
        <v>5.5642911680704064E-7</v>
      </c>
      <c r="GL136">
        <v>-2.6618900234199588E-10</v>
      </c>
      <c r="GM136">
        <v>-9.2233099256307377E-2</v>
      </c>
      <c r="GN136">
        <v>8.1235993582925436E-3</v>
      </c>
      <c r="GO136">
        <v>6.4829555091776674E-5</v>
      </c>
      <c r="GP136">
        <v>-4.6489004256989501E-7</v>
      </c>
      <c r="GQ136">
        <v>2</v>
      </c>
      <c r="GR136">
        <v>2085</v>
      </c>
      <c r="GS136">
        <v>3</v>
      </c>
      <c r="GT136">
        <v>37</v>
      </c>
      <c r="GU136">
        <v>100.4</v>
      </c>
      <c r="GV136">
        <v>100.5</v>
      </c>
      <c r="GW136">
        <v>1.8481399999999999</v>
      </c>
      <c r="GX136">
        <v>2.5781200000000002</v>
      </c>
      <c r="GY136">
        <v>1.4489700000000001</v>
      </c>
      <c r="GZ136">
        <v>2.32178</v>
      </c>
      <c r="HA136">
        <v>1.5478499999999999</v>
      </c>
      <c r="HB136">
        <v>2.2595200000000002</v>
      </c>
      <c r="HC136">
        <v>39.491599999999998</v>
      </c>
      <c r="HD136">
        <v>14.8325</v>
      </c>
      <c r="HE136">
        <v>18</v>
      </c>
      <c r="HF136">
        <v>491.18</v>
      </c>
      <c r="HG136">
        <v>513.26900000000001</v>
      </c>
      <c r="HH136">
        <v>31.001200000000001</v>
      </c>
      <c r="HI136">
        <v>34.097000000000001</v>
      </c>
      <c r="HJ136">
        <v>30.000499999999999</v>
      </c>
      <c r="HK136">
        <v>33.991799999999998</v>
      </c>
      <c r="HL136">
        <v>33.971499999999999</v>
      </c>
      <c r="HM136">
        <v>37.001199999999997</v>
      </c>
      <c r="HN136">
        <v>28.9316</v>
      </c>
      <c r="HO136">
        <v>98.832400000000007</v>
      </c>
      <c r="HP136">
        <v>31</v>
      </c>
      <c r="HQ136">
        <v>802.81</v>
      </c>
      <c r="HR136">
        <v>33.6569</v>
      </c>
      <c r="HS136">
        <v>99.159499999999994</v>
      </c>
      <c r="HT136">
        <v>98.677400000000006</v>
      </c>
    </row>
    <row r="137" spans="1:228" x14ac:dyDescent="0.2">
      <c r="A137">
        <v>122</v>
      </c>
      <c r="B137">
        <v>1665588521.5</v>
      </c>
      <c r="C137">
        <v>586</v>
      </c>
      <c r="D137" t="s">
        <v>602</v>
      </c>
      <c r="E137" t="s">
        <v>603</v>
      </c>
      <c r="F137">
        <v>4</v>
      </c>
      <c r="G137">
        <v>1665588519.5</v>
      </c>
      <c r="H137">
        <f t="shared" si="34"/>
        <v>6.9187984413993644E-3</v>
      </c>
      <c r="I137">
        <f t="shared" si="35"/>
        <v>6.9187984413993648</v>
      </c>
      <c r="J137">
        <f t="shared" si="36"/>
        <v>42.690754834274443</v>
      </c>
      <c r="K137">
        <f t="shared" si="37"/>
        <v>758.25157142857131</v>
      </c>
      <c r="L137">
        <f t="shared" si="38"/>
        <v>577.46048974124722</v>
      </c>
      <c r="M137">
        <f t="shared" si="39"/>
        <v>58.522659780859208</v>
      </c>
      <c r="N137">
        <f t="shared" si="40"/>
        <v>76.844908926842734</v>
      </c>
      <c r="O137">
        <f t="shared" si="41"/>
        <v>0.45898093542254731</v>
      </c>
      <c r="P137">
        <f t="shared" si="42"/>
        <v>2.2535610080004678</v>
      </c>
      <c r="Q137">
        <f t="shared" si="43"/>
        <v>0.41267458087269088</v>
      </c>
      <c r="R137">
        <f t="shared" si="44"/>
        <v>0.26169164792978628</v>
      </c>
      <c r="S137">
        <f t="shared" si="45"/>
        <v>226.12191995182948</v>
      </c>
      <c r="T137">
        <f t="shared" si="46"/>
        <v>33.576993439471813</v>
      </c>
      <c r="U137">
        <f t="shared" si="47"/>
        <v>34.233871428571433</v>
      </c>
      <c r="V137">
        <f t="shared" si="48"/>
        <v>5.4131083488408303</v>
      </c>
      <c r="W137">
        <f t="shared" si="49"/>
        <v>70.29926958572041</v>
      </c>
      <c r="X137">
        <f t="shared" si="50"/>
        <v>3.7911437421030736</v>
      </c>
      <c r="Y137">
        <f t="shared" si="51"/>
        <v>5.3928636306530731</v>
      </c>
      <c r="Z137">
        <f t="shared" si="52"/>
        <v>1.6219646067377567</v>
      </c>
      <c r="AA137">
        <f t="shared" si="53"/>
        <v>-305.11901126571195</v>
      </c>
      <c r="AB137">
        <f t="shared" si="54"/>
        <v>-8.1730736689599635</v>
      </c>
      <c r="AC137">
        <f t="shared" si="55"/>
        <v>-0.84041141103539829</v>
      </c>
      <c r="AD137">
        <f t="shared" si="56"/>
        <v>-88.010576393877827</v>
      </c>
      <c r="AE137">
        <f t="shared" si="57"/>
        <v>66.073052848836156</v>
      </c>
      <c r="AF137">
        <f t="shared" si="58"/>
        <v>7.099222970010703</v>
      </c>
      <c r="AG137">
        <f t="shared" si="59"/>
        <v>42.690754834274443</v>
      </c>
      <c r="AH137">
        <v>823.1960407034635</v>
      </c>
      <c r="AI137">
        <v>790.29116969696952</v>
      </c>
      <c r="AJ137">
        <v>1.704868744588673</v>
      </c>
      <c r="AK137">
        <v>67.040000000000006</v>
      </c>
      <c r="AL137">
        <f t="shared" si="60"/>
        <v>6.9187984413993648</v>
      </c>
      <c r="AM137">
        <v>33.749264182087067</v>
      </c>
      <c r="AN137">
        <v>37.395375151515132</v>
      </c>
      <c r="AO137">
        <v>-8.1873781976999419E-3</v>
      </c>
      <c r="AP137">
        <v>78.364362429317794</v>
      </c>
      <c r="AQ137">
        <v>17</v>
      </c>
      <c r="AR137">
        <v>3</v>
      </c>
      <c r="AS137">
        <f t="shared" si="61"/>
        <v>1</v>
      </c>
      <c r="AT137">
        <f t="shared" si="62"/>
        <v>0</v>
      </c>
      <c r="AU137">
        <f t="shared" si="63"/>
        <v>22284.121074265138</v>
      </c>
      <c r="AV137">
        <f t="shared" si="64"/>
        <v>1200.015714285714</v>
      </c>
      <c r="AW137">
        <f t="shared" si="65"/>
        <v>1025.9403564517249</v>
      </c>
      <c r="AX137">
        <f t="shared" si="66"/>
        <v>0.85493910141201435</v>
      </c>
      <c r="AY137">
        <f t="shared" si="67"/>
        <v>0.18843246572518774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1665588519.5</v>
      </c>
      <c r="BF137">
        <v>758.25157142857131</v>
      </c>
      <c r="BG137">
        <v>796.82542857142846</v>
      </c>
      <c r="BH137">
        <v>37.408342857142848</v>
      </c>
      <c r="BI137">
        <v>33.719357142857142</v>
      </c>
      <c r="BJ137">
        <v>758.39300000000003</v>
      </c>
      <c r="BK137">
        <v>37.133328571428571</v>
      </c>
      <c r="BL137">
        <v>500.1608571428572</v>
      </c>
      <c r="BM137">
        <v>101.2448571428572</v>
      </c>
      <c r="BN137">
        <v>0.1000154857142857</v>
      </c>
      <c r="BO137">
        <v>34.166600000000003</v>
      </c>
      <c r="BP137">
        <v>34.233871428571433</v>
      </c>
      <c r="BQ137">
        <v>999.89999999999986</v>
      </c>
      <c r="BR137">
        <v>0</v>
      </c>
      <c r="BS137">
        <v>0</v>
      </c>
      <c r="BT137">
        <v>4497.8571428571431</v>
      </c>
      <c r="BU137">
        <v>0</v>
      </c>
      <c r="BV137">
        <v>129.4217142857143</v>
      </c>
      <c r="BW137">
        <v>-38.573700000000009</v>
      </c>
      <c r="BX137">
        <v>787.71928571428566</v>
      </c>
      <c r="BY137">
        <v>824.63157142857142</v>
      </c>
      <c r="BZ137">
        <v>3.6889971428571431</v>
      </c>
      <c r="CA137">
        <v>796.82542857142846</v>
      </c>
      <c r="CB137">
        <v>33.719357142857142</v>
      </c>
      <c r="CC137">
        <v>3.7874028571428568</v>
      </c>
      <c r="CD137">
        <v>3.4139085714285708</v>
      </c>
      <c r="CE137">
        <v>27.966371428571421</v>
      </c>
      <c r="CF137">
        <v>26.197557142857139</v>
      </c>
      <c r="CG137">
        <v>1200.015714285714</v>
      </c>
      <c r="CH137">
        <v>0.49994699999999997</v>
      </c>
      <c r="CI137">
        <v>0.50005299999999997</v>
      </c>
      <c r="CJ137">
        <v>0</v>
      </c>
      <c r="CK137">
        <v>1208.5942857142859</v>
      </c>
      <c r="CL137">
        <v>4.9990899999999998</v>
      </c>
      <c r="CM137">
        <v>13277.5</v>
      </c>
      <c r="CN137">
        <v>9557.7885714285712</v>
      </c>
      <c r="CO137">
        <v>44.061999999999998</v>
      </c>
      <c r="CP137">
        <v>46.25</v>
      </c>
      <c r="CQ137">
        <v>44.875</v>
      </c>
      <c r="CR137">
        <v>45.125</v>
      </c>
      <c r="CS137">
        <v>45.561999999999998</v>
      </c>
      <c r="CT137">
        <v>597.4442857142858</v>
      </c>
      <c r="CU137">
        <v>597.57142857142867</v>
      </c>
      <c r="CV137">
        <v>0</v>
      </c>
      <c r="CW137">
        <v>1665588528.4000001</v>
      </c>
      <c r="CX137">
        <v>0</v>
      </c>
      <c r="CY137">
        <v>1665582491.0999999</v>
      </c>
      <c r="CZ137" t="s">
        <v>356</v>
      </c>
      <c r="DA137">
        <v>1665582491.0999999</v>
      </c>
      <c r="DB137">
        <v>1665582488.0999999</v>
      </c>
      <c r="DC137">
        <v>9</v>
      </c>
      <c r="DD137">
        <v>-0.56499999999999995</v>
      </c>
      <c r="DE137">
        <v>-5.0000000000000001E-3</v>
      </c>
      <c r="DF137">
        <v>-0.49399999999999999</v>
      </c>
      <c r="DG137">
        <v>0.19</v>
      </c>
      <c r="DH137">
        <v>412</v>
      </c>
      <c r="DI137">
        <v>31</v>
      </c>
      <c r="DJ137">
        <v>0.44</v>
      </c>
      <c r="DK137">
        <v>0.2</v>
      </c>
      <c r="DL137">
        <v>-38.285382926829271</v>
      </c>
      <c r="DM137">
        <v>-1.090845993031367</v>
      </c>
      <c r="DN137">
        <v>0.1295136830560808</v>
      </c>
      <c r="DO137">
        <v>0</v>
      </c>
      <c r="DP137">
        <v>3.632679756097561</v>
      </c>
      <c r="DQ137">
        <v>0.42631505226480282</v>
      </c>
      <c r="DR137">
        <v>4.5213420546354258E-2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2.9473600000000002</v>
      </c>
      <c r="EB137">
        <v>2.5974400000000002</v>
      </c>
      <c r="EC137">
        <v>0.155894</v>
      </c>
      <c r="ED137">
        <v>0.159857</v>
      </c>
      <c r="EE137">
        <v>0.14818300000000001</v>
      </c>
      <c r="EF137">
        <v>0.13688800000000001</v>
      </c>
      <c r="EG137">
        <v>25553.200000000001</v>
      </c>
      <c r="EH137">
        <v>25966.2</v>
      </c>
      <c r="EI137">
        <v>28170.400000000001</v>
      </c>
      <c r="EJ137">
        <v>29756</v>
      </c>
      <c r="EK137">
        <v>32961</v>
      </c>
      <c r="EL137">
        <v>35686.699999999997</v>
      </c>
      <c r="EM137">
        <v>39691</v>
      </c>
      <c r="EN137">
        <v>42567.1</v>
      </c>
      <c r="EO137">
        <v>1.9218999999999999</v>
      </c>
      <c r="EP137">
        <v>1.89368</v>
      </c>
      <c r="EQ137">
        <v>0.12268900000000001</v>
      </c>
      <c r="ER137">
        <v>0</v>
      </c>
      <c r="ES137">
        <v>32.248899999999999</v>
      </c>
      <c r="ET137">
        <v>999.9</v>
      </c>
      <c r="EU137">
        <v>74.5</v>
      </c>
      <c r="EV137">
        <v>35</v>
      </c>
      <c r="EW137">
        <v>41.5627</v>
      </c>
      <c r="EX137">
        <v>28.717300000000002</v>
      </c>
      <c r="EY137">
        <v>2.5080100000000001</v>
      </c>
      <c r="EZ137">
        <v>1</v>
      </c>
      <c r="FA137">
        <v>0.46776200000000001</v>
      </c>
      <c r="FB137">
        <v>0.95567500000000005</v>
      </c>
      <c r="FC137">
        <v>20.272099999999998</v>
      </c>
      <c r="FD137">
        <v>5.2195400000000003</v>
      </c>
      <c r="FE137">
        <v>12.004</v>
      </c>
      <c r="FF137">
        <v>4.9874000000000001</v>
      </c>
      <c r="FG137">
        <v>3.2846500000000001</v>
      </c>
      <c r="FH137">
        <v>6821.5</v>
      </c>
      <c r="FI137">
        <v>9999</v>
      </c>
      <c r="FJ137">
        <v>9999</v>
      </c>
      <c r="FK137">
        <v>513.4</v>
      </c>
      <c r="FL137">
        <v>1.8656900000000001</v>
      </c>
      <c r="FM137">
        <v>1.8620399999999999</v>
      </c>
      <c r="FN137">
        <v>1.8641700000000001</v>
      </c>
      <c r="FO137">
        <v>1.8602000000000001</v>
      </c>
      <c r="FP137">
        <v>1.86094</v>
      </c>
      <c r="FQ137">
        <v>1.8600300000000001</v>
      </c>
      <c r="FR137">
        <v>1.86172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-0.13900000000000001</v>
      </c>
      <c r="GH137">
        <v>0.27479999999999999</v>
      </c>
      <c r="GI137">
        <v>-0.45600100707150842</v>
      </c>
      <c r="GJ137">
        <v>1.4630516110468079E-4</v>
      </c>
      <c r="GK137">
        <v>5.5642911680704064E-7</v>
      </c>
      <c r="GL137">
        <v>-2.6618900234199588E-10</v>
      </c>
      <c r="GM137">
        <v>-9.2233099256307377E-2</v>
      </c>
      <c r="GN137">
        <v>8.1235993582925436E-3</v>
      </c>
      <c r="GO137">
        <v>6.4829555091776674E-5</v>
      </c>
      <c r="GP137">
        <v>-4.6489004256989501E-7</v>
      </c>
      <c r="GQ137">
        <v>2</v>
      </c>
      <c r="GR137">
        <v>2085</v>
      </c>
      <c r="GS137">
        <v>3</v>
      </c>
      <c r="GT137">
        <v>37</v>
      </c>
      <c r="GU137">
        <v>100.5</v>
      </c>
      <c r="GV137">
        <v>100.6</v>
      </c>
      <c r="GW137">
        <v>1.8615699999999999</v>
      </c>
      <c r="GX137">
        <v>2.5830099999999998</v>
      </c>
      <c r="GY137">
        <v>1.4489700000000001</v>
      </c>
      <c r="GZ137">
        <v>2.32178</v>
      </c>
      <c r="HA137">
        <v>1.5478499999999999</v>
      </c>
      <c r="HB137">
        <v>2.32666</v>
      </c>
      <c r="HC137">
        <v>39.516599999999997</v>
      </c>
      <c r="HD137">
        <v>14.8238</v>
      </c>
      <c r="HE137">
        <v>18</v>
      </c>
      <c r="HF137">
        <v>491.34699999999998</v>
      </c>
      <c r="HG137">
        <v>513.17899999999997</v>
      </c>
      <c r="HH137">
        <v>31.001000000000001</v>
      </c>
      <c r="HI137">
        <v>34.098999999999997</v>
      </c>
      <c r="HJ137">
        <v>30.000499999999999</v>
      </c>
      <c r="HK137">
        <v>33.992899999999999</v>
      </c>
      <c r="HL137">
        <v>33.973599999999998</v>
      </c>
      <c r="HM137">
        <v>37.234099999999998</v>
      </c>
      <c r="HN137">
        <v>28.9316</v>
      </c>
      <c r="HO137">
        <v>98.832400000000007</v>
      </c>
      <c r="HP137">
        <v>31</v>
      </c>
      <c r="HQ137">
        <v>809.50699999999995</v>
      </c>
      <c r="HR137">
        <v>33.662700000000001</v>
      </c>
      <c r="HS137">
        <v>99.1584</v>
      </c>
      <c r="HT137">
        <v>98.675600000000003</v>
      </c>
    </row>
    <row r="138" spans="1:228" x14ac:dyDescent="0.2">
      <c r="A138">
        <v>123</v>
      </c>
      <c r="B138">
        <v>1665588525.5</v>
      </c>
      <c r="C138">
        <v>590</v>
      </c>
      <c r="D138" t="s">
        <v>604</v>
      </c>
      <c r="E138" t="s">
        <v>605</v>
      </c>
      <c r="F138">
        <v>4</v>
      </c>
      <c r="G138">
        <v>1665588523.1875</v>
      </c>
      <c r="H138">
        <f t="shared" si="34"/>
        <v>6.9285833985484341E-3</v>
      </c>
      <c r="I138">
        <f t="shared" si="35"/>
        <v>6.928583398548434</v>
      </c>
      <c r="J138">
        <f t="shared" si="36"/>
        <v>42.529946210694582</v>
      </c>
      <c r="K138">
        <f t="shared" si="37"/>
        <v>764.30162499999994</v>
      </c>
      <c r="L138">
        <f t="shared" si="38"/>
        <v>583.51503875336766</v>
      </c>
      <c r="M138">
        <f t="shared" si="39"/>
        <v>59.136834359017435</v>
      </c>
      <c r="N138">
        <f t="shared" si="40"/>
        <v>77.458806707905083</v>
      </c>
      <c r="O138">
        <f t="shared" si="41"/>
        <v>0.45778049582987534</v>
      </c>
      <c r="P138">
        <f t="shared" si="42"/>
        <v>2.2545581711883935</v>
      </c>
      <c r="Q138">
        <f t="shared" si="43"/>
        <v>0.41172124639005281</v>
      </c>
      <c r="R138">
        <f t="shared" si="44"/>
        <v>0.26107676056612333</v>
      </c>
      <c r="S138">
        <f t="shared" si="45"/>
        <v>226.1206728620574</v>
      </c>
      <c r="T138">
        <f t="shared" si="46"/>
        <v>33.570324234937523</v>
      </c>
      <c r="U138">
        <f t="shared" si="47"/>
        <v>34.241887499999997</v>
      </c>
      <c r="V138">
        <f t="shared" si="48"/>
        <v>5.4155251123688783</v>
      </c>
      <c r="W138">
        <f t="shared" si="49"/>
        <v>70.245686711631976</v>
      </c>
      <c r="X138">
        <f t="shared" si="50"/>
        <v>3.7874785373661495</v>
      </c>
      <c r="Y138">
        <f t="shared" si="51"/>
        <v>5.3917595722485565</v>
      </c>
      <c r="Z138">
        <f t="shared" si="52"/>
        <v>1.6280465750027289</v>
      </c>
      <c r="AA138">
        <f t="shared" si="53"/>
        <v>-305.55052787598595</v>
      </c>
      <c r="AB138">
        <f t="shared" si="54"/>
        <v>-9.5977134296283868</v>
      </c>
      <c r="AC138">
        <f t="shared" si="55"/>
        <v>-0.98648704795483022</v>
      </c>
      <c r="AD138">
        <f t="shared" si="56"/>
        <v>-90.014055491511755</v>
      </c>
      <c r="AE138">
        <f t="shared" si="57"/>
        <v>65.613668349258461</v>
      </c>
      <c r="AF138">
        <f t="shared" si="58"/>
        <v>7.0961725730553677</v>
      </c>
      <c r="AG138">
        <f t="shared" si="59"/>
        <v>42.529946210694582</v>
      </c>
      <c r="AH138">
        <v>829.75275423160178</v>
      </c>
      <c r="AI138">
        <v>797.0328121212118</v>
      </c>
      <c r="AJ138">
        <v>1.687678787878655</v>
      </c>
      <c r="AK138">
        <v>67.040000000000006</v>
      </c>
      <c r="AL138">
        <f t="shared" si="60"/>
        <v>6.928583398548434</v>
      </c>
      <c r="AM138">
        <v>33.686567077903831</v>
      </c>
      <c r="AN138">
        <v>37.352384848484839</v>
      </c>
      <c r="AO138">
        <v>-1.057297263371502E-2</v>
      </c>
      <c r="AP138">
        <v>78.364362429317794</v>
      </c>
      <c r="AQ138">
        <v>17</v>
      </c>
      <c r="AR138">
        <v>3</v>
      </c>
      <c r="AS138">
        <f t="shared" si="61"/>
        <v>1</v>
      </c>
      <c r="AT138">
        <f t="shared" si="62"/>
        <v>0</v>
      </c>
      <c r="AU138">
        <f t="shared" si="63"/>
        <v>22301.481362537139</v>
      </c>
      <c r="AV138">
        <f t="shared" si="64"/>
        <v>1200.0125</v>
      </c>
      <c r="AW138">
        <f t="shared" si="65"/>
        <v>1025.9372760943302</v>
      </c>
      <c r="AX138">
        <f t="shared" si="66"/>
        <v>0.85493882446585356</v>
      </c>
      <c r="AY138">
        <f t="shared" si="67"/>
        <v>0.18843193121909763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1665588523.1875</v>
      </c>
      <c r="BF138">
        <v>764.30162499999994</v>
      </c>
      <c r="BG138">
        <v>802.64575000000002</v>
      </c>
      <c r="BH138">
        <v>37.371812499999997</v>
      </c>
      <c r="BI138">
        <v>33.684624999999997</v>
      </c>
      <c r="BJ138">
        <v>764.43949999999995</v>
      </c>
      <c r="BK138">
        <v>37.097200000000001</v>
      </c>
      <c r="BL138">
        <v>500.20875000000001</v>
      </c>
      <c r="BM138">
        <v>101.245875</v>
      </c>
      <c r="BN138">
        <v>9.9986599999999995E-2</v>
      </c>
      <c r="BO138">
        <v>34.162925000000001</v>
      </c>
      <c r="BP138">
        <v>34.241887499999997</v>
      </c>
      <c r="BQ138">
        <v>999.9</v>
      </c>
      <c r="BR138">
        <v>0</v>
      </c>
      <c r="BS138">
        <v>0</v>
      </c>
      <c r="BT138">
        <v>4500.7024999999994</v>
      </c>
      <c r="BU138">
        <v>0</v>
      </c>
      <c r="BV138">
        <v>138.78912500000001</v>
      </c>
      <c r="BW138">
        <v>-38.344200000000001</v>
      </c>
      <c r="BX138">
        <v>793.97387500000002</v>
      </c>
      <c r="BY138">
        <v>830.62512500000003</v>
      </c>
      <c r="BZ138">
        <v>3.6872124999999998</v>
      </c>
      <c r="CA138">
        <v>802.64575000000002</v>
      </c>
      <c r="CB138">
        <v>33.684624999999997</v>
      </c>
      <c r="CC138">
        <v>3.7837375</v>
      </c>
      <c r="CD138">
        <v>3.4104225000000001</v>
      </c>
      <c r="CE138">
        <v>27.949762499999999</v>
      </c>
      <c r="CF138">
        <v>26.180275000000002</v>
      </c>
      <c r="CG138">
        <v>1200.0125</v>
      </c>
      <c r="CH138">
        <v>0.49995574999999998</v>
      </c>
      <c r="CI138">
        <v>0.50004424999999997</v>
      </c>
      <c r="CJ138">
        <v>0</v>
      </c>
      <c r="CK138">
        <v>1208.3387499999999</v>
      </c>
      <c r="CL138">
        <v>4.9990899999999998</v>
      </c>
      <c r="CM138">
        <v>13283.4625</v>
      </c>
      <c r="CN138">
        <v>9557.8087500000001</v>
      </c>
      <c r="CO138">
        <v>44.061999999999998</v>
      </c>
      <c r="CP138">
        <v>46.25</v>
      </c>
      <c r="CQ138">
        <v>44.875</v>
      </c>
      <c r="CR138">
        <v>45.125</v>
      </c>
      <c r="CS138">
        <v>45.561999999999998</v>
      </c>
      <c r="CT138">
        <v>597.45375000000001</v>
      </c>
      <c r="CU138">
        <v>597.55874999999992</v>
      </c>
      <c r="CV138">
        <v>0</v>
      </c>
      <c r="CW138">
        <v>1665588532</v>
      </c>
      <c r="CX138">
        <v>0</v>
      </c>
      <c r="CY138">
        <v>1665582491.0999999</v>
      </c>
      <c r="CZ138" t="s">
        <v>356</v>
      </c>
      <c r="DA138">
        <v>1665582491.0999999</v>
      </c>
      <c r="DB138">
        <v>1665582488.0999999</v>
      </c>
      <c r="DC138">
        <v>9</v>
      </c>
      <c r="DD138">
        <v>-0.56499999999999995</v>
      </c>
      <c r="DE138">
        <v>-5.0000000000000001E-3</v>
      </c>
      <c r="DF138">
        <v>-0.49399999999999999</v>
      </c>
      <c r="DG138">
        <v>0.19</v>
      </c>
      <c r="DH138">
        <v>412</v>
      </c>
      <c r="DI138">
        <v>31</v>
      </c>
      <c r="DJ138">
        <v>0.44</v>
      </c>
      <c r="DK138">
        <v>0.2</v>
      </c>
      <c r="DL138">
        <v>-38.335068292682926</v>
      </c>
      <c r="DM138">
        <v>-0.92157073170736326</v>
      </c>
      <c r="DN138">
        <v>0.126924562652003</v>
      </c>
      <c r="DO138">
        <v>0</v>
      </c>
      <c r="DP138">
        <v>3.658333658536586</v>
      </c>
      <c r="DQ138">
        <v>0.30333825783972151</v>
      </c>
      <c r="DR138">
        <v>3.4152431956836253E-2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2.9469400000000001</v>
      </c>
      <c r="EB138">
        <v>2.5973700000000002</v>
      </c>
      <c r="EC138">
        <v>0.15679000000000001</v>
      </c>
      <c r="ED138">
        <v>0.16068399999999999</v>
      </c>
      <c r="EE138">
        <v>0.14807999999999999</v>
      </c>
      <c r="EF138">
        <v>0.136875</v>
      </c>
      <c r="EG138">
        <v>25525.9</v>
      </c>
      <c r="EH138">
        <v>25940.5</v>
      </c>
      <c r="EI138">
        <v>28170.3</v>
      </c>
      <c r="EJ138">
        <v>29756</v>
      </c>
      <c r="EK138">
        <v>32964.800000000003</v>
      </c>
      <c r="EL138">
        <v>35687.300000000003</v>
      </c>
      <c r="EM138">
        <v>39690.699999999997</v>
      </c>
      <c r="EN138">
        <v>42567.1</v>
      </c>
      <c r="EO138">
        <v>1.92167</v>
      </c>
      <c r="EP138">
        <v>1.89377</v>
      </c>
      <c r="EQ138">
        <v>0.123501</v>
      </c>
      <c r="ER138">
        <v>0</v>
      </c>
      <c r="ES138">
        <v>32.246699999999997</v>
      </c>
      <c r="ET138">
        <v>999.9</v>
      </c>
      <c r="EU138">
        <v>74.5</v>
      </c>
      <c r="EV138">
        <v>35</v>
      </c>
      <c r="EW138">
        <v>41.566899999999997</v>
      </c>
      <c r="EX138">
        <v>28.4773</v>
      </c>
      <c r="EY138">
        <v>3.1089699999999998</v>
      </c>
      <c r="EZ138">
        <v>1</v>
      </c>
      <c r="FA138">
        <v>0.53546199999999999</v>
      </c>
      <c r="FB138">
        <v>0.88766299999999998</v>
      </c>
      <c r="FC138">
        <v>20.272099999999998</v>
      </c>
      <c r="FD138">
        <v>5.2192400000000001</v>
      </c>
      <c r="FE138">
        <v>12.004</v>
      </c>
      <c r="FF138">
        <v>4.9874499999999999</v>
      </c>
      <c r="FG138">
        <v>3.2846500000000001</v>
      </c>
      <c r="FH138">
        <v>6821.5</v>
      </c>
      <c r="FI138">
        <v>9999</v>
      </c>
      <c r="FJ138">
        <v>9999</v>
      </c>
      <c r="FK138">
        <v>513.4</v>
      </c>
      <c r="FL138">
        <v>1.8656999999999999</v>
      </c>
      <c r="FM138">
        <v>1.8620399999999999</v>
      </c>
      <c r="FN138">
        <v>1.8641700000000001</v>
      </c>
      <c r="FO138">
        <v>1.8602000000000001</v>
      </c>
      <c r="FP138">
        <v>1.8609500000000001</v>
      </c>
      <c r="FQ138">
        <v>1.8600399999999999</v>
      </c>
      <c r="FR138">
        <v>1.86172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-0.13600000000000001</v>
      </c>
      <c r="GH138">
        <v>0.27429999999999999</v>
      </c>
      <c r="GI138">
        <v>-0.45600100707150842</v>
      </c>
      <c r="GJ138">
        <v>1.4630516110468079E-4</v>
      </c>
      <c r="GK138">
        <v>5.5642911680704064E-7</v>
      </c>
      <c r="GL138">
        <v>-2.6618900234199588E-10</v>
      </c>
      <c r="GM138">
        <v>-9.2233099256307377E-2</v>
      </c>
      <c r="GN138">
        <v>8.1235993582925436E-3</v>
      </c>
      <c r="GO138">
        <v>6.4829555091776674E-5</v>
      </c>
      <c r="GP138">
        <v>-4.6489004256989501E-7</v>
      </c>
      <c r="GQ138">
        <v>2</v>
      </c>
      <c r="GR138">
        <v>2085</v>
      </c>
      <c r="GS138">
        <v>3</v>
      </c>
      <c r="GT138">
        <v>37</v>
      </c>
      <c r="GU138">
        <v>100.6</v>
      </c>
      <c r="GV138">
        <v>100.6</v>
      </c>
      <c r="GW138">
        <v>1.87256</v>
      </c>
      <c r="GX138">
        <v>2.5830099999999998</v>
      </c>
      <c r="GY138">
        <v>1.4489700000000001</v>
      </c>
      <c r="GZ138">
        <v>2.32178</v>
      </c>
      <c r="HA138">
        <v>1.5478499999999999</v>
      </c>
      <c r="HB138">
        <v>2.2851599999999999</v>
      </c>
      <c r="HC138">
        <v>39.516599999999997</v>
      </c>
      <c r="HD138">
        <v>14.8325</v>
      </c>
      <c r="HE138">
        <v>18</v>
      </c>
      <c r="HF138">
        <v>491.21899999999999</v>
      </c>
      <c r="HG138">
        <v>513.25800000000004</v>
      </c>
      <c r="HH138">
        <v>31.0001</v>
      </c>
      <c r="HI138">
        <v>34.1008</v>
      </c>
      <c r="HJ138">
        <v>30.000499999999999</v>
      </c>
      <c r="HK138">
        <v>33.994900000000001</v>
      </c>
      <c r="HL138">
        <v>33.974499999999999</v>
      </c>
      <c r="HM138">
        <v>37.480499999999999</v>
      </c>
      <c r="HN138">
        <v>28.9316</v>
      </c>
      <c r="HO138">
        <v>98.832400000000007</v>
      </c>
      <c r="HP138">
        <v>31</v>
      </c>
      <c r="HQ138">
        <v>816.18600000000004</v>
      </c>
      <c r="HR138">
        <v>33.673099999999998</v>
      </c>
      <c r="HS138">
        <v>99.157799999999995</v>
      </c>
      <c r="HT138">
        <v>98.675600000000003</v>
      </c>
    </row>
    <row r="139" spans="1:228" x14ac:dyDescent="0.2">
      <c r="A139">
        <v>124</v>
      </c>
      <c r="B139">
        <v>1665588529.5</v>
      </c>
      <c r="C139">
        <v>594</v>
      </c>
      <c r="D139" t="s">
        <v>606</v>
      </c>
      <c r="E139" t="s">
        <v>607</v>
      </c>
      <c r="F139">
        <v>4</v>
      </c>
      <c r="G139">
        <v>1665588527.5</v>
      </c>
      <c r="H139">
        <f t="shared" si="34"/>
        <v>6.933257554210261E-3</v>
      </c>
      <c r="I139">
        <f t="shared" si="35"/>
        <v>6.933257554210261</v>
      </c>
      <c r="J139">
        <f t="shared" si="36"/>
        <v>42.30769218749505</v>
      </c>
      <c r="K139">
        <f t="shared" si="37"/>
        <v>771.34428571428566</v>
      </c>
      <c r="L139">
        <f t="shared" si="38"/>
        <v>590.9852909512399</v>
      </c>
      <c r="M139">
        <f t="shared" si="39"/>
        <v>59.893920629974147</v>
      </c>
      <c r="N139">
        <f t="shared" si="40"/>
        <v>78.172560526159074</v>
      </c>
      <c r="O139">
        <f t="shared" si="41"/>
        <v>0.45720993967176504</v>
      </c>
      <c r="P139">
        <f t="shared" si="42"/>
        <v>2.252590605395262</v>
      </c>
      <c r="Q139">
        <f t="shared" si="43"/>
        <v>0.41122345105306501</v>
      </c>
      <c r="R139">
        <f t="shared" si="44"/>
        <v>0.26075984268848562</v>
      </c>
      <c r="S139">
        <f t="shared" si="45"/>
        <v>226.11908323682152</v>
      </c>
      <c r="T139">
        <f t="shared" si="46"/>
        <v>33.571223360487188</v>
      </c>
      <c r="U139">
        <f t="shared" si="47"/>
        <v>34.240642857142852</v>
      </c>
      <c r="V139">
        <f t="shared" si="48"/>
        <v>5.4151498037660906</v>
      </c>
      <c r="W139">
        <f t="shared" si="49"/>
        <v>70.169764919523843</v>
      </c>
      <c r="X139">
        <f t="shared" si="50"/>
        <v>3.7840001098753748</v>
      </c>
      <c r="Y139">
        <f t="shared" si="51"/>
        <v>5.39263615064859</v>
      </c>
      <c r="Z139">
        <f t="shared" si="52"/>
        <v>1.6311496938907157</v>
      </c>
      <c r="AA139">
        <f t="shared" si="53"/>
        <v>-305.75665814067253</v>
      </c>
      <c r="AB139">
        <f t="shared" si="54"/>
        <v>-9.0838365209102641</v>
      </c>
      <c r="AC139">
        <f t="shared" si="55"/>
        <v>-0.93449211861522774</v>
      </c>
      <c r="AD139">
        <f t="shared" si="56"/>
        <v>-89.655903543376496</v>
      </c>
      <c r="AE139">
        <f t="shared" si="57"/>
        <v>65.150727276314242</v>
      </c>
      <c r="AF139">
        <f t="shared" si="58"/>
        <v>7.0333816353346901</v>
      </c>
      <c r="AG139">
        <f t="shared" si="59"/>
        <v>42.30769218749505</v>
      </c>
      <c r="AH139">
        <v>836.24037145021668</v>
      </c>
      <c r="AI139">
        <v>803.74735151515142</v>
      </c>
      <c r="AJ139">
        <v>1.667288658008599</v>
      </c>
      <c r="AK139">
        <v>67.040000000000006</v>
      </c>
      <c r="AL139">
        <f t="shared" si="60"/>
        <v>6.933257554210261</v>
      </c>
      <c r="AM139">
        <v>33.68293844484667</v>
      </c>
      <c r="AN139">
        <v>37.330227272727257</v>
      </c>
      <c r="AO139">
        <v>-7.0813889582553718E-3</v>
      </c>
      <c r="AP139">
        <v>78.364362429317794</v>
      </c>
      <c r="AQ139">
        <v>17</v>
      </c>
      <c r="AR139">
        <v>3</v>
      </c>
      <c r="AS139">
        <f t="shared" si="61"/>
        <v>1</v>
      </c>
      <c r="AT139">
        <f t="shared" si="62"/>
        <v>0</v>
      </c>
      <c r="AU139">
        <f t="shared" si="63"/>
        <v>22267.455220978911</v>
      </c>
      <c r="AV139">
        <f t="shared" si="64"/>
        <v>1200.005714285714</v>
      </c>
      <c r="AW139">
        <f t="shared" si="65"/>
        <v>1025.9313135942077</v>
      </c>
      <c r="AX139">
        <f t="shared" si="66"/>
        <v>0.85493869019188673</v>
      </c>
      <c r="AY139">
        <f t="shared" si="67"/>
        <v>0.18843167207034145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1665588527.5</v>
      </c>
      <c r="BF139">
        <v>771.34428571428566</v>
      </c>
      <c r="BG139">
        <v>809.44600000000003</v>
      </c>
      <c r="BH139">
        <v>37.337485714285712</v>
      </c>
      <c r="BI139">
        <v>33.682157142857143</v>
      </c>
      <c r="BJ139">
        <v>771.47857142857151</v>
      </c>
      <c r="BK139">
        <v>37.063228571428567</v>
      </c>
      <c r="BL139">
        <v>500.12157142857137</v>
      </c>
      <c r="BM139">
        <v>101.2458571428571</v>
      </c>
      <c r="BN139">
        <v>0.1000165142857143</v>
      </c>
      <c r="BO139">
        <v>34.165842857142863</v>
      </c>
      <c r="BP139">
        <v>34.240642857142852</v>
      </c>
      <c r="BQ139">
        <v>999.89999999999986</v>
      </c>
      <c r="BR139">
        <v>0</v>
      </c>
      <c r="BS139">
        <v>0</v>
      </c>
      <c r="BT139">
        <v>4495</v>
      </c>
      <c r="BU139">
        <v>0</v>
      </c>
      <c r="BV139">
        <v>154.09514285714289</v>
      </c>
      <c r="BW139">
        <v>-38.101585714285712</v>
      </c>
      <c r="BX139">
        <v>801.26142857142872</v>
      </c>
      <c r="BY139">
        <v>837.66014285714289</v>
      </c>
      <c r="BZ139">
        <v>3.655315714285714</v>
      </c>
      <c r="CA139">
        <v>809.44600000000003</v>
      </c>
      <c r="CB139">
        <v>33.682157142857143</v>
      </c>
      <c r="CC139">
        <v>3.7802628571428571</v>
      </c>
      <c r="CD139">
        <v>3.4101785714285708</v>
      </c>
      <c r="CE139">
        <v>27.934000000000001</v>
      </c>
      <c r="CF139">
        <v>26.179071428571429</v>
      </c>
      <c r="CG139">
        <v>1200.005714285714</v>
      </c>
      <c r="CH139">
        <v>0.49996099999999988</v>
      </c>
      <c r="CI139">
        <v>0.50003900000000001</v>
      </c>
      <c r="CJ139">
        <v>0</v>
      </c>
      <c r="CK139">
        <v>1207.9557142857141</v>
      </c>
      <c r="CL139">
        <v>4.9990899999999998</v>
      </c>
      <c r="CM139">
        <v>13293.642857142861</v>
      </c>
      <c r="CN139">
        <v>9557.761428571428</v>
      </c>
      <c r="CO139">
        <v>44.061999999999998</v>
      </c>
      <c r="CP139">
        <v>46.25</v>
      </c>
      <c r="CQ139">
        <v>44.875</v>
      </c>
      <c r="CR139">
        <v>45.125</v>
      </c>
      <c r="CS139">
        <v>45.561999999999998</v>
      </c>
      <c r="CT139">
        <v>597.45571428571441</v>
      </c>
      <c r="CU139">
        <v>597.55000000000007</v>
      </c>
      <c r="CV139">
        <v>0</v>
      </c>
      <c r="CW139">
        <v>1665588536.2</v>
      </c>
      <c r="CX139">
        <v>0</v>
      </c>
      <c r="CY139">
        <v>1665582491.0999999</v>
      </c>
      <c r="CZ139" t="s">
        <v>356</v>
      </c>
      <c r="DA139">
        <v>1665582491.0999999</v>
      </c>
      <c r="DB139">
        <v>1665582488.0999999</v>
      </c>
      <c r="DC139">
        <v>9</v>
      </c>
      <c r="DD139">
        <v>-0.56499999999999995</v>
      </c>
      <c r="DE139">
        <v>-5.0000000000000001E-3</v>
      </c>
      <c r="DF139">
        <v>-0.49399999999999999</v>
      </c>
      <c r="DG139">
        <v>0.19</v>
      </c>
      <c r="DH139">
        <v>412</v>
      </c>
      <c r="DI139">
        <v>31</v>
      </c>
      <c r="DJ139">
        <v>0.44</v>
      </c>
      <c r="DK139">
        <v>0.2</v>
      </c>
      <c r="DL139">
        <v>-38.318575609756103</v>
      </c>
      <c r="DM139">
        <v>0.1146397212542906</v>
      </c>
      <c r="DN139">
        <v>0.14680934339324259</v>
      </c>
      <c r="DO139">
        <v>0</v>
      </c>
      <c r="DP139">
        <v>3.670448536585365</v>
      </c>
      <c r="DQ139">
        <v>7.1947526132419351E-2</v>
      </c>
      <c r="DR139">
        <v>1.9180588327528551E-2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385</v>
      </c>
      <c r="EA139">
        <v>2.9473199999999999</v>
      </c>
      <c r="EB139">
        <v>2.5974400000000002</v>
      </c>
      <c r="EC139">
        <v>0.15767200000000001</v>
      </c>
      <c r="ED139">
        <v>0.16154199999999999</v>
      </c>
      <c r="EE139">
        <v>0.14802000000000001</v>
      </c>
      <c r="EF139">
        <v>0.13686499999999999</v>
      </c>
      <c r="EG139">
        <v>25499.3</v>
      </c>
      <c r="EH139">
        <v>25914.1</v>
      </c>
      <c r="EI139">
        <v>28170.400000000001</v>
      </c>
      <c r="EJ139">
        <v>29756.1</v>
      </c>
      <c r="EK139">
        <v>32967.599999999999</v>
      </c>
      <c r="EL139">
        <v>35688</v>
      </c>
      <c r="EM139">
        <v>39691.199999999997</v>
      </c>
      <c r="EN139">
        <v>42567.3</v>
      </c>
      <c r="EO139">
        <v>1.9218299999999999</v>
      </c>
      <c r="EP139">
        <v>1.8938699999999999</v>
      </c>
      <c r="EQ139">
        <v>0.123076</v>
      </c>
      <c r="ER139">
        <v>0</v>
      </c>
      <c r="ES139">
        <v>32.246099999999998</v>
      </c>
      <c r="ET139">
        <v>999.9</v>
      </c>
      <c r="EU139">
        <v>74.5</v>
      </c>
      <c r="EV139">
        <v>35</v>
      </c>
      <c r="EW139">
        <v>41.558700000000002</v>
      </c>
      <c r="EX139">
        <v>28.627300000000002</v>
      </c>
      <c r="EY139">
        <v>2.2956699999999999</v>
      </c>
      <c r="EZ139">
        <v>1</v>
      </c>
      <c r="FA139">
        <v>0.53566800000000003</v>
      </c>
      <c r="FB139">
        <v>0.88486100000000001</v>
      </c>
      <c r="FC139">
        <v>20.272200000000002</v>
      </c>
      <c r="FD139">
        <v>5.2196899999999999</v>
      </c>
      <c r="FE139">
        <v>12.004</v>
      </c>
      <c r="FF139">
        <v>4.9873500000000002</v>
      </c>
      <c r="FG139">
        <v>3.2846500000000001</v>
      </c>
      <c r="FH139">
        <v>6821.7</v>
      </c>
      <c r="FI139">
        <v>9999</v>
      </c>
      <c r="FJ139">
        <v>9999</v>
      </c>
      <c r="FK139">
        <v>513.4</v>
      </c>
      <c r="FL139">
        <v>1.8657300000000001</v>
      </c>
      <c r="FM139">
        <v>1.8620399999999999</v>
      </c>
      <c r="FN139">
        <v>1.8641700000000001</v>
      </c>
      <c r="FO139">
        <v>1.8602000000000001</v>
      </c>
      <c r="FP139">
        <v>1.8609599999999999</v>
      </c>
      <c r="FQ139">
        <v>1.86005</v>
      </c>
      <c r="FR139">
        <v>1.86174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-0.13300000000000001</v>
      </c>
      <c r="GH139">
        <v>0.27410000000000001</v>
      </c>
      <c r="GI139">
        <v>-0.45600100707150842</v>
      </c>
      <c r="GJ139">
        <v>1.4630516110468079E-4</v>
      </c>
      <c r="GK139">
        <v>5.5642911680704064E-7</v>
      </c>
      <c r="GL139">
        <v>-2.6618900234199588E-10</v>
      </c>
      <c r="GM139">
        <v>-9.2233099256307377E-2</v>
      </c>
      <c r="GN139">
        <v>8.1235993582925436E-3</v>
      </c>
      <c r="GO139">
        <v>6.4829555091776674E-5</v>
      </c>
      <c r="GP139">
        <v>-4.6489004256989501E-7</v>
      </c>
      <c r="GQ139">
        <v>2</v>
      </c>
      <c r="GR139">
        <v>2085</v>
      </c>
      <c r="GS139">
        <v>3</v>
      </c>
      <c r="GT139">
        <v>37</v>
      </c>
      <c r="GU139">
        <v>100.6</v>
      </c>
      <c r="GV139">
        <v>100.7</v>
      </c>
      <c r="GW139">
        <v>1.88354</v>
      </c>
      <c r="GX139">
        <v>2.5647000000000002</v>
      </c>
      <c r="GY139">
        <v>1.4489700000000001</v>
      </c>
      <c r="GZ139">
        <v>2.32178</v>
      </c>
      <c r="HA139">
        <v>1.5478499999999999</v>
      </c>
      <c r="HB139">
        <v>2.2973599999999998</v>
      </c>
      <c r="HC139">
        <v>39.516599999999997</v>
      </c>
      <c r="HD139">
        <v>14.8413</v>
      </c>
      <c r="HE139">
        <v>18</v>
      </c>
      <c r="HF139">
        <v>491.32799999999997</v>
      </c>
      <c r="HG139">
        <v>513.34900000000005</v>
      </c>
      <c r="HH139">
        <v>30.999600000000001</v>
      </c>
      <c r="HI139">
        <v>34.102400000000003</v>
      </c>
      <c r="HJ139">
        <v>30.000399999999999</v>
      </c>
      <c r="HK139">
        <v>33.996699999999997</v>
      </c>
      <c r="HL139">
        <v>33.976700000000001</v>
      </c>
      <c r="HM139">
        <v>37.730800000000002</v>
      </c>
      <c r="HN139">
        <v>28.9316</v>
      </c>
      <c r="HO139">
        <v>98.832400000000007</v>
      </c>
      <c r="HP139">
        <v>31</v>
      </c>
      <c r="HQ139">
        <v>822.86400000000003</v>
      </c>
      <c r="HR139">
        <v>33.683599999999998</v>
      </c>
      <c r="HS139">
        <v>99.158699999999996</v>
      </c>
      <c r="HT139">
        <v>98.676000000000002</v>
      </c>
    </row>
    <row r="140" spans="1:228" x14ac:dyDescent="0.2">
      <c r="A140">
        <v>125</v>
      </c>
      <c r="B140">
        <v>1665588533.5</v>
      </c>
      <c r="C140">
        <v>598</v>
      </c>
      <c r="D140" t="s">
        <v>608</v>
      </c>
      <c r="E140" t="s">
        <v>609</v>
      </c>
      <c r="F140">
        <v>4</v>
      </c>
      <c r="G140">
        <v>1665588531.1875</v>
      </c>
      <c r="H140">
        <f t="shared" si="34"/>
        <v>6.9219868262863186E-3</v>
      </c>
      <c r="I140">
        <f t="shared" si="35"/>
        <v>6.9219868262863189</v>
      </c>
      <c r="J140">
        <f t="shared" si="36"/>
        <v>43.190051884014395</v>
      </c>
      <c r="K140">
        <f t="shared" si="37"/>
        <v>777.14549999999997</v>
      </c>
      <c r="L140">
        <f t="shared" si="38"/>
        <v>592.72269654373599</v>
      </c>
      <c r="M140">
        <f t="shared" si="39"/>
        <v>60.07094471347488</v>
      </c>
      <c r="N140">
        <f t="shared" si="40"/>
        <v>78.761728945166297</v>
      </c>
      <c r="O140">
        <f t="shared" si="41"/>
        <v>0.45553375644052113</v>
      </c>
      <c r="P140">
        <f t="shared" si="42"/>
        <v>2.2537478252708398</v>
      </c>
      <c r="Q140">
        <f t="shared" si="43"/>
        <v>0.4098867789628946</v>
      </c>
      <c r="R140">
        <f t="shared" si="44"/>
        <v>0.25989821101756255</v>
      </c>
      <c r="S140">
        <f t="shared" si="45"/>
        <v>226.12058286181059</v>
      </c>
      <c r="T140">
        <f t="shared" si="46"/>
        <v>33.580405789886022</v>
      </c>
      <c r="U140">
        <f t="shared" si="47"/>
        <v>34.243375</v>
      </c>
      <c r="V140">
        <f t="shared" si="48"/>
        <v>5.4159736815852444</v>
      </c>
      <c r="W140">
        <f t="shared" si="49"/>
        <v>70.114824860757935</v>
      </c>
      <c r="X140">
        <f t="shared" si="50"/>
        <v>3.7821291624697428</v>
      </c>
      <c r="Y140">
        <f t="shared" si="51"/>
        <v>5.3941932679440177</v>
      </c>
      <c r="Z140">
        <f t="shared" si="52"/>
        <v>1.6338445191155015</v>
      </c>
      <c r="AA140">
        <f t="shared" si="53"/>
        <v>-305.25961903922666</v>
      </c>
      <c r="AB140">
        <f t="shared" si="54"/>
        <v>-8.7908182168967262</v>
      </c>
      <c r="AC140">
        <f t="shared" si="55"/>
        <v>-0.90391868264530806</v>
      </c>
      <c r="AD140">
        <f t="shared" si="56"/>
        <v>-88.833773076958096</v>
      </c>
      <c r="AE140">
        <f t="shared" si="57"/>
        <v>65.547689028049533</v>
      </c>
      <c r="AF140">
        <f t="shared" si="58"/>
        <v>7.0078809859424434</v>
      </c>
      <c r="AG140">
        <f t="shared" si="59"/>
        <v>43.190051884014395</v>
      </c>
      <c r="AH140">
        <v>842.95131531385289</v>
      </c>
      <c r="AI140">
        <v>810.21341818181793</v>
      </c>
      <c r="AJ140">
        <v>1.6206086580087351</v>
      </c>
      <c r="AK140">
        <v>67.040000000000006</v>
      </c>
      <c r="AL140">
        <f t="shared" si="60"/>
        <v>6.9219868262863189</v>
      </c>
      <c r="AM140">
        <v>33.678092937313941</v>
      </c>
      <c r="AN140">
        <v>37.309385454545428</v>
      </c>
      <c r="AO140">
        <v>-5.4355760418539041E-3</v>
      </c>
      <c r="AP140">
        <v>78.364362429317794</v>
      </c>
      <c r="AQ140">
        <v>17</v>
      </c>
      <c r="AR140">
        <v>3</v>
      </c>
      <c r="AS140">
        <f t="shared" si="61"/>
        <v>1</v>
      </c>
      <c r="AT140">
        <f t="shared" si="62"/>
        <v>0</v>
      </c>
      <c r="AU140">
        <f t="shared" si="63"/>
        <v>22286.896274601764</v>
      </c>
      <c r="AV140">
        <f t="shared" si="64"/>
        <v>1200.0137500000001</v>
      </c>
      <c r="AW140">
        <f t="shared" si="65"/>
        <v>1025.9381760942024</v>
      </c>
      <c r="AX140">
        <f t="shared" si="66"/>
        <v>0.85493868390608219</v>
      </c>
      <c r="AY140">
        <f t="shared" si="67"/>
        <v>0.18843165993873867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1665588531.1875</v>
      </c>
      <c r="BF140">
        <v>777.14549999999997</v>
      </c>
      <c r="BG140">
        <v>815.47287499999993</v>
      </c>
      <c r="BH140">
        <v>37.318437500000002</v>
      </c>
      <c r="BI140">
        <v>33.676287500000001</v>
      </c>
      <c r="BJ140">
        <v>777.27674999999999</v>
      </c>
      <c r="BK140">
        <v>37.044387499999999</v>
      </c>
      <c r="BL140">
        <v>500.12124999999997</v>
      </c>
      <c r="BM140">
        <v>101.2475</v>
      </c>
      <c r="BN140">
        <v>9.9968324999999997E-2</v>
      </c>
      <c r="BO140">
        <v>34.171025</v>
      </c>
      <c r="BP140">
        <v>34.243375</v>
      </c>
      <c r="BQ140">
        <v>999.9</v>
      </c>
      <c r="BR140">
        <v>0</v>
      </c>
      <c r="BS140">
        <v>0</v>
      </c>
      <c r="BT140">
        <v>4498.28125</v>
      </c>
      <c r="BU140">
        <v>0</v>
      </c>
      <c r="BV140">
        <v>174.48137500000001</v>
      </c>
      <c r="BW140">
        <v>-38.327312499999998</v>
      </c>
      <c r="BX140">
        <v>807.27175</v>
      </c>
      <c r="BY140">
        <v>843.89200000000005</v>
      </c>
      <c r="BZ140">
        <v>3.6421524999999999</v>
      </c>
      <c r="CA140">
        <v>815.47287499999993</v>
      </c>
      <c r="CB140">
        <v>33.676287500000001</v>
      </c>
      <c r="CC140">
        <v>3.77838875</v>
      </c>
      <c r="CD140">
        <v>3.4096312499999999</v>
      </c>
      <c r="CE140">
        <v>27.9255</v>
      </c>
      <c r="CF140">
        <v>26.176349999999999</v>
      </c>
      <c r="CG140">
        <v>1200.0137500000001</v>
      </c>
      <c r="CH140">
        <v>0.49996099999999999</v>
      </c>
      <c r="CI140">
        <v>0.50003900000000001</v>
      </c>
      <c r="CJ140">
        <v>0</v>
      </c>
      <c r="CK140">
        <v>1207.5999999999999</v>
      </c>
      <c r="CL140">
        <v>4.9990899999999998</v>
      </c>
      <c r="CM140">
        <v>13305.475</v>
      </c>
      <c r="CN140">
        <v>9557.82</v>
      </c>
      <c r="CO140">
        <v>44.061999999999998</v>
      </c>
      <c r="CP140">
        <v>46.226374999999997</v>
      </c>
      <c r="CQ140">
        <v>44.875</v>
      </c>
      <c r="CR140">
        <v>45.069875000000003</v>
      </c>
      <c r="CS140">
        <v>45.554250000000003</v>
      </c>
      <c r="CT140">
        <v>597.46</v>
      </c>
      <c r="CU140">
        <v>597.55374999999992</v>
      </c>
      <c r="CV140">
        <v>0</v>
      </c>
      <c r="CW140">
        <v>1665588540.4000001</v>
      </c>
      <c r="CX140">
        <v>0</v>
      </c>
      <c r="CY140">
        <v>1665582491.0999999</v>
      </c>
      <c r="CZ140" t="s">
        <v>356</v>
      </c>
      <c r="DA140">
        <v>1665582491.0999999</v>
      </c>
      <c r="DB140">
        <v>1665582488.0999999</v>
      </c>
      <c r="DC140">
        <v>9</v>
      </c>
      <c r="DD140">
        <v>-0.56499999999999995</v>
      </c>
      <c r="DE140">
        <v>-5.0000000000000001E-3</v>
      </c>
      <c r="DF140">
        <v>-0.49399999999999999</v>
      </c>
      <c r="DG140">
        <v>0.19</v>
      </c>
      <c r="DH140">
        <v>412</v>
      </c>
      <c r="DI140">
        <v>31</v>
      </c>
      <c r="DJ140">
        <v>0.44</v>
      </c>
      <c r="DK140">
        <v>0.2</v>
      </c>
      <c r="DL140">
        <v>-38.316034146341472</v>
      </c>
      <c r="DM140">
        <v>0.61271080139374756</v>
      </c>
      <c r="DN140">
        <v>0.1523768140767279</v>
      </c>
      <c r="DO140">
        <v>0</v>
      </c>
      <c r="DP140">
        <v>3.669391707317073</v>
      </c>
      <c r="DQ140">
        <v>-8.8278397212532764E-2</v>
      </c>
      <c r="DR140">
        <v>1.8043640039236961E-2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385</v>
      </c>
      <c r="EA140">
        <v>2.94693</v>
      </c>
      <c r="EB140">
        <v>2.5974400000000002</v>
      </c>
      <c r="EC140">
        <v>0.158523</v>
      </c>
      <c r="ED140">
        <v>0.16241700000000001</v>
      </c>
      <c r="EE140">
        <v>0.14796699999999999</v>
      </c>
      <c r="EF140">
        <v>0.136851</v>
      </c>
      <c r="EG140">
        <v>25473.1</v>
      </c>
      <c r="EH140">
        <v>25886.5</v>
      </c>
      <c r="EI140">
        <v>28170</v>
      </c>
      <c r="EJ140">
        <v>29755.599999999999</v>
      </c>
      <c r="EK140">
        <v>32969.199999999997</v>
      </c>
      <c r="EL140">
        <v>35688.1</v>
      </c>
      <c r="EM140">
        <v>39690.699999999997</v>
      </c>
      <c r="EN140">
        <v>42566.7</v>
      </c>
      <c r="EO140">
        <v>1.9216200000000001</v>
      </c>
      <c r="EP140">
        <v>1.89385</v>
      </c>
      <c r="EQ140">
        <v>0.123657</v>
      </c>
      <c r="ER140">
        <v>0</v>
      </c>
      <c r="ES140">
        <v>32.246899999999997</v>
      </c>
      <c r="ET140">
        <v>999.9</v>
      </c>
      <c r="EU140">
        <v>74.5</v>
      </c>
      <c r="EV140">
        <v>35</v>
      </c>
      <c r="EW140">
        <v>41.560499999999998</v>
      </c>
      <c r="EX140">
        <v>28.627300000000002</v>
      </c>
      <c r="EY140">
        <v>3.04487</v>
      </c>
      <c r="EZ140">
        <v>1</v>
      </c>
      <c r="FA140">
        <v>0.53601399999999999</v>
      </c>
      <c r="FB140">
        <v>0.88421799999999995</v>
      </c>
      <c r="FC140">
        <v>20.272099999999998</v>
      </c>
      <c r="FD140">
        <v>5.2195400000000003</v>
      </c>
      <c r="FE140">
        <v>12.004</v>
      </c>
      <c r="FF140">
        <v>4.9873500000000002</v>
      </c>
      <c r="FG140">
        <v>3.2846500000000001</v>
      </c>
      <c r="FH140">
        <v>6821.7</v>
      </c>
      <c r="FI140">
        <v>9999</v>
      </c>
      <c r="FJ140">
        <v>9999</v>
      </c>
      <c r="FK140">
        <v>513.4</v>
      </c>
      <c r="FL140">
        <v>1.8657300000000001</v>
      </c>
      <c r="FM140">
        <v>1.8620300000000001</v>
      </c>
      <c r="FN140">
        <v>1.8641700000000001</v>
      </c>
      <c r="FO140">
        <v>1.8602000000000001</v>
      </c>
      <c r="FP140">
        <v>1.8609599999999999</v>
      </c>
      <c r="FQ140">
        <v>1.86005</v>
      </c>
      <c r="FR140">
        <v>1.86172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-0.13</v>
      </c>
      <c r="GH140">
        <v>0.27389999999999998</v>
      </c>
      <c r="GI140">
        <v>-0.45600100707150842</v>
      </c>
      <c r="GJ140">
        <v>1.4630516110468079E-4</v>
      </c>
      <c r="GK140">
        <v>5.5642911680704064E-7</v>
      </c>
      <c r="GL140">
        <v>-2.6618900234199588E-10</v>
      </c>
      <c r="GM140">
        <v>-9.2233099256307377E-2</v>
      </c>
      <c r="GN140">
        <v>8.1235993582925436E-3</v>
      </c>
      <c r="GO140">
        <v>6.4829555091776674E-5</v>
      </c>
      <c r="GP140">
        <v>-4.6489004256989501E-7</v>
      </c>
      <c r="GQ140">
        <v>2</v>
      </c>
      <c r="GR140">
        <v>2085</v>
      </c>
      <c r="GS140">
        <v>3</v>
      </c>
      <c r="GT140">
        <v>37</v>
      </c>
      <c r="GU140">
        <v>100.7</v>
      </c>
      <c r="GV140">
        <v>100.8</v>
      </c>
      <c r="GW140">
        <v>1.89819</v>
      </c>
      <c r="GX140">
        <v>2.5830099999999998</v>
      </c>
      <c r="GY140">
        <v>1.4489700000000001</v>
      </c>
      <c r="GZ140">
        <v>2.32178</v>
      </c>
      <c r="HA140">
        <v>1.5478499999999999</v>
      </c>
      <c r="HB140">
        <v>2.2302200000000001</v>
      </c>
      <c r="HC140">
        <v>39.491599999999998</v>
      </c>
      <c r="HD140">
        <v>14.8238</v>
      </c>
      <c r="HE140">
        <v>18</v>
      </c>
      <c r="HF140">
        <v>491.21</v>
      </c>
      <c r="HG140">
        <v>513.33799999999997</v>
      </c>
      <c r="HH140">
        <v>30.9998</v>
      </c>
      <c r="HI140">
        <v>34.105200000000004</v>
      </c>
      <c r="HJ140">
        <v>30.000499999999999</v>
      </c>
      <c r="HK140">
        <v>33.997999999999998</v>
      </c>
      <c r="HL140">
        <v>33.977600000000002</v>
      </c>
      <c r="HM140">
        <v>37.983800000000002</v>
      </c>
      <c r="HN140">
        <v>28.9316</v>
      </c>
      <c r="HO140">
        <v>98.832400000000007</v>
      </c>
      <c r="HP140">
        <v>31</v>
      </c>
      <c r="HQ140">
        <v>829.54200000000003</v>
      </c>
      <c r="HR140">
        <v>33.692399999999999</v>
      </c>
      <c r="HS140">
        <v>99.157300000000006</v>
      </c>
      <c r="HT140">
        <v>98.674499999999995</v>
      </c>
    </row>
    <row r="141" spans="1:228" x14ac:dyDescent="0.2">
      <c r="A141">
        <v>126</v>
      </c>
      <c r="B141">
        <v>1665588537.5</v>
      </c>
      <c r="C141">
        <v>602</v>
      </c>
      <c r="D141" t="s">
        <v>610</v>
      </c>
      <c r="E141" t="s">
        <v>611</v>
      </c>
      <c r="F141">
        <v>4</v>
      </c>
      <c r="G141">
        <v>1665588535.5</v>
      </c>
      <c r="H141">
        <f t="shared" si="34"/>
        <v>6.9505631537115798E-3</v>
      </c>
      <c r="I141">
        <f t="shared" si="35"/>
        <v>6.9505631537115802</v>
      </c>
      <c r="J141">
        <f t="shared" si="36"/>
        <v>42.933116710739391</v>
      </c>
      <c r="K141">
        <f t="shared" si="37"/>
        <v>784.02271428571419</v>
      </c>
      <c r="L141">
        <f t="shared" si="38"/>
        <v>600.50449265080681</v>
      </c>
      <c r="M141">
        <f t="shared" si="39"/>
        <v>60.859602946982228</v>
      </c>
      <c r="N141">
        <f t="shared" si="40"/>
        <v>79.458707931083381</v>
      </c>
      <c r="O141">
        <f t="shared" si="41"/>
        <v>0.45610428455107749</v>
      </c>
      <c r="P141">
        <f t="shared" si="42"/>
        <v>2.250550209675072</v>
      </c>
      <c r="Q141">
        <f t="shared" si="43"/>
        <v>0.41029099809132807</v>
      </c>
      <c r="R141">
        <f t="shared" si="44"/>
        <v>0.26016347684888336</v>
      </c>
      <c r="S141">
        <f t="shared" si="45"/>
        <v>226.11666009355577</v>
      </c>
      <c r="T141">
        <f t="shared" si="46"/>
        <v>33.575990908347933</v>
      </c>
      <c r="U141">
        <f t="shared" si="47"/>
        <v>34.254557142857138</v>
      </c>
      <c r="V141">
        <f t="shared" si="48"/>
        <v>5.4193467933152339</v>
      </c>
      <c r="W141">
        <f t="shared" si="49"/>
        <v>70.059938462578344</v>
      </c>
      <c r="X141">
        <f t="shared" si="50"/>
        <v>3.7803875356810308</v>
      </c>
      <c r="Y141">
        <f t="shared" si="51"/>
        <v>5.3959332803300688</v>
      </c>
      <c r="Z141">
        <f t="shared" si="52"/>
        <v>1.6389592576342031</v>
      </c>
      <c r="AA141">
        <f t="shared" si="53"/>
        <v>-306.51983507868067</v>
      </c>
      <c r="AB141">
        <f t="shared" si="54"/>
        <v>-9.4326701360496248</v>
      </c>
      <c r="AC141">
        <f t="shared" si="55"/>
        <v>-0.97137587576014539</v>
      </c>
      <c r="AD141">
        <f t="shared" si="56"/>
        <v>-90.807220996934674</v>
      </c>
      <c r="AE141">
        <f t="shared" si="57"/>
        <v>66.188736636046997</v>
      </c>
      <c r="AF141">
        <f t="shared" si="58"/>
        <v>6.9805253840431352</v>
      </c>
      <c r="AG141">
        <f t="shared" si="59"/>
        <v>42.933116710739391</v>
      </c>
      <c r="AH141">
        <v>849.91890980519474</v>
      </c>
      <c r="AI141">
        <v>816.9477939393937</v>
      </c>
      <c r="AJ141">
        <v>1.6913863203462549</v>
      </c>
      <c r="AK141">
        <v>67.040000000000006</v>
      </c>
      <c r="AL141">
        <f t="shared" si="60"/>
        <v>6.9505631537115802</v>
      </c>
      <c r="AM141">
        <v>33.673532101015262</v>
      </c>
      <c r="AN141">
        <v>37.297646666666658</v>
      </c>
      <c r="AO141">
        <v>-1.8617004410788941E-3</v>
      </c>
      <c r="AP141">
        <v>78.364362429317794</v>
      </c>
      <c r="AQ141">
        <v>17</v>
      </c>
      <c r="AR141">
        <v>3</v>
      </c>
      <c r="AS141">
        <f t="shared" si="61"/>
        <v>1</v>
      </c>
      <c r="AT141">
        <f t="shared" si="62"/>
        <v>0</v>
      </c>
      <c r="AU141">
        <f t="shared" si="63"/>
        <v>22231.527021853493</v>
      </c>
      <c r="AV141">
        <f t="shared" si="64"/>
        <v>1199.995714285714</v>
      </c>
      <c r="AW141">
        <f t="shared" si="65"/>
        <v>1025.9224850225673</v>
      </c>
      <c r="AX141">
        <f t="shared" si="66"/>
        <v>0.85493845753710707</v>
      </c>
      <c r="AY141">
        <f t="shared" si="67"/>
        <v>0.18843122304661691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1665588535.5</v>
      </c>
      <c r="BF141">
        <v>784.02271428571419</v>
      </c>
      <c r="BG141">
        <v>822.71185714285718</v>
      </c>
      <c r="BH141">
        <v>37.301257142857153</v>
      </c>
      <c r="BI141">
        <v>33.673142857142857</v>
      </c>
      <c r="BJ141">
        <v>784.1502857142857</v>
      </c>
      <c r="BK141">
        <v>37.0274</v>
      </c>
      <c r="BL141">
        <v>500.10514285714282</v>
      </c>
      <c r="BM141">
        <v>101.2474285714286</v>
      </c>
      <c r="BN141">
        <v>0.1000279285714286</v>
      </c>
      <c r="BO141">
        <v>34.176814285714293</v>
      </c>
      <c r="BP141">
        <v>34.254557142857138</v>
      </c>
      <c r="BQ141">
        <v>999.89999999999986</v>
      </c>
      <c r="BR141">
        <v>0</v>
      </c>
      <c r="BS141">
        <v>0</v>
      </c>
      <c r="BT141">
        <v>4489.017142857143</v>
      </c>
      <c r="BU141">
        <v>0</v>
      </c>
      <c r="BV141">
        <v>202.8727142857143</v>
      </c>
      <c r="BW141">
        <v>-38.689157142857148</v>
      </c>
      <c r="BX141">
        <v>814.40099999999995</v>
      </c>
      <c r="BY141">
        <v>851.38042857142864</v>
      </c>
      <c r="BZ141">
        <v>3.6280857142857141</v>
      </c>
      <c r="CA141">
        <v>822.71185714285718</v>
      </c>
      <c r="CB141">
        <v>33.673142857142857</v>
      </c>
      <c r="CC141">
        <v>3.776655714285714</v>
      </c>
      <c r="CD141">
        <v>3.409322857142858</v>
      </c>
      <c r="CE141">
        <v>27.917642857142859</v>
      </c>
      <c r="CF141">
        <v>26.17482857142857</v>
      </c>
      <c r="CG141">
        <v>1199.995714285714</v>
      </c>
      <c r="CH141">
        <v>0.49996942857142862</v>
      </c>
      <c r="CI141">
        <v>0.50003042857142854</v>
      </c>
      <c r="CJ141">
        <v>0</v>
      </c>
      <c r="CK141">
        <v>1207.1071428571429</v>
      </c>
      <c r="CL141">
        <v>4.9990899999999998</v>
      </c>
      <c r="CM141">
        <v>13320.2</v>
      </c>
      <c r="CN141">
        <v>9557.7157142857141</v>
      </c>
      <c r="CO141">
        <v>44.061999999999998</v>
      </c>
      <c r="CP141">
        <v>46.223000000000013</v>
      </c>
      <c r="CQ141">
        <v>44.875</v>
      </c>
      <c r="CR141">
        <v>45.071000000000012</v>
      </c>
      <c r="CS141">
        <v>45.5</v>
      </c>
      <c r="CT141">
        <v>597.46</v>
      </c>
      <c r="CU141">
        <v>597.53571428571433</v>
      </c>
      <c r="CV141">
        <v>0</v>
      </c>
      <c r="CW141">
        <v>1665588544</v>
      </c>
      <c r="CX141">
        <v>0</v>
      </c>
      <c r="CY141">
        <v>1665582491.0999999</v>
      </c>
      <c r="CZ141" t="s">
        <v>356</v>
      </c>
      <c r="DA141">
        <v>1665582491.0999999</v>
      </c>
      <c r="DB141">
        <v>1665582488.0999999</v>
      </c>
      <c r="DC141">
        <v>9</v>
      </c>
      <c r="DD141">
        <v>-0.56499999999999995</v>
      </c>
      <c r="DE141">
        <v>-5.0000000000000001E-3</v>
      </c>
      <c r="DF141">
        <v>-0.49399999999999999</v>
      </c>
      <c r="DG141">
        <v>0.19</v>
      </c>
      <c r="DH141">
        <v>412</v>
      </c>
      <c r="DI141">
        <v>31</v>
      </c>
      <c r="DJ141">
        <v>0.44</v>
      </c>
      <c r="DK141">
        <v>0.2</v>
      </c>
      <c r="DL141">
        <v>-38.380943902439022</v>
      </c>
      <c r="DM141">
        <v>-0.13273588850173351</v>
      </c>
      <c r="DN141">
        <v>0.1945316866142017</v>
      </c>
      <c r="DO141">
        <v>0</v>
      </c>
      <c r="DP141">
        <v>3.6616424390243898</v>
      </c>
      <c r="DQ141">
        <v>-0.1829188850174206</v>
      </c>
      <c r="DR141">
        <v>2.3147350033283609E-2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2.9470900000000002</v>
      </c>
      <c r="EB141">
        <v>2.5973099999999998</v>
      </c>
      <c r="EC141">
        <v>0.15940599999999999</v>
      </c>
      <c r="ED141">
        <v>0.163303</v>
      </c>
      <c r="EE141">
        <v>0.14793500000000001</v>
      </c>
      <c r="EF141">
        <v>0.13684499999999999</v>
      </c>
      <c r="EG141">
        <v>25446.5</v>
      </c>
      <c r="EH141">
        <v>25859</v>
      </c>
      <c r="EI141">
        <v>28170.3</v>
      </c>
      <c r="EJ141">
        <v>29755.599999999999</v>
      </c>
      <c r="EK141">
        <v>32970.9</v>
      </c>
      <c r="EL141">
        <v>35688.300000000003</v>
      </c>
      <c r="EM141">
        <v>39691.199999999997</v>
      </c>
      <c r="EN141">
        <v>42566.5</v>
      </c>
      <c r="EO141">
        <v>1.9218</v>
      </c>
      <c r="EP141">
        <v>1.8937999999999999</v>
      </c>
      <c r="EQ141">
        <v>0.12439500000000001</v>
      </c>
      <c r="ER141">
        <v>0</v>
      </c>
      <c r="ES141">
        <v>32.248899999999999</v>
      </c>
      <c r="ET141">
        <v>999.9</v>
      </c>
      <c r="EU141">
        <v>74.5</v>
      </c>
      <c r="EV141">
        <v>35</v>
      </c>
      <c r="EW141">
        <v>41.563800000000001</v>
      </c>
      <c r="EX141">
        <v>28.537299999999998</v>
      </c>
      <c r="EY141">
        <v>2.6402199999999998</v>
      </c>
      <c r="EZ141">
        <v>1</v>
      </c>
      <c r="FA141">
        <v>0.53646300000000002</v>
      </c>
      <c r="FB141">
        <v>0.88261999999999996</v>
      </c>
      <c r="FC141">
        <v>20.272300000000001</v>
      </c>
      <c r="FD141">
        <v>5.2198399999999996</v>
      </c>
      <c r="FE141">
        <v>12.004</v>
      </c>
      <c r="FF141">
        <v>4.9874499999999999</v>
      </c>
      <c r="FG141">
        <v>3.2846500000000001</v>
      </c>
      <c r="FH141">
        <v>6821.7</v>
      </c>
      <c r="FI141">
        <v>9999</v>
      </c>
      <c r="FJ141">
        <v>9999</v>
      </c>
      <c r="FK141">
        <v>513.4</v>
      </c>
      <c r="FL141">
        <v>1.8656999999999999</v>
      </c>
      <c r="FM141">
        <v>1.8620300000000001</v>
      </c>
      <c r="FN141">
        <v>1.8641700000000001</v>
      </c>
      <c r="FO141">
        <v>1.8602000000000001</v>
      </c>
      <c r="FP141">
        <v>1.8609599999999999</v>
      </c>
      <c r="FQ141">
        <v>1.86005</v>
      </c>
      <c r="FR141">
        <v>1.86174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-0.125</v>
      </c>
      <c r="GH141">
        <v>0.2737</v>
      </c>
      <c r="GI141">
        <v>-0.45600100707150842</v>
      </c>
      <c r="GJ141">
        <v>1.4630516110468079E-4</v>
      </c>
      <c r="GK141">
        <v>5.5642911680704064E-7</v>
      </c>
      <c r="GL141">
        <v>-2.6618900234199588E-10</v>
      </c>
      <c r="GM141">
        <v>-9.2233099256307377E-2</v>
      </c>
      <c r="GN141">
        <v>8.1235993582925436E-3</v>
      </c>
      <c r="GO141">
        <v>6.4829555091776674E-5</v>
      </c>
      <c r="GP141">
        <v>-4.6489004256989501E-7</v>
      </c>
      <c r="GQ141">
        <v>2</v>
      </c>
      <c r="GR141">
        <v>2085</v>
      </c>
      <c r="GS141">
        <v>3</v>
      </c>
      <c r="GT141">
        <v>37</v>
      </c>
      <c r="GU141">
        <v>100.8</v>
      </c>
      <c r="GV141">
        <v>100.8</v>
      </c>
      <c r="GW141">
        <v>1.9104000000000001</v>
      </c>
      <c r="GX141">
        <v>2.5585900000000001</v>
      </c>
      <c r="GY141">
        <v>1.4489700000000001</v>
      </c>
      <c r="GZ141">
        <v>2.32178</v>
      </c>
      <c r="HA141">
        <v>1.5478499999999999</v>
      </c>
      <c r="HB141">
        <v>2.3706100000000001</v>
      </c>
      <c r="HC141">
        <v>39.491599999999998</v>
      </c>
      <c r="HD141">
        <v>14.8413</v>
      </c>
      <c r="HE141">
        <v>18</v>
      </c>
      <c r="HF141">
        <v>491.33499999999998</v>
      </c>
      <c r="HG141">
        <v>513.32000000000005</v>
      </c>
      <c r="HH141">
        <v>30.999600000000001</v>
      </c>
      <c r="HI141">
        <v>34.107799999999997</v>
      </c>
      <c r="HJ141">
        <v>30.000599999999999</v>
      </c>
      <c r="HK141">
        <v>33.9998</v>
      </c>
      <c r="HL141">
        <v>33.979700000000001</v>
      </c>
      <c r="HM141">
        <v>38.231900000000003</v>
      </c>
      <c r="HN141">
        <v>28.9316</v>
      </c>
      <c r="HO141">
        <v>98.832400000000007</v>
      </c>
      <c r="HP141">
        <v>31</v>
      </c>
      <c r="HQ141">
        <v>836.221</v>
      </c>
      <c r="HR141">
        <v>33.692300000000003</v>
      </c>
      <c r="HS141">
        <v>99.1584</v>
      </c>
      <c r="HT141">
        <v>98.674400000000006</v>
      </c>
    </row>
    <row r="142" spans="1:228" x14ac:dyDescent="0.2">
      <c r="A142">
        <v>127</v>
      </c>
      <c r="B142">
        <v>1665588541.5</v>
      </c>
      <c r="C142">
        <v>606</v>
      </c>
      <c r="D142" t="s">
        <v>612</v>
      </c>
      <c r="E142" t="s">
        <v>613</v>
      </c>
      <c r="F142">
        <v>4</v>
      </c>
      <c r="G142">
        <v>1665588539.1875</v>
      </c>
      <c r="H142">
        <f t="shared" si="34"/>
        <v>6.9338225319869962E-3</v>
      </c>
      <c r="I142">
        <f t="shared" si="35"/>
        <v>6.9338225319869959</v>
      </c>
      <c r="J142">
        <f t="shared" si="36"/>
        <v>42.915812069061204</v>
      </c>
      <c r="K142">
        <f t="shared" si="37"/>
        <v>790.09387500000003</v>
      </c>
      <c r="L142">
        <f t="shared" si="38"/>
        <v>605.5533657467455</v>
      </c>
      <c r="M142">
        <f t="shared" si="39"/>
        <v>61.37205785915463</v>
      </c>
      <c r="N142">
        <f t="shared" si="40"/>
        <v>80.075002061739085</v>
      </c>
      <c r="O142">
        <f t="shared" si="41"/>
        <v>0.45340384119038413</v>
      </c>
      <c r="P142">
        <f t="shared" si="42"/>
        <v>2.2524192711979212</v>
      </c>
      <c r="Q142">
        <f t="shared" si="43"/>
        <v>0.40813623475683786</v>
      </c>
      <c r="R142">
        <f t="shared" si="44"/>
        <v>0.25877460404004304</v>
      </c>
      <c r="S142">
        <f t="shared" si="45"/>
        <v>226.11715798617814</v>
      </c>
      <c r="T142">
        <f t="shared" si="46"/>
        <v>33.583308243052663</v>
      </c>
      <c r="U142">
        <f t="shared" si="47"/>
        <v>34.266125000000002</v>
      </c>
      <c r="V142">
        <f t="shared" si="48"/>
        <v>5.4228381784536426</v>
      </c>
      <c r="W142">
        <f t="shared" si="49"/>
        <v>70.032529162173802</v>
      </c>
      <c r="X142">
        <f t="shared" si="50"/>
        <v>3.779192379994325</v>
      </c>
      <c r="Y142">
        <f t="shared" si="51"/>
        <v>5.396338566101015</v>
      </c>
      <c r="Z142">
        <f t="shared" si="52"/>
        <v>1.6436457984593176</v>
      </c>
      <c r="AA142">
        <f t="shared" si="53"/>
        <v>-305.78157366062652</v>
      </c>
      <c r="AB142">
        <f t="shared" si="54"/>
        <v>-10.681499925856182</v>
      </c>
      <c r="AC142">
        <f t="shared" si="55"/>
        <v>-1.0991368538552708</v>
      </c>
      <c r="AD142">
        <f t="shared" si="56"/>
        <v>-91.445052454159836</v>
      </c>
      <c r="AE142">
        <f t="shared" si="57"/>
        <v>66.388063345439363</v>
      </c>
      <c r="AF142">
        <f t="shared" si="58"/>
        <v>6.9624723508304021</v>
      </c>
      <c r="AG142">
        <f t="shared" si="59"/>
        <v>42.915812069061204</v>
      </c>
      <c r="AH142">
        <v>856.85301269480499</v>
      </c>
      <c r="AI142">
        <v>823.79330303030292</v>
      </c>
      <c r="AJ142">
        <v>1.7099735064934289</v>
      </c>
      <c r="AK142">
        <v>67.040000000000006</v>
      </c>
      <c r="AL142">
        <f t="shared" si="60"/>
        <v>6.9338225319869959</v>
      </c>
      <c r="AM142">
        <v>33.671541753785952</v>
      </c>
      <c r="AN142">
        <v>37.283059999999992</v>
      </c>
      <c r="AO142">
        <v>-1.233943351768146E-3</v>
      </c>
      <c r="AP142">
        <v>78.364362429317794</v>
      </c>
      <c r="AQ142">
        <v>17</v>
      </c>
      <c r="AR142">
        <v>3</v>
      </c>
      <c r="AS142">
        <f t="shared" si="61"/>
        <v>1</v>
      </c>
      <c r="AT142">
        <f t="shared" si="62"/>
        <v>0</v>
      </c>
      <c r="AU142">
        <f t="shared" si="63"/>
        <v>22263.492398754788</v>
      </c>
      <c r="AV142">
        <f t="shared" si="64"/>
        <v>1200</v>
      </c>
      <c r="AW142">
        <f t="shared" si="65"/>
        <v>1025.9259885938745</v>
      </c>
      <c r="AX142">
        <f t="shared" si="66"/>
        <v>0.85493832382822887</v>
      </c>
      <c r="AY142">
        <f t="shared" si="67"/>
        <v>0.18843096498848178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1665588539.1875</v>
      </c>
      <c r="BF142">
        <v>790.09387500000003</v>
      </c>
      <c r="BG142">
        <v>828.90525000000002</v>
      </c>
      <c r="BH142">
        <v>37.289000000000001</v>
      </c>
      <c r="BI142">
        <v>33.670274999999997</v>
      </c>
      <c r="BJ142">
        <v>790.2182499999999</v>
      </c>
      <c r="BK142">
        <v>37.015287499999999</v>
      </c>
      <c r="BL142">
        <v>500.11237499999999</v>
      </c>
      <c r="BM142">
        <v>101.24875</v>
      </c>
      <c r="BN142">
        <v>9.9968925E-2</v>
      </c>
      <c r="BO142">
        <v>34.178162499999999</v>
      </c>
      <c r="BP142">
        <v>34.266125000000002</v>
      </c>
      <c r="BQ142">
        <v>999.9</v>
      </c>
      <c r="BR142">
        <v>0</v>
      </c>
      <c r="BS142">
        <v>0</v>
      </c>
      <c r="BT142">
        <v>4494.375</v>
      </c>
      <c r="BU142">
        <v>0</v>
      </c>
      <c r="BV142">
        <v>223.44825</v>
      </c>
      <c r="BW142">
        <v>-38.811425</v>
      </c>
      <c r="BX142">
        <v>820.69687499999998</v>
      </c>
      <c r="BY142">
        <v>857.78737500000011</v>
      </c>
      <c r="BZ142">
        <v>3.61872375</v>
      </c>
      <c r="CA142">
        <v>828.90525000000002</v>
      </c>
      <c r="CB142">
        <v>33.670274999999997</v>
      </c>
      <c r="CC142">
        <v>3.7754687499999999</v>
      </c>
      <c r="CD142">
        <v>3.40907625</v>
      </c>
      <c r="CE142">
        <v>27.9122375</v>
      </c>
      <c r="CF142">
        <v>26.1735875</v>
      </c>
      <c r="CG142">
        <v>1200</v>
      </c>
      <c r="CH142">
        <v>0.49997212499999999</v>
      </c>
      <c r="CI142">
        <v>0.50002774999999999</v>
      </c>
      <c r="CJ142">
        <v>0</v>
      </c>
      <c r="CK142">
        <v>1206.7225000000001</v>
      </c>
      <c r="CL142">
        <v>4.9990899999999998</v>
      </c>
      <c r="CM142">
        <v>13325.275</v>
      </c>
      <c r="CN142">
        <v>9557.7674999999999</v>
      </c>
      <c r="CO142">
        <v>44.061999999999998</v>
      </c>
      <c r="CP142">
        <v>46.218499999999999</v>
      </c>
      <c r="CQ142">
        <v>44.875</v>
      </c>
      <c r="CR142">
        <v>45.069875000000003</v>
      </c>
      <c r="CS142">
        <v>45.5</v>
      </c>
      <c r="CT142">
        <v>597.46749999999997</v>
      </c>
      <c r="CU142">
        <v>597.53250000000003</v>
      </c>
      <c r="CV142">
        <v>0</v>
      </c>
      <c r="CW142">
        <v>1665588548.2</v>
      </c>
      <c r="CX142">
        <v>0</v>
      </c>
      <c r="CY142">
        <v>1665582491.0999999</v>
      </c>
      <c r="CZ142" t="s">
        <v>356</v>
      </c>
      <c r="DA142">
        <v>1665582491.0999999</v>
      </c>
      <c r="DB142">
        <v>1665582488.0999999</v>
      </c>
      <c r="DC142">
        <v>9</v>
      </c>
      <c r="DD142">
        <v>-0.56499999999999995</v>
      </c>
      <c r="DE142">
        <v>-5.0000000000000001E-3</v>
      </c>
      <c r="DF142">
        <v>-0.49399999999999999</v>
      </c>
      <c r="DG142">
        <v>0.19</v>
      </c>
      <c r="DH142">
        <v>412</v>
      </c>
      <c r="DI142">
        <v>31</v>
      </c>
      <c r="DJ142">
        <v>0.44</v>
      </c>
      <c r="DK142">
        <v>0.2</v>
      </c>
      <c r="DL142">
        <v>-38.441721951219513</v>
      </c>
      <c r="DM142">
        <v>-1.566999303135848</v>
      </c>
      <c r="DN142">
        <v>0.2482669015317843</v>
      </c>
      <c r="DO142">
        <v>0</v>
      </c>
      <c r="DP142">
        <v>3.6520951219512199</v>
      </c>
      <c r="DQ142">
        <v>-0.2669433449477373</v>
      </c>
      <c r="DR142">
        <v>2.70243351148509E-2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2.9471400000000001</v>
      </c>
      <c r="EB142">
        <v>2.5974300000000001</v>
      </c>
      <c r="EC142">
        <v>0.16029299999999999</v>
      </c>
      <c r="ED142">
        <v>0.16417899999999999</v>
      </c>
      <c r="EE142">
        <v>0.147898</v>
      </c>
      <c r="EF142">
        <v>0.13683200000000001</v>
      </c>
      <c r="EG142">
        <v>25419.1</v>
      </c>
      <c r="EH142">
        <v>25831.9</v>
      </c>
      <c r="EI142">
        <v>28169.8</v>
      </c>
      <c r="EJ142">
        <v>29755.7</v>
      </c>
      <c r="EK142">
        <v>32971.800000000003</v>
      </c>
      <c r="EL142">
        <v>35688.9</v>
      </c>
      <c r="EM142">
        <v>39690.400000000001</v>
      </c>
      <c r="EN142">
        <v>42566.5</v>
      </c>
      <c r="EO142">
        <v>1.9216500000000001</v>
      </c>
      <c r="EP142">
        <v>1.89375</v>
      </c>
      <c r="EQ142">
        <v>0.124864</v>
      </c>
      <c r="ER142">
        <v>0</v>
      </c>
      <c r="ES142">
        <v>32.251199999999997</v>
      </c>
      <c r="ET142">
        <v>999.9</v>
      </c>
      <c r="EU142">
        <v>74.5</v>
      </c>
      <c r="EV142">
        <v>35</v>
      </c>
      <c r="EW142">
        <v>41.562899999999999</v>
      </c>
      <c r="EX142">
        <v>28.597300000000001</v>
      </c>
      <c r="EY142">
        <v>2.5480800000000001</v>
      </c>
      <c r="EZ142">
        <v>1</v>
      </c>
      <c r="FA142">
        <v>0.53675099999999998</v>
      </c>
      <c r="FB142">
        <v>0.88184600000000002</v>
      </c>
      <c r="FC142">
        <v>20.272300000000001</v>
      </c>
      <c r="FD142">
        <v>5.2190899999999996</v>
      </c>
      <c r="FE142">
        <v>12.004</v>
      </c>
      <c r="FF142">
        <v>4.9873500000000002</v>
      </c>
      <c r="FG142">
        <v>3.2845499999999999</v>
      </c>
      <c r="FH142">
        <v>6821.9</v>
      </c>
      <c r="FI142">
        <v>9999</v>
      </c>
      <c r="FJ142">
        <v>9999</v>
      </c>
      <c r="FK142">
        <v>513.4</v>
      </c>
      <c r="FL142">
        <v>1.86571</v>
      </c>
      <c r="FM142">
        <v>1.86205</v>
      </c>
      <c r="FN142">
        <v>1.8641700000000001</v>
      </c>
      <c r="FO142">
        <v>1.8602000000000001</v>
      </c>
      <c r="FP142">
        <v>1.8609599999999999</v>
      </c>
      <c r="FQ142">
        <v>1.8600399999999999</v>
      </c>
      <c r="FR142">
        <v>1.86174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-0.122</v>
      </c>
      <c r="GH142">
        <v>0.27360000000000001</v>
      </c>
      <c r="GI142">
        <v>-0.45600100707150842</v>
      </c>
      <c r="GJ142">
        <v>1.4630516110468079E-4</v>
      </c>
      <c r="GK142">
        <v>5.5642911680704064E-7</v>
      </c>
      <c r="GL142">
        <v>-2.6618900234199588E-10</v>
      </c>
      <c r="GM142">
        <v>-9.2233099256307377E-2</v>
      </c>
      <c r="GN142">
        <v>8.1235993582925436E-3</v>
      </c>
      <c r="GO142">
        <v>6.4829555091776674E-5</v>
      </c>
      <c r="GP142">
        <v>-4.6489004256989501E-7</v>
      </c>
      <c r="GQ142">
        <v>2</v>
      </c>
      <c r="GR142">
        <v>2085</v>
      </c>
      <c r="GS142">
        <v>3</v>
      </c>
      <c r="GT142">
        <v>37</v>
      </c>
      <c r="GU142">
        <v>100.8</v>
      </c>
      <c r="GV142">
        <v>100.9</v>
      </c>
      <c r="GW142">
        <v>1.9213899999999999</v>
      </c>
      <c r="GX142">
        <v>2.5573700000000001</v>
      </c>
      <c r="GY142">
        <v>1.4489700000000001</v>
      </c>
      <c r="GZ142">
        <v>2.32178</v>
      </c>
      <c r="HA142">
        <v>1.5478499999999999</v>
      </c>
      <c r="HB142">
        <v>2.3584000000000001</v>
      </c>
      <c r="HC142">
        <v>39.516599999999997</v>
      </c>
      <c r="HD142">
        <v>14.8413</v>
      </c>
      <c r="HE142">
        <v>18</v>
      </c>
      <c r="HF142">
        <v>491.24900000000002</v>
      </c>
      <c r="HG142">
        <v>513.28399999999999</v>
      </c>
      <c r="HH142">
        <v>30.9998</v>
      </c>
      <c r="HI142">
        <v>34.109299999999998</v>
      </c>
      <c r="HJ142">
        <v>30.000499999999999</v>
      </c>
      <c r="HK142">
        <v>34.000999999999998</v>
      </c>
      <c r="HL142">
        <v>33.979700000000001</v>
      </c>
      <c r="HM142">
        <v>38.481499999999997</v>
      </c>
      <c r="HN142">
        <v>28.9316</v>
      </c>
      <c r="HO142">
        <v>98.832400000000007</v>
      </c>
      <c r="HP142">
        <v>31</v>
      </c>
      <c r="HQ142">
        <v>842.899</v>
      </c>
      <c r="HR142">
        <v>33.692300000000003</v>
      </c>
      <c r="HS142">
        <v>99.156599999999997</v>
      </c>
      <c r="HT142">
        <v>98.674400000000006</v>
      </c>
    </row>
    <row r="143" spans="1:228" x14ac:dyDescent="0.2">
      <c r="A143">
        <v>128</v>
      </c>
      <c r="B143">
        <v>1665588545.5</v>
      </c>
      <c r="C143">
        <v>610</v>
      </c>
      <c r="D143" t="s">
        <v>614</v>
      </c>
      <c r="E143" t="s">
        <v>615</v>
      </c>
      <c r="F143">
        <v>4</v>
      </c>
      <c r="G143">
        <v>1665588543.5</v>
      </c>
      <c r="H143">
        <f t="shared" si="34"/>
        <v>6.9383376313321221E-3</v>
      </c>
      <c r="I143">
        <f t="shared" si="35"/>
        <v>6.9383376313321223</v>
      </c>
      <c r="J143">
        <f t="shared" si="36"/>
        <v>43.193608839751157</v>
      </c>
      <c r="K143">
        <f t="shared" si="37"/>
        <v>797.17700000000002</v>
      </c>
      <c r="L143">
        <f t="shared" si="38"/>
        <v>610.88398441573929</v>
      </c>
      <c r="M143">
        <f t="shared" si="39"/>
        <v>61.911514814802509</v>
      </c>
      <c r="N143">
        <f t="shared" si="40"/>
        <v>80.791831026186273</v>
      </c>
      <c r="O143">
        <f t="shared" si="41"/>
        <v>0.45201537162336186</v>
      </c>
      <c r="P143">
        <f t="shared" si="42"/>
        <v>2.2553868197804969</v>
      </c>
      <c r="Q143">
        <f t="shared" si="43"/>
        <v>0.40706280942824075</v>
      </c>
      <c r="R143">
        <f t="shared" si="44"/>
        <v>0.25807950956538317</v>
      </c>
      <c r="S143">
        <f t="shared" si="45"/>
        <v>226.11848319171875</v>
      </c>
      <c r="T143">
        <f t="shared" si="46"/>
        <v>33.591771090713628</v>
      </c>
      <c r="U143">
        <f t="shared" si="47"/>
        <v>34.280028571428574</v>
      </c>
      <c r="V143">
        <f t="shared" si="48"/>
        <v>5.4270371115123508</v>
      </c>
      <c r="W143">
        <f t="shared" si="49"/>
        <v>69.975063673051636</v>
      </c>
      <c r="X143">
        <f t="shared" si="50"/>
        <v>3.7780319619509863</v>
      </c>
      <c r="Y143">
        <f t="shared" si="51"/>
        <v>5.3991118601953616</v>
      </c>
      <c r="Z143">
        <f t="shared" si="52"/>
        <v>1.6490051495613645</v>
      </c>
      <c r="AA143">
        <f t="shared" si="53"/>
        <v>-305.98068954174659</v>
      </c>
      <c r="AB143">
        <f t="shared" si="54"/>
        <v>-11.264668660980137</v>
      </c>
      <c r="AC143">
        <f t="shared" si="55"/>
        <v>-1.1577510538209757</v>
      </c>
      <c r="AD143">
        <f t="shared" si="56"/>
        <v>-92.284626064828956</v>
      </c>
      <c r="AE143">
        <f t="shared" si="57"/>
        <v>66.532677086519897</v>
      </c>
      <c r="AF143">
        <f t="shared" si="58"/>
        <v>6.9522888832878902</v>
      </c>
      <c r="AG143">
        <f t="shared" si="59"/>
        <v>43.193608839751157</v>
      </c>
      <c r="AH143">
        <v>863.78588968614702</v>
      </c>
      <c r="AI143">
        <v>830.60457575757562</v>
      </c>
      <c r="AJ143">
        <v>1.704293852813741</v>
      </c>
      <c r="AK143">
        <v>67.040000000000006</v>
      </c>
      <c r="AL143">
        <f t="shared" si="60"/>
        <v>6.9383376313321223</v>
      </c>
      <c r="AM143">
        <v>33.667008136226578</v>
      </c>
      <c r="AN143">
        <v>37.275035151515162</v>
      </c>
      <c r="AO143">
        <v>-3.3974470909543992E-4</v>
      </c>
      <c r="AP143">
        <v>78.364362429317794</v>
      </c>
      <c r="AQ143">
        <v>17</v>
      </c>
      <c r="AR143">
        <v>3</v>
      </c>
      <c r="AS143">
        <f t="shared" si="61"/>
        <v>1</v>
      </c>
      <c r="AT143">
        <f t="shared" si="62"/>
        <v>0</v>
      </c>
      <c r="AU143">
        <f t="shared" si="63"/>
        <v>22313.878924393368</v>
      </c>
      <c r="AV143">
        <f t="shared" si="64"/>
        <v>1200.004285714286</v>
      </c>
      <c r="AW143">
        <f t="shared" si="65"/>
        <v>1025.9299208247248</v>
      </c>
      <c r="AX143">
        <f t="shared" si="66"/>
        <v>0.85493854733531582</v>
      </c>
      <c r="AY143">
        <f t="shared" si="67"/>
        <v>0.18843139635715955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1665588543.5</v>
      </c>
      <c r="BF143">
        <v>797.17700000000002</v>
      </c>
      <c r="BG143">
        <v>836.08528571428565</v>
      </c>
      <c r="BH143">
        <v>37.278028571428571</v>
      </c>
      <c r="BI143">
        <v>33.664871428571431</v>
      </c>
      <c r="BJ143">
        <v>797.29771428571428</v>
      </c>
      <c r="BK143">
        <v>37.004428571428569</v>
      </c>
      <c r="BL143">
        <v>500.15614285714281</v>
      </c>
      <c r="BM143">
        <v>101.2474285714286</v>
      </c>
      <c r="BN143">
        <v>9.9989914285714271E-2</v>
      </c>
      <c r="BO143">
        <v>34.187385714285718</v>
      </c>
      <c r="BP143">
        <v>34.280028571428574</v>
      </c>
      <c r="BQ143">
        <v>999.89999999999986</v>
      </c>
      <c r="BR143">
        <v>0</v>
      </c>
      <c r="BS143">
        <v>0</v>
      </c>
      <c r="BT143">
        <v>4503.0357142857147</v>
      </c>
      <c r="BU143">
        <v>0</v>
      </c>
      <c r="BV143">
        <v>248.34871428571429</v>
      </c>
      <c r="BW143">
        <v>-38.90804285714286</v>
      </c>
      <c r="BX143">
        <v>828.04499999999996</v>
      </c>
      <c r="BY143">
        <v>865.21242857142863</v>
      </c>
      <c r="BZ143">
        <v>3.6131642857142858</v>
      </c>
      <c r="CA143">
        <v>836.08528571428565</v>
      </c>
      <c r="CB143">
        <v>33.664871428571431</v>
      </c>
      <c r="CC143">
        <v>3.7743085714285711</v>
      </c>
      <c r="CD143">
        <v>3.4084828571428569</v>
      </c>
      <c r="CE143">
        <v>27.906971428571431</v>
      </c>
      <c r="CF143">
        <v>26.170642857142859</v>
      </c>
      <c r="CG143">
        <v>1200.004285714286</v>
      </c>
      <c r="CH143">
        <v>0.49996728571428573</v>
      </c>
      <c r="CI143">
        <v>0.50003271428571427</v>
      </c>
      <c r="CJ143">
        <v>0</v>
      </c>
      <c r="CK143">
        <v>1206.4071428571431</v>
      </c>
      <c r="CL143">
        <v>4.9990899999999998</v>
      </c>
      <c r="CM143">
        <v>13342.142857142861</v>
      </c>
      <c r="CN143">
        <v>9557.7828571428563</v>
      </c>
      <c r="CO143">
        <v>44.035428571428582</v>
      </c>
      <c r="CP143">
        <v>46.25</v>
      </c>
      <c r="CQ143">
        <v>44.875</v>
      </c>
      <c r="CR143">
        <v>45.098000000000013</v>
      </c>
      <c r="CS143">
        <v>45.508857142857153</v>
      </c>
      <c r="CT143">
        <v>597.46142857142866</v>
      </c>
      <c r="CU143">
        <v>597.54428571428559</v>
      </c>
      <c r="CV143">
        <v>0</v>
      </c>
      <c r="CW143">
        <v>1665588552.4000001</v>
      </c>
      <c r="CX143">
        <v>0</v>
      </c>
      <c r="CY143">
        <v>1665582491.0999999</v>
      </c>
      <c r="CZ143" t="s">
        <v>356</v>
      </c>
      <c r="DA143">
        <v>1665582491.0999999</v>
      </c>
      <c r="DB143">
        <v>1665582488.0999999</v>
      </c>
      <c r="DC143">
        <v>9</v>
      </c>
      <c r="DD143">
        <v>-0.56499999999999995</v>
      </c>
      <c r="DE143">
        <v>-5.0000000000000001E-3</v>
      </c>
      <c r="DF143">
        <v>-0.49399999999999999</v>
      </c>
      <c r="DG143">
        <v>0.19</v>
      </c>
      <c r="DH143">
        <v>412</v>
      </c>
      <c r="DI143">
        <v>31</v>
      </c>
      <c r="DJ143">
        <v>0.44</v>
      </c>
      <c r="DK143">
        <v>0.2</v>
      </c>
      <c r="DL143">
        <v>-38.5284756097561</v>
      </c>
      <c r="DM143">
        <v>-2.954889198606264</v>
      </c>
      <c r="DN143">
        <v>0.3066175736618611</v>
      </c>
      <c r="DO143">
        <v>0</v>
      </c>
      <c r="DP143">
        <v>3.6359724390243899</v>
      </c>
      <c r="DQ143">
        <v>-0.18856787456445709</v>
      </c>
      <c r="DR143">
        <v>1.9031653707222838E-2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2.94693</v>
      </c>
      <c r="EB143">
        <v>2.5973899999999999</v>
      </c>
      <c r="EC143">
        <v>0.16117799999999999</v>
      </c>
      <c r="ED143">
        <v>0.16503799999999999</v>
      </c>
      <c r="EE143">
        <v>0.14787600000000001</v>
      </c>
      <c r="EF143">
        <v>0.13681499999999999</v>
      </c>
      <c r="EG143">
        <v>25392.400000000001</v>
      </c>
      <c r="EH143">
        <v>25805.200000000001</v>
      </c>
      <c r="EI143">
        <v>28169.9</v>
      </c>
      <c r="EJ143">
        <v>29755.5</v>
      </c>
      <c r="EK143">
        <v>32972.6</v>
      </c>
      <c r="EL143">
        <v>35689.4</v>
      </c>
      <c r="EM143">
        <v>39690.300000000003</v>
      </c>
      <c r="EN143">
        <v>42566.2</v>
      </c>
      <c r="EO143">
        <v>1.9217500000000001</v>
      </c>
      <c r="EP143">
        <v>1.89385</v>
      </c>
      <c r="EQ143">
        <v>0.12534100000000001</v>
      </c>
      <c r="ER143">
        <v>0</v>
      </c>
      <c r="ES143">
        <v>32.253399999999999</v>
      </c>
      <c r="ET143">
        <v>999.9</v>
      </c>
      <c r="EU143">
        <v>74.5</v>
      </c>
      <c r="EV143">
        <v>35</v>
      </c>
      <c r="EW143">
        <v>41.563699999999997</v>
      </c>
      <c r="EX143">
        <v>28.6873</v>
      </c>
      <c r="EY143">
        <v>3.2251599999999998</v>
      </c>
      <c r="EZ143">
        <v>1</v>
      </c>
      <c r="FA143">
        <v>0.53713200000000005</v>
      </c>
      <c r="FB143">
        <v>0.88434100000000004</v>
      </c>
      <c r="FC143">
        <v>20.272099999999998</v>
      </c>
      <c r="FD143">
        <v>5.2186399999999997</v>
      </c>
      <c r="FE143">
        <v>12.004</v>
      </c>
      <c r="FF143">
        <v>4.9870999999999999</v>
      </c>
      <c r="FG143">
        <v>3.2845</v>
      </c>
      <c r="FH143">
        <v>6821.9</v>
      </c>
      <c r="FI143">
        <v>9999</v>
      </c>
      <c r="FJ143">
        <v>9999</v>
      </c>
      <c r="FK143">
        <v>513.4</v>
      </c>
      <c r="FL143">
        <v>1.86571</v>
      </c>
      <c r="FM143">
        <v>1.86206</v>
      </c>
      <c r="FN143">
        <v>1.8641700000000001</v>
      </c>
      <c r="FO143">
        <v>1.8602000000000001</v>
      </c>
      <c r="FP143">
        <v>1.8609599999999999</v>
      </c>
      <c r="FQ143">
        <v>1.86005</v>
      </c>
      <c r="FR143">
        <v>1.8617300000000001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-0.11899999999999999</v>
      </c>
      <c r="GH143">
        <v>0.27360000000000001</v>
      </c>
      <c r="GI143">
        <v>-0.45600100707150842</v>
      </c>
      <c r="GJ143">
        <v>1.4630516110468079E-4</v>
      </c>
      <c r="GK143">
        <v>5.5642911680704064E-7</v>
      </c>
      <c r="GL143">
        <v>-2.6618900234199588E-10</v>
      </c>
      <c r="GM143">
        <v>-9.2233099256307377E-2</v>
      </c>
      <c r="GN143">
        <v>8.1235993582925436E-3</v>
      </c>
      <c r="GO143">
        <v>6.4829555091776674E-5</v>
      </c>
      <c r="GP143">
        <v>-4.6489004256989501E-7</v>
      </c>
      <c r="GQ143">
        <v>2</v>
      </c>
      <c r="GR143">
        <v>2085</v>
      </c>
      <c r="GS143">
        <v>3</v>
      </c>
      <c r="GT143">
        <v>37</v>
      </c>
      <c r="GU143">
        <v>100.9</v>
      </c>
      <c r="GV143">
        <v>101</v>
      </c>
      <c r="GW143">
        <v>1.93604</v>
      </c>
      <c r="GX143">
        <v>2.5708000000000002</v>
      </c>
      <c r="GY143">
        <v>1.4489700000000001</v>
      </c>
      <c r="GZ143">
        <v>2.32178</v>
      </c>
      <c r="HA143">
        <v>1.5478499999999999</v>
      </c>
      <c r="HB143">
        <v>2.2644000000000002</v>
      </c>
      <c r="HC143">
        <v>39.516599999999997</v>
      </c>
      <c r="HD143">
        <v>14.8238</v>
      </c>
      <c r="HE143">
        <v>18</v>
      </c>
      <c r="HF143">
        <v>491.32</v>
      </c>
      <c r="HG143">
        <v>513.37599999999998</v>
      </c>
      <c r="HH143">
        <v>31.000299999999999</v>
      </c>
      <c r="HI143">
        <v>34.111600000000003</v>
      </c>
      <c r="HJ143">
        <v>30.000499999999999</v>
      </c>
      <c r="HK143">
        <v>34.002099999999999</v>
      </c>
      <c r="HL143">
        <v>33.982199999999999</v>
      </c>
      <c r="HM143">
        <v>38.734200000000001</v>
      </c>
      <c r="HN143">
        <v>28.9316</v>
      </c>
      <c r="HO143">
        <v>98.459400000000002</v>
      </c>
      <c r="HP143">
        <v>31</v>
      </c>
      <c r="HQ143">
        <v>849.57799999999997</v>
      </c>
      <c r="HR143">
        <v>33.692300000000003</v>
      </c>
      <c r="HS143">
        <v>99.156599999999997</v>
      </c>
      <c r="HT143">
        <v>98.673699999999997</v>
      </c>
    </row>
    <row r="144" spans="1:228" x14ac:dyDescent="0.2">
      <c r="A144">
        <v>129</v>
      </c>
      <c r="B144">
        <v>1665588549.5</v>
      </c>
      <c r="C144">
        <v>614</v>
      </c>
      <c r="D144" t="s">
        <v>616</v>
      </c>
      <c r="E144" t="s">
        <v>617</v>
      </c>
      <c r="F144">
        <v>4</v>
      </c>
      <c r="G144">
        <v>1665588547.1875</v>
      </c>
      <c r="H144">
        <f t="shared" ref="H144:H207" si="68">(I144)/1000</f>
        <v>6.9421612618935967E-3</v>
      </c>
      <c r="I144">
        <f t="shared" ref="I144:I207" si="69">IF(BD144, AL144, AF144)</f>
        <v>6.9421612618935971</v>
      </c>
      <c r="J144">
        <f t="shared" ref="J144:J207" si="70">IF(BD144, AG144, AE144)</f>
        <v>43.147157074102694</v>
      </c>
      <c r="K144">
        <f t="shared" ref="K144:K207" si="71">BF144 - IF(AS144&gt;1, J144*AZ144*100/(AU144*BT144), 0)</f>
        <v>803.22712500000011</v>
      </c>
      <c r="L144">
        <f t="shared" ref="L144:L207" si="72">((R144-H144/2)*K144-J144)/(R144+H144/2)</f>
        <v>616.80483304466486</v>
      </c>
      <c r="M144">
        <f t="shared" ref="M144:M207" si="73">L144*(BM144+BN144)/1000</f>
        <v>62.511630353604048</v>
      </c>
      <c r="N144">
        <f t="shared" ref="N144:N207" si="74">(BF144 - IF(AS144&gt;1, J144*AZ144*100/(AU144*BT144), 0))*(BM144+BN144)/1000</f>
        <v>81.405064354209074</v>
      </c>
      <c r="O144">
        <f t="shared" ref="O144:O207" si="75">2/((1/Q144-1/P144)+SIGN(Q144)*SQRT((1/Q144-1/P144)*(1/Q144-1/P144) + 4*BA144/((BA144+1)*(BA144+1))*(2*1/Q144*1/P144-1/P144*1/P144)))</f>
        <v>0.45175694425762192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2.2497041671644582</v>
      </c>
      <c r="Q144">
        <f t="shared" ref="Q144:Q207" si="77">H144*(1000-(1000*0.61365*EXP(17.502*U144/(240.97+U144))/(BM144+BN144)+BH144)/2)/(1000*0.61365*EXP(17.502*U144/(240.97+U144))/(BM144+BN144)-BH144)</f>
        <v>0.40675168913907456</v>
      </c>
      <c r="R144">
        <f t="shared" ref="R144:R207" si="78">1/((BA144+1)/(O144/1.6)+1/(P144/1.37)) + BA144/((BA144+1)/(O144/1.6) + BA144/(P144/1.37))</f>
        <v>0.25788869986919555</v>
      </c>
      <c r="S144">
        <f t="shared" ref="S144:S207" si="79">(AV144*AY144)</f>
        <v>226.11846261145305</v>
      </c>
      <c r="T144">
        <f t="shared" ref="T144:T207" si="80">(BO144+(S144+2*0.95*0.0000000567*(((BO144+$B$6)+273)^4-(BO144+273)^4)-44100*H144)/(1.84*29.3*P144+8*0.95*0.0000000567*(BO144+273)^3))</f>
        <v>33.593938351025415</v>
      </c>
      <c r="U144">
        <f t="shared" ref="U144:U207" si="81">($C$6*BP144+$D$6*BQ144+$E$6*T144)</f>
        <v>34.2852125</v>
      </c>
      <c r="V144">
        <f t="shared" ref="V144:V207" si="82">0.61365*EXP(17.502*U144/(240.97+U144))</f>
        <v>5.428603401586626</v>
      </c>
      <c r="W144">
        <f t="shared" ref="W144:W207" si="83">(X144/Y144*100)</f>
        <v>69.945331758574326</v>
      </c>
      <c r="X144">
        <f t="shared" ref="X144:X207" si="84">BH144*(BM144+BN144)/1000</f>
        <v>3.77743430803151</v>
      </c>
      <c r="Y144">
        <f t="shared" ref="Y144:Y207" si="85">0.61365*EXP(17.502*BO144/(240.97+BO144))</f>
        <v>5.4005524215251848</v>
      </c>
      <c r="Z144">
        <f t="shared" ref="Z144:Z207" si="86">(V144-BH144*(BM144+BN144)/1000)</f>
        <v>1.651169093555116</v>
      </c>
      <c r="AA144">
        <f t="shared" ref="AA144:AA207" si="87">(-H144*44100)</f>
        <v>-306.14931164950764</v>
      </c>
      <c r="AB144">
        <f t="shared" ref="AB144:AB207" si="88">2*29.3*P144*0.92*(BO144-U144)</f>
        <v>-11.284150975509016</v>
      </c>
      <c r="AC144">
        <f t="shared" ref="AC144:AC207" si="89">2*0.95*0.0000000567*(((BO144+$B$6)+273)^4-(U144+273)^4)</f>
        <v>-1.1627394914191951</v>
      </c>
      <c r="AD144">
        <f t="shared" ref="AD144:AD207" si="90">S144+AC144+AA144+AB144</f>
        <v>-92.477739504982793</v>
      </c>
      <c r="AE144">
        <f t="shared" ref="AE144:AE207" si="91">BL144*AS144*(BG144-BF144*(1000-AS144*BI144)/(1000-AS144*BH144))/(100*AZ144)</f>
        <v>66.562950871626185</v>
      </c>
      <c r="AF144">
        <f t="shared" ref="AF144:AF207" si="92">1000*BL144*AS144*(BH144-BI144)/(100*AZ144*(1000-AS144*BH144))</f>
        <v>6.9494887324211474</v>
      </c>
      <c r="AG144">
        <f t="shared" ref="AG144:AG207" si="93">(AH144 - AI144 - BM144*1000/(8.314*(BO144+273.15)) * AK144/BL144 * AJ144) * BL144/(100*AZ144) * (1000 - BI144)/1000</f>
        <v>43.147157074102694</v>
      </c>
      <c r="AH144">
        <v>870.55025512987015</v>
      </c>
      <c r="AI144">
        <v>837.40807272727261</v>
      </c>
      <c r="AJ144">
        <v>1.701318441558453</v>
      </c>
      <c r="AK144">
        <v>67.040000000000006</v>
      </c>
      <c r="AL144">
        <f t="shared" ref="AL144:AL207" si="94">(AN144 - AM144 + BM144*1000/(8.314*(BO144+273.15)) * AP144/BL144 * AO144) * BL144/(100*AZ144) * 1000/(1000 - AN144)</f>
        <v>6.9421612618935971</v>
      </c>
      <c r="AM144">
        <v>33.660702181781218</v>
      </c>
      <c r="AN144">
        <v>37.269943030303018</v>
      </c>
      <c r="AO144">
        <v>-1.616691413386556E-4</v>
      </c>
      <c r="AP144">
        <v>78.364362429317794</v>
      </c>
      <c r="AQ144">
        <v>17</v>
      </c>
      <c r="AR144">
        <v>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22215.873731887463</v>
      </c>
      <c r="AV144">
        <f t="shared" ref="AV144:AV207" si="98">$B$10*BU144+$C$10*BV144+$F$10*CG144*(1-CJ144)</f>
        <v>1200.0050000000001</v>
      </c>
      <c r="AW144">
        <f t="shared" ref="AW144:AW207" si="99">AV144*AX144</f>
        <v>1025.9304510940171</v>
      </c>
      <c r="AX144">
        <f t="shared" ref="AX144:AX207" si="100">($B$10*$D$8+$C$10*$D$8+$F$10*((CT144+CL144)/MAX(CT144+CL144+CU144, 0.1)*$I$8+CU144/MAX(CT144+CL144+CU144, 0.1)*$J$8))/($B$10+$C$10+$F$10)</f>
        <v>0.85493848033467956</v>
      </c>
      <c r="AY144">
        <f t="shared" ref="AY144:AY207" si="101">($B$10*$K$8+$C$10*$K$8+$F$10*((CT144+CL144)/MAX(CT144+CL144+CU144, 0.1)*$P$8+CU144/MAX(CT144+CL144+CU144, 0.1)*$Q$8))/($B$10+$C$10+$F$10)</f>
        <v>0.18843126704593149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1665588547.1875</v>
      </c>
      <c r="BF144">
        <v>803.22712500000011</v>
      </c>
      <c r="BG144">
        <v>842.17662500000006</v>
      </c>
      <c r="BH144">
        <v>37.272099999999988</v>
      </c>
      <c r="BI144">
        <v>33.660062500000002</v>
      </c>
      <c r="BJ144">
        <v>803.34474999999998</v>
      </c>
      <c r="BK144">
        <v>36.998549999999987</v>
      </c>
      <c r="BL144">
        <v>500.11275000000001</v>
      </c>
      <c r="BM144">
        <v>101.2475</v>
      </c>
      <c r="BN144">
        <v>0.10000411250000001</v>
      </c>
      <c r="BO144">
        <v>34.192175000000013</v>
      </c>
      <c r="BP144">
        <v>34.2852125</v>
      </c>
      <c r="BQ144">
        <v>999.9</v>
      </c>
      <c r="BR144">
        <v>0</v>
      </c>
      <c r="BS144">
        <v>0</v>
      </c>
      <c r="BT144">
        <v>4486.5625</v>
      </c>
      <c r="BU144">
        <v>0</v>
      </c>
      <c r="BV144">
        <v>264.74599999999998</v>
      </c>
      <c r="BW144">
        <v>-38.9495</v>
      </c>
      <c r="BX144">
        <v>834.32425000000001</v>
      </c>
      <c r="BY144">
        <v>871.51187500000003</v>
      </c>
      <c r="BZ144">
        <v>3.6120212500000002</v>
      </c>
      <c r="CA144">
        <v>842.17662500000006</v>
      </c>
      <c r="CB144">
        <v>33.660062500000002</v>
      </c>
      <c r="CC144">
        <v>3.7737025000000002</v>
      </c>
      <c r="CD144">
        <v>3.4079950000000001</v>
      </c>
      <c r="CE144">
        <v>27.904237500000001</v>
      </c>
      <c r="CF144">
        <v>26.16825</v>
      </c>
      <c r="CG144">
        <v>1200.0050000000001</v>
      </c>
      <c r="CH144">
        <v>0.49996837500000002</v>
      </c>
      <c r="CI144">
        <v>0.50003149999999996</v>
      </c>
      <c r="CJ144">
        <v>0</v>
      </c>
      <c r="CK144">
        <v>1205.94875</v>
      </c>
      <c r="CL144">
        <v>4.9990899999999998</v>
      </c>
      <c r="CM144">
        <v>13333.887500000001</v>
      </c>
      <c r="CN144">
        <v>9557.7849999999999</v>
      </c>
      <c r="CO144">
        <v>44.061999999999998</v>
      </c>
      <c r="CP144">
        <v>46.25</v>
      </c>
      <c r="CQ144">
        <v>44.875</v>
      </c>
      <c r="CR144">
        <v>45.085625</v>
      </c>
      <c r="CS144">
        <v>45.5</v>
      </c>
      <c r="CT144">
        <v>597.46375</v>
      </c>
      <c r="CU144">
        <v>597.54124999999999</v>
      </c>
      <c r="CV144">
        <v>0</v>
      </c>
      <c r="CW144">
        <v>1665588556</v>
      </c>
      <c r="CX144">
        <v>0</v>
      </c>
      <c r="CY144">
        <v>1665582491.0999999</v>
      </c>
      <c r="CZ144" t="s">
        <v>356</v>
      </c>
      <c r="DA144">
        <v>1665582491.0999999</v>
      </c>
      <c r="DB144">
        <v>1665582488.0999999</v>
      </c>
      <c r="DC144">
        <v>9</v>
      </c>
      <c r="DD144">
        <v>-0.56499999999999995</v>
      </c>
      <c r="DE144">
        <v>-5.0000000000000001E-3</v>
      </c>
      <c r="DF144">
        <v>-0.49399999999999999</v>
      </c>
      <c r="DG144">
        <v>0.19</v>
      </c>
      <c r="DH144">
        <v>412</v>
      </c>
      <c r="DI144">
        <v>31</v>
      </c>
      <c r="DJ144">
        <v>0.44</v>
      </c>
      <c r="DK144">
        <v>0.2</v>
      </c>
      <c r="DL144">
        <v>-38.674441463414638</v>
      </c>
      <c r="DM144">
        <v>-2.5435463414635531</v>
      </c>
      <c r="DN144">
        <v>0.27247934714808891</v>
      </c>
      <c r="DO144">
        <v>0</v>
      </c>
      <c r="DP144">
        <v>3.6255543902439018</v>
      </c>
      <c r="DQ144">
        <v>-0.12740132404180229</v>
      </c>
      <c r="DR144">
        <v>1.312670245382006E-2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2.9472700000000001</v>
      </c>
      <c r="EB144">
        <v>2.59741</v>
      </c>
      <c r="EC144">
        <v>0.162051</v>
      </c>
      <c r="ED144">
        <v>0.165909</v>
      </c>
      <c r="EE144">
        <v>0.147864</v>
      </c>
      <c r="EF144">
        <v>0.13680800000000001</v>
      </c>
      <c r="EG144">
        <v>25365</v>
      </c>
      <c r="EH144">
        <v>25777.9</v>
      </c>
      <c r="EI144">
        <v>28169</v>
      </c>
      <c r="EJ144">
        <v>29755.200000000001</v>
      </c>
      <c r="EK144">
        <v>32972.6</v>
      </c>
      <c r="EL144">
        <v>35689.599999999999</v>
      </c>
      <c r="EM144">
        <v>39689.599999999999</v>
      </c>
      <c r="EN144">
        <v>42566.1</v>
      </c>
      <c r="EO144">
        <v>1.9217500000000001</v>
      </c>
      <c r="EP144">
        <v>1.8936500000000001</v>
      </c>
      <c r="EQ144">
        <v>0.12548999999999999</v>
      </c>
      <c r="ER144">
        <v>0</v>
      </c>
      <c r="ES144">
        <v>32.257899999999999</v>
      </c>
      <c r="ET144">
        <v>999.9</v>
      </c>
      <c r="EU144">
        <v>74.5</v>
      </c>
      <c r="EV144">
        <v>35</v>
      </c>
      <c r="EW144">
        <v>41.559399999999997</v>
      </c>
      <c r="EX144">
        <v>28.657299999999999</v>
      </c>
      <c r="EY144">
        <v>2.4278900000000001</v>
      </c>
      <c r="EZ144">
        <v>1</v>
      </c>
      <c r="FA144">
        <v>0.537157</v>
      </c>
      <c r="FB144">
        <v>0.88614899999999996</v>
      </c>
      <c r="FC144">
        <v>20.272200000000002</v>
      </c>
      <c r="FD144">
        <v>5.2190899999999996</v>
      </c>
      <c r="FE144">
        <v>12.004</v>
      </c>
      <c r="FF144">
        <v>4.9871999999999996</v>
      </c>
      <c r="FG144">
        <v>3.2845</v>
      </c>
      <c r="FH144">
        <v>6822.2</v>
      </c>
      <c r="FI144">
        <v>9999</v>
      </c>
      <c r="FJ144">
        <v>9999</v>
      </c>
      <c r="FK144">
        <v>513.4</v>
      </c>
      <c r="FL144">
        <v>1.8657300000000001</v>
      </c>
      <c r="FM144">
        <v>1.8621099999999999</v>
      </c>
      <c r="FN144">
        <v>1.8641700000000001</v>
      </c>
      <c r="FO144">
        <v>1.8602000000000001</v>
      </c>
      <c r="FP144">
        <v>1.8609599999999999</v>
      </c>
      <c r="FQ144">
        <v>1.86005</v>
      </c>
      <c r="FR144">
        <v>1.86174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-0.11600000000000001</v>
      </c>
      <c r="GH144">
        <v>0.27350000000000002</v>
      </c>
      <c r="GI144">
        <v>-0.45600100707150842</v>
      </c>
      <c r="GJ144">
        <v>1.4630516110468079E-4</v>
      </c>
      <c r="GK144">
        <v>5.5642911680704064E-7</v>
      </c>
      <c r="GL144">
        <v>-2.6618900234199588E-10</v>
      </c>
      <c r="GM144">
        <v>-9.2233099256307377E-2</v>
      </c>
      <c r="GN144">
        <v>8.1235993582925436E-3</v>
      </c>
      <c r="GO144">
        <v>6.4829555091776674E-5</v>
      </c>
      <c r="GP144">
        <v>-4.6489004256989501E-7</v>
      </c>
      <c r="GQ144">
        <v>2</v>
      </c>
      <c r="GR144">
        <v>2085</v>
      </c>
      <c r="GS144">
        <v>3</v>
      </c>
      <c r="GT144">
        <v>37</v>
      </c>
      <c r="GU144">
        <v>101</v>
      </c>
      <c r="GV144">
        <v>101</v>
      </c>
      <c r="GW144">
        <v>1.94702</v>
      </c>
      <c r="GX144">
        <v>2.5695800000000002</v>
      </c>
      <c r="GY144">
        <v>1.4489700000000001</v>
      </c>
      <c r="GZ144">
        <v>2.32178</v>
      </c>
      <c r="HA144">
        <v>1.5478499999999999</v>
      </c>
      <c r="HB144">
        <v>2.2985799999999998</v>
      </c>
      <c r="HC144">
        <v>39.516599999999997</v>
      </c>
      <c r="HD144">
        <v>14.8325</v>
      </c>
      <c r="HE144">
        <v>18</v>
      </c>
      <c r="HF144">
        <v>491.33499999999998</v>
      </c>
      <c r="HG144">
        <v>513.23699999999997</v>
      </c>
      <c r="HH144">
        <v>31.000399999999999</v>
      </c>
      <c r="HI144">
        <v>34.114400000000003</v>
      </c>
      <c r="HJ144">
        <v>30.000399999999999</v>
      </c>
      <c r="HK144">
        <v>34.004100000000001</v>
      </c>
      <c r="HL144">
        <v>33.982799999999997</v>
      </c>
      <c r="HM144">
        <v>38.9846</v>
      </c>
      <c r="HN144">
        <v>28.9316</v>
      </c>
      <c r="HO144">
        <v>98.459400000000002</v>
      </c>
      <c r="HP144">
        <v>31</v>
      </c>
      <c r="HQ144">
        <v>856.25599999999997</v>
      </c>
      <c r="HR144">
        <v>33.692300000000003</v>
      </c>
      <c r="HS144">
        <v>99.154200000000003</v>
      </c>
      <c r="HT144">
        <v>98.673199999999994</v>
      </c>
    </row>
    <row r="145" spans="1:228" x14ac:dyDescent="0.2">
      <c r="A145">
        <v>130</v>
      </c>
      <c r="B145">
        <v>1665588553.5</v>
      </c>
      <c r="C145">
        <v>618</v>
      </c>
      <c r="D145" t="s">
        <v>618</v>
      </c>
      <c r="E145" t="s">
        <v>619</v>
      </c>
      <c r="F145">
        <v>4</v>
      </c>
      <c r="G145">
        <v>1665588551.5</v>
      </c>
      <c r="H145">
        <f t="shared" si="68"/>
        <v>6.9258207336186121E-3</v>
      </c>
      <c r="I145">
        <f t="shared" si="69"/>
        <v>6.9258207336186119</v>
      </c>
      <c r="J145">
        <f t="shared" si="70"/>
        <v>43.153050680764039</v>
      </c>
      <c r="K145">
        <f t="shared" si="71"/>
        <v>810.32628571428563</v>
      </c>
      <c r="L145">
        <f t="shared" si="72"/>
        <v>623.02080092246922</v>
      </c>
      <c r="M145">
        <f t="shared" si="73"/>
        <v>63.141465755287136</v>
      </c>
      <c r="N145">
        <f t="shared" si="74"/>
        <v>82.124367828939867</v>
      </c>
      <c r="O145">
        <f t="shared" si="75"/>
        <v>0.44973988095759093</v>
      </c>
      <c r="P145">
        <f t="shared" si="76"/>
        <v>2.255076651707375</v>
      </c>
      <c r="Q145">
        <f t="shared" si="77"/>
        <v>0.40520947508863336</v>
      </c>
      <c r="R145">
        <f t="shared" si="78"/>
        <v>0.25688838327288854</v>
      </c>
      <c r="S145">
        <f t="shared" si="79"/>
        <v>226.11678523609947</v>
      </c>
      <c r="T145">
        <f t="shared" si="80"/>
        <v>33.604248847847849</v>
      </c>
      <c r="U145">
        <f t="shared" si="81"/>
        <v>34.290514285714281</v>
      </c>
      <c r="V145">
        <f t="shared" si="82"/>
        <v>5.4302057079543617</v>
      </c>
      <c r="W145">
        <f t="shared" si="83"/>
        <v>69.916847939535202</v>
      </c>
      <c r="X145">
        <f t="shared" si="84"/>
        <v>3.7766645339604672</v>
      </c>
      <c r="Y145">
        <f t="shared" si="85"/>
        <v>5.4016515979475574</v>
      </c>
      <c r="Z145">
        <f t="shared" si="86"/>
        <v>1.6535411739938946</v>
      </c>
      <c r="AA145">
        <f t="shared" si="87"/>
        <v>-305.42869435258081</v>
      </c>
      <c r="AB145">
        <f t="shared" si="88"/>
        <v>-11.51148127910958</v>
      </c>
      <c r="AC145">
        <f t="shared" si="89"/>
        <v>-1.1833898479611593</v>
      </c>
      <c r="AD145">
        <f t="shared" si="90"/>
        <v>-92.006780243552072</v>
      </c>
      <c r="AE145">
        <f t="shared" si="91"/>
        <v>66.996066025764705</v>
      </c>
      <c r="AF145">
        <f t="shared" si="92"/>
        <v>6.9364064971139063</v>
      </c>
      <c r="AG145">
        <f t="shared" si="93"/>
        <v>43.153050680764039</v>
      </c>
      <c r="AH145">
        <v>877.62837439393945</v>
      </c>
      <c r="AI145">
        <v>844.30798181818147</v>
      </c>
      <c r="AJ145">
        <v>1.734863722943542</v>
      </c>
      <c r="AK145">
        <v>67.040000000000006</v>
      </c>
      <c r="AL145">
        <f t="shared" si="94"/>
        <v>6.9258207336186119</v>
      </c>
      <c r="AM145">
        <v>33.659143681858858</v>
      </c>
      <c r="AN145">
        <v>37.259684848484852</v>
      </c>
      <c r="AO145">
        <v>-1.7651443137302889E-4</v>
      </c>
      <c r="AP145">
        <v>78.364362429317794</v>
      </c>
      <c r="AQ145">
        <v>17</v>
      </c>
      <c r="AR145">
        <v>3</v>
      </c>
      <c r="AS145">
        <f t="shared" si="95"/>
        <v>1</v>
      </c>
      <c r="AT145">
        <f t="shared" si="96"/>
        <v>0</v>
      </c>
      <c r="AU145">
        <f t="shared" si="97"/>
        <v>22307.941625421372</v>
      </c>
      <c r="AV145">
        <f t="shared" si="98"/>
        <v>1199.998571428571</v>
      </c>
      <c r="AW145">
        <f t="shared" si="99"/>
        <v>1025.9247135938335</v>
      </c>
      <c r="AX145">
        <f t="shared" si="100"/>
        <v>0.85493827911186049</v>
      </c>
      <c r="AY145">
        <f t="shared" si="101"/>
        <v>0.18843087868589092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1665588551.5</v>
      </c>
      <c r="BF145">
        <v>810.32628571428563</v>
      </c>
      <c r="BG145">
        <v>849.52685714285712</v>
      </c>
      <c r="BH145">
        <v>37.264585714285722</v>
      </c>
      <c r="BI145">
        <v>33.659657142857142</v>
      </c>
      <c r="BJ145">
        <v>810.43985714285725</v>
      </c>
      <c r="BK145">
        <v>36.991114285714282</v>
      </c>
      <c r="BL145">
        <v>500.15957142857138</v>
      </c>
      <c r="BM145">
        <v>101.2472857142857</v>
      </c>
      <c r="BN145">
        <v>9.999781428571429E-2</v>
      </c>
      <c r="BO145">
        <v>34.195828571428571</v>
      </c>
      <c r="BP145">
        <v>34.290514285714281</v>
      </c>
      <c r="BQ145">
        <v>999.89999999999986</v>
      </c>
      <c r="BR145">
        <v>0</v>
      </c>
      <c r="BS145">
        <v>0</v>
      </c>
      <c r="BT145">
        <v>4502.1428571428569</v>
      </c>
      <c r="BU145">
        <v>0</v>
      </c>
      <c r="BV145">
        <v>244.6562857142857</v>
      </c>
      <c r="BW145">
        <v>-39.200657142857153</v>
      </c>
      <c r="BX145">
        <v>841.69171428571428</v>
      </c>
      <c r="BY145">
        <v>879.11757142857152</v>
      </c>
      <c r="BZ145">
        <v>3.6049042857142859</v>
      </c>
      <c r="CA145">
        <v>849.52685714285712</v>
      </c>
      <c r="CB145">
        <v>33.659657142857142</v>
      </c>
      <c r="CC145">
        <v>3.7729357142857149</v>
      </c>
      <c r="CD145">
        <v>3.40795</v>
      </c>
      <c r="CE145">
        <v>27.900728571428569</v>
      </c>
      <c r="CF145">
        <v>26.16798571428572</v>
      </c>
      <c r="CG145">
        <v>1199.998571428571</v>
      </c>
      <c r="CH145">
        <v>0.49997385714285719</v>
      </c>
      <c r="CI145">
        <v>0.50002614285714286</v>
      </c>
      <c r="CJ145">
        <v>0</v>
      </c>
      <c r="CK145">
        <v>1205.448571428572</v>
      </c>
      <c r="CL145">
        <v>4.9990899999999998</v>
      </c>
      <c r="CM145">
        <v>13307.414285714291</v>
      </c>
      <c r="CN145">
        <v>9557.7485714285722</v>
      </c>
      <c r="CO145">
        <v>44.061999999999998</v>
      </c>
      <c r="CP145">
        <v>46.25</v>
      </c>
      <c r="CQ145">
        <v>44.875</v>
      </c>
      <c r="CR145">
        <v>45.097999999999999</v>
      </c>
      <c r="CS145">
        <v>45.5</v>
      </c>
      <c r="CT145">
        <v>597.46857142857152</v>
      </c>
      <c r="CU145">
        <v>597.52999999999986</v>
      </c>
      <c r="CV145">
        <v>0</v>
      </c>
      <c r="CW145">
        <v>1665588560.2</v>
      </c>
      <c r="CX145">
        <v>0</v>
      </c>
      <c r="CY145">
        <v>1665582491.0999999</v>
      </c>
      <c r="CZ145" t="s">
        <v>356</v>
      </c>
      <c r="DA145">
        <v>1665582491.0999999</v>
      </c>
      <c r="DB145">
        <v>1665582488.0999999</v>
      </c>
      <c r="DC145">
        <v>9</v>
      </c>
      <c r="DD145">
        <v>-0.56499999999999995</v>
      </c>
      <c r="DE145">
        <v>-5.0000000000000001E-3</v>
      </c>
      <c r="DF145">
        <v>-0.49399999999999999</v>
      </c>
      <c r="DG145">
        <v>0.19</v>
      </c>
      <c r="DH145">
        <v>412</v>
      </c>
      <c r="DI145">
        <v>31</v>
      </c>
      <c r="DJ145">
        <v>0.44</v>
      </c>
      <c r="DK145">
        <v>0.2</v>
      </c>
      <c r="DL145">
        <v>-38.858636585365858</v>
      </c>
      <c r="DM145">
        <v>-1.8679693379790749</v>
      </c>
      <c r="DN145">
        <v>0.19469711029974801</v>
      </c>
      <c r="DO145">
        <v>0</v>
      </c>
      <c r="DP145">
        <v>3.6179741463414632</v>
      </c>
      <c r="DQ145">
        <v>-8.7554634146337212E-2</v>
      </c>
      <c r="DR145">
        <v>9.1613309757303807E-3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385</v>
      </c>
      <c r="EA145">
        <v>2.9470700000000001</v>
      </c>
      <c r="EB145">
        <v>2.5974400000000002</v>
      </c>
      <c r="EC145">
        <v>0.162943</v>
      </c>
      <c r="ED145">
        <v>0.166792</v>
      </c>
      <c r="EE145">
        <v>0.147839</v>
      </c>
      <c r="EF145">
        <v>0.13681399999999999</v>
      </c>
      <c r="EG145">
        <v>25338.2</v>
      </c>
      <c r="EH145">
        <v>25750.3</v>
      </c>
      <c r="EI145">
        <v>28169.3</v>
      </c>
      <c r="EJ145">
        <v>29755</v>
      </c>
      <c r="EK145">
        <v>32973.199999999997</v>
      </c>
      <c r="EL145">
        <v>35689.4</v>
      </c>
      <c r="EM145">
        <v>39689.1</v>
      </c>
      <c r="EN145">
        <v>42566.1</v>
      </c>
      <c r="EO145">
        <v>1.9218500000000001</v>
      </c>
      <c r="EP145">
        <v>1.8936299999999999</v>
      </c>
      <c r="EQ145">
        <v>0.125192</v>
      </c>
      <c r="ER145">
        <v>0</v>
      </c>
      <c r="ES145">
        <v>32.265599999999999</v>
      </c>
      <c r="ET145">
        <v>999.9</v>
      </c>
      <c r="EU145">
        <v>74.5</v>
      </c>
      <c r="EV145">
        <v>35</v>
      </c>
      <c r="EW145">
        <v>41.562399999999997</v>
      </c>
      <c r="EX145">
        <v>28.657299999999999</v>
      </c>
      <c r="EY145">
        <v>2.7524000000000002</v>
      </c>
      <c r="EZ145">
        <v>1</v>
      </c>
      <c r="FA145">
        <v>0.53764000000000001</v>
      </c>
      <c r="FB145">
        <v>0.88939500000000005</v>
      </c>
      <c r="FC145">
        <v>20.272200000000002</v>
      </c>
      <c r="FD145">
        <v>5.2190899999999996</v>
      </c>
      <c r="FE145">
        <v>12.004</v>
      </c>
      <c r="FF145">
        <v>4.9871499999999997</v>
      </c>
      <c r="FG145">
        <v>3.2845</v>
      </c>
      <c r="FH145">
        <v>6822.2</v>
      </c>
      <c r="FI145">
        <v>9999</v>
      </c>
      <c r="FJ145">
        <v>9999</v>
      </c>
      <c r="FK145">
        <v>513.4</v>
      </c>
      <c r="FL145">
        <v>1.8656999999999999</v>
      </c>
      <c r="FM145">
        <v>1.86206</v>
      </c>
      <c r="FN145">
        <v>1.8641700000000001</v>
      </c>
      <c r="FO145">
        <v>1.8602000000000001</v>
      </c>
      <c r="FP145">
        <v>1.8609599999999999</v>
      </c>
      <c r="FQ145">
        <v>1.86005</v>
      </c>
      <c r="FR145">
        <v>1.86174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-0.111</v>
      </c>
      <c r="GH145">
        <v>0.27339999999999998</v>
      </c>
      <c r="GI145">
        <v>-0.45600100707150842</v>
      </c>
      <c r="GJ145">
        <v>1.4630516110468079E-4</v>
      </c>
      <c r="GK145">
        <v>5.5642911680704064E-7</v>
      </c>
      <c r="GL145">
        <v>-2.6618900234199588E-10</v>
      </c>
      <c r="GM145">
        <v>-9.2233099256307377E-2</v>
      </c>
      <c r="GN145">
        <v>8.1235993582925436E-3</v>
      </c>
      <c r="GO145">
        <v>6.4829555091776674E-5</v>
      </c>
      <c r="GP145">
        <v>-4.6489004256989501E-7</v>
      </c>
      <c r="GQ145">
        <v>2</v>
      </c>
      <c r="GR145">
        <v>2085</v>
      </c>
      <c r="GS145">
        <v>3</v>
      </c>
      <c r="GT145">
        <v>37</v>
      </c>
      <c r="GU145">
        <v>101</v>
      </c>
      <c r="GV145">
        <v>101.1</v>
      </c>
      <c r="GW145">
        <v>1.95923</v>
      </c>
      <c r="GX145">
        <v>2.5610400000000002</v>
      </c>
      <c r="GY145">
        <v>1.4489700000000001</v>
      </c>
      <c r="GZ145">
        <v>2.32056</v>
      </c>
      <c r="HA145">
        <v>1.5478499999999999</v>
      </c>
      <c r="HB145">
        <v>2.3852500000000001</v>
      </c>
      <c r="HC145">
        <v>39.516599999999997</v>
      </c>
      <c r="HD145">
        <v>14.8325</v>
      </c>
      <c r="HE145">
        <v>18</v>
      </c>
      <c r="HF145">
        <v>491.40100000000001</v>
      </c>
      <c r="HG145">
        <v>513.21900000000005</v>
      </c>
      <c r="HH145">
        <v>31.000699999999998</v>
      </c>
      <c r="HI145">
        <v>34.116999999999997</v>
      </c>
      <c r="HJ145">
        <v>30.000499999999999</v>
      </c>
      <c r="HK145">
        <v>34.004399999999997</v>
      </c>
      <c r="HL145">
        <v>33.982799999999997</v>
      </c>
      <c r="HM145">
        <v>39.229199999999999</v>
      </c>
      <c r="HN145">
        <v>28.9316</v>
      </c>
      <c r="HO145">
        <v>98.459400000000002</v>
      </c>
      <c r="HP145">
        <v>31</v>
      </c>
      <c r="HQ145">
        <v>862.93399999999997</v>
      </c>
      <c r="HR145">
        <v>33.692300000000003</v>
      </c>
      <c r="HS145">
        <v>99.153999999999996</v>
      </c>
      <c r="HT145">
        <v>98.672799999999995</v>
      </c>
    </row>
    <row r="146" spans="1:228" x14ac:dyDescent="0.2">
      <c r="A146">
        <v>131</v>
      </c>
      <c r="B146">
        <v>1665588557.5</v>
      </c>
      <c r="C146">
        <v>622</v>
      </c>
      <c r="D146" t="s">
        <v>620</v>
      </c>
      <c r="E146" t="s">
        <v>621</v>
      </c>
      <c r="F146">
        <v>4</v>
      </c>
      <c r="G146">
        <v>1665588555.1875</v>
      </c>
      <c r="H146">
        <f t="shared" si="68"/>
        <v>6.9131316666131894E-3</v>
      </c>
      <c r="I146">
        <f t="shared" si="69"/>
        <v>6.9131316666131895</v>
      </c>
      <c r="J146">
        <f t="shared" si="70"/>
        <v>43.430545990636489</v>
      </c>
      <c r="K146">
        <f t="shared" si="71"/>
        <v>816.50475000000006</v>
      </c>
      <c r="L146">
        <f t="shared" si="72"/>
        <v>627.45481997837464</v>
      </c>
      <c r="M146">
        <f t="shared" si="73"/>
        <v>63.591053791755392</v>
      </c>
      <c r="N146">
        <f t="shared" si="74"/>
        <v>82.750814600903553</v>
      </c>
      <c r="O146">
        <f t="shared" si="75"/>
        <v>0.44832933396671154</v>
      </c>
      <c r="P146">
        <f t="shared" si="76"/>
        <v>2.2530489602048425</v>
      </c>
      <c r="Q146">
        <f t="shared" si="77"/>
        <v>0.40402749532547089</v>
      </c>
      <c r="R146">
        <f t="shared" si="78"/>
        <v>0.25613173884465817</v>
      </c>
      <c r="S146">
        <f t="shared" si="79"/>
        <v>226.11806361150769</v>
      </c>
      <c r="T146">
        <f t="shared" si="80"/>
        <v>33.615878619095895</v>
      </c>
      <c r="U146">
        <f t="shared" si="81"/>
        <v>34.2939875</v>
      </c>
      <c r="V146">
        <f t="shared" si="82"/>
        <v>5.4312556061388158</v>
      </c>
      <c r="W146">
        <f t="shared" si="83"/>
        <v>69.872083504640514</v>
      </c>
      <c r="X146">
        <f t="shared" si="84"/>
        <v>3.7759121459384177</v>
      </c>
      <c r="Y146">
        <f t="shared" si="85"/>
        <v>5.4040354266631292</v>
      </c>
      <c r="Z146">
        <f t="shared" si="86"/>
        <v>1.655343460200398</v>
      </c>
      <c r="AA146">
        <f t="shared" si="87"/>
        <v>-304.86910649764167</v>
      </c>
      <c r="AB146">
        <f t="shared" si="88"/>
        <v>-10.96082206302215</v>
      </c>
      <c r="AC146">
        <f t="shared" si="89"/>
        <v>-1.1278584378941294</v>
      </c>
      <c r="AD146">
        <f t="shared" si="90"/>
        <v>-90.839723387050256</v>
      </c>
      <c r="AE146">
        <f t="shared" si="91"/>
        <v>66.921317165143833</v>
      </c>
      <c r="AF146">
        <f t="shared" si="92"/>
        <v>6.9204276914227849</v>
      </c>
      <c r="AG146">
        <f t="shared" si="93"/>
        <v>43.430545990636489</v>
      </c>
      <c r="AH146">
        <v>884.56945857142864</v>
      </c>
      <c r="AI146">
        <v>851.20298787878789</v>
      </c>
      <c r="AJ146">
        <v>1.714216450216407</v>
      </c>
      <c r="AK146">
        <v>67.040000000000006</v>
      </c>
      <c r="AL146">
        <f t="shared" si="94"/>
        <v>6.9131316666131895</v>
      </c>
      <c r="AM146">
        <v>33.66087508479108</v>
      </c>
      <c r="AN146">
        <v>37.254678787878767</v>
      </c>
      <c r="AO146">
        <v>-1.3480137065658991E-4</v>
      </c>
      <c r="AP146">
        <v>78.364362429317794</v>
      </c>
      <c r="AQ146">
        <v>17</v>
      </c>
      <c r="AR146">
        <v>3</v>
      </c>
      <c r="AS146">
        <f t="shared" si="95"/>
        <v>1</v>
      </c>
      <c r="AT146">
        <f t="shared" si="96"/>
        <v>0</v>
      </c>
      <c r="AU146">
        <f t="shared" si="97"/>
        <v>22272.507352826651</v>
      </c>
      <c r="AV146">
        <f t="shared" si="98"/>
        <v>1200.0025000000001</v>
      </c>
      <c r="AW146">
        <f t="shared" si="99"/>
        <v>1025.9283510940454</v>
      </c>
      <c r="AX146">
        <f t="shared" si="100"/>
        <v>0.85493851145647226</v>
      </c>
      <c r="AY146">
        <f t="shared" si="101"/>
        <v>0.18843132711099159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1665588555.1875</v>
      </c>
      <c r="BF146">
        <v>816.50475000000006</v>
      </c>
      <c r="BG146">
        <v>855.68212499999993</v>
      </c>
      <c r="BH146">
        <v>37.257037500000003</v>
      </c>
      <c r="BI146">
        <v>33.660287500000003</v>
      </c>
      <c r="BJ146">
        <v>816.61500000000001</v>
      </c>
      <c r="BK146">
        <v>36.983687500000002</v>
      </c>
      <c r="BL146">
        <v>500.14600000000002</v>
      </c>
      <c r="BM146">
        <v>101.247625</v>
      </c>
      <c r="BN146">
        <v>9.9996799999999997E-2</v>
      </c>
      <c r="BO146">
        <v>34.203749999999999</v>
      </c>
      <c r="BP146">
        <v>34.2939875</v>
      </c>
      <c r="BQ146">
        <v>999.9</v>
      </c>
      <c r="BR146">
        <v>0</v>
      </c>
      <c r="BS146">
        <v>0</v>
      </c>
      <c r="BT146">
        <v>4496.25</v>
      </c>
      <c r="BU146">
        <v>0</v>
      </c>
      <c r="BV146">
        <v>213.75512499999999</v>
      </c>
      <c r="BW146">
        <v>-39.177424999999999</v>
      </c>
      <c r="BX146">
        <v>848.10237499999994</v>
      </c>
      <c r="BY146">
        <v>885.48775000000001</v>
      </c>
      <c r="BZ146">
        <v>3.5967525</v>
      </c>
      <c r="CA146">
        <v>855.68212499999993</v>
      </c>
      <c r="CB146">
        <v>33.660287500000003</v>
      </c>
      <c r="CC146">
        <v>3.7721862499999999</v>
      </c>
      <c r="CD146">
        <v>3.40802125</v>
      </c>
      <c r="CE146">
        <v>27.897337499999999</v>
      </c>
      <c r="CF146">
        <v>26.168375000000001</v>
      </c>
      <c r="CG146">
        <v>1200.0025000000001</v>
      </c>
      <c r="CH146">
        <v>0.49996687499999998</v>
      </c>
      <c r="CI146">
        <v>0.50003312500000008</v>
      </c>
      <c r="CJ146">
        <v>0</v>
      </c>
      <c r="CK146">
        <v>1204.91875</v>
      </c>
      <c r="CL146">
        <v>4.9990899999999998</v>
      </c>
      <c r="CM146">
        <v>13292.762500000001</v>
      </c>
      <c r="CN146">
        <v>9557.755000000001</v>
      </c>
      <c r="CO146">
        <v>44.061999999999998</v>
      </c>
      <c r="CP146">
        <v>46.25</v>
      </c>
      <c r="CQ146">
        <v>44.875</v>
      </c>
      <c r="CR146">
        <v>45.101374999999997</v>
      </c>
      <c r="CS146">
        <v>45.5</v>
      </c>
      <c r="CT146">
        <v>597.46125000000006</v>
      </c>
      <c r="CU146">
        <v>597.54124999999999</v>
      </c>
      <c r="CV146">
        <v>0</v>
      </c>
      <c r="CW146">
        <v>1665588564.4000001</v>
      </c>
      <c r="CX146">
        <v>0</v>
      </c>
      <c r="CY146">
        <v>1665582491.0999999</v>
      </c>
      <c r="CZ146" t="s">
        <v>356</v>
      </c>
      <c r="DA146">
        <v>1665582491.0999999</v>
      </c>
      <c r="DB146">
        <v>1665582488.0999999</v>
      </c>
      <c r="DC146">
        <v>9</v>
      </c>
      <c r="DD146">
        <v>-0.56499999999999995</v>
      </c>
      <c r="DE146">
        <v>-5.0000000000000001E-3</v>
      </c>
      <c r="DF146">
        <v>-0.49399999999999999</v>
      </c>
      <c r="DG146">
        <v>0.19</v>
      </c>
      <c r="DH146">
        <v>412</v>
      </c>
      <c r="DI146">
        <v>31</v>
      </c>
      <c r="DJ146">
        <v>0.44</v>
      </c>
      <c r="DK146">
        <v>0.2</v>
      </c>
      <c r="DL146">
        <v>-38.97802195121951</v>
      </c>
      <c r="DM146">
        <v>-1.569641811846662</v>
      </c>
      <c r="DN146">
        <v>0.1649138112102804</v>
      </c>
      <c r="DO146">
        <v>0</v>
      </c>
      <c r="DP146">
        <v>3.611078536585365</v>
      </c>
      <c r="DQ146">
        <v>-7.932878048781726E-2</v>
      </c>
      <c r="DR146">
        <v>8.1725410446635213E-3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385</v>
      </c>
      <c r="EA146">
        <v>2.9469400000000001</v>
      </c>
      <c r="EB146">
        <v>2.59735</v>
      </c>
      <c r="EC146">
        <v>0.163823</v>
      </c>
      <c r="ED146">
        <v>0.16764599999999999</v>
      </c>
      <c r="EE146">
        <v>0.14782300000000001</v>
      </c>
      <c r="EF146">
        <v>0.13680999999999999</v>
      </c>
      <c r="EG146">
        <v>25310.6</v>
      </c>
      <c r="EH146">
        <v>25723.200000000001</v>
      </c>
      <c r="EI146">
        <v>28168.2</v>
      </c>
      <c r="EJ146">
        <v>29754.3</v>
      </c>
      <c r="EK146">
        <v>32973</v>
      </c>
      <c r="EL146">
        <v>35688.400000000001</v>
      </c>
      <c r="EM146">
        <v>39688.1</v>
      </c>
      <c r="EN146">
        <v>42564.6</v>
      </c>
      <c r="EO146">
        <v>1.9217500000000001</v>
      </c>
      <c r="EP146">
        <v>1.89358</v>
      </c>
      <c r="EQ146">
        <v>0.125058</v>
      </c>
      <c r="ER146">
        <v>0</v>
      </c>
      <c r="ES146">
        <v>32.273600000000002</v>
      </c>
      <c r="ET146">
        <v>999.9</v>
      </c>
      <c r="EU146">
        <v>74.5</v>
      </c>
      <c r="EV146">
        <v>35.1</v>
      </c>
      <c r="EW146">
        <v>41.7926</v>
      </c>
      <c r="EX146">
        <v>28.657299999999999</v>
      </c>
      <c r="EY146">
        <v>3.1450300000000002</v>
      </c>
      <c r="EZ146">
        <v>1</v>
      </c>
      <c r="FA146">
        <v>0.53778199999999998</v>
      </c>
      <c r="FB146">
        <v>0.890822</v>
      </c>
      <c r="FC146">
        <v>20.272200000000002</v>
      </c>
      <c r="FD146">
        <v>5.2187900000000003</v>
      </c>
      <c r="FE146">
        <v>12.004</v>
      </c>
      <c r="FF146">
        <v>4.9871499999999997</v>
      </c>
      <c r="FG146">
        <v>3.2845</v>
      </c>
      <c r="FH146">
        <v>6822.2</v>
      </c>
      <c r="FI146">
        <v>9999</v>
      </c>
      <c r="FJ146">
        <v>9999</v>
      </c>
      <c r="FK146">
        <v>513.4</v>
      </c>
      <c r="FL146">
        <v>1.8656999999999999</v>
      </c>
      <c r="FM146">
        <v>1.8620699999999999</v>
      </c>
      <c r="FN146">
        <v>1.8641700000000001</v>
      </c>
      <c r="FO146">
        <v>1.8602000000000001</v>
      </c>
      <c r="FP146">
        <v>1.8609599999999999</v>
      </c>
      <c r="FQ146">
        <v>1.86005</v>
      </c>
      <c r="FR146">
        <v>1.86174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-0.109</v>
      </c>
      <c r="GH146">
        <v>0.27329999999999999</v>
      </c>
      <c r="GI146">
        <v>-0.45600100707150842</v>
      </c>
      <c r="GJ146">
        <v>1.4630516110468079E-4</v>
      </c>
      <c r="GK146">
        <v>5.5642911680704064E-7</v>
      </c>
      <c r="GL146">
        <v>-2.6618900234199588E-10</v>
      </c>
      <c r="GM146">
        <v>-9.2233099256307377E-2</v>
      </c>
      <c r="GN146">
        <v>8.1235993582925436E-3</v>
      </c>
      <c r="GO146">
        <v>6.4829555091776674E-5</v>
      </c>
      <c r="GP146">
        <v>-4.6489004256989501E-7</v>
      </c>
      <c r="GQ146">
        <v>2</v>
      </c>
      <c r="GR146">
        <v>2085</v>
      </c>
      <c r="GS146">
        <v>3</v>
      </c>
      <c r="GT146">
        <v>37</v>
      </c>
      <c r="GU146">
        <v>101.1</v>
      </c>
      <c r="GV146">
        <v>101.2</v>
      </c>
      <c r="GW146">
        <v>1.9726600000000001</v>
      </c>
      <c r="GX146">
        <v>2.5671400000000002</v>
      </c>
      <c r="GY146">
        <v>1.4489700000000001</v>
      </c>
      <c r="GZ146">
        <v>2.32178</v>
      </c>
      <c r="HA146">
        <v>1.5478499999999999</v>
      </c>
      <c r="HB146">
        <v>2.2912599999999999</v>
      </c>
      <c r="HC146">
        <v>39.516599999999997</v>
      </c>
      <c r="HD146">
        <v>14.8238</v>
      </c>
      <c r="HE146">
        <v>18</v>
      </c>
      <c r="HF146">
        <v>491.358</v>
      </c>
      <c r="HG146">
        <v>513.20299999999997</v>
      </c>
      <c r="HH146">
        <v>31.000599999999999</v>
      </c>
      <c r="HI146">
        <v>34.120100000000001</v>
      </c>
      <c r="HJ146">
        <v>30.000399999999999</v>
      </c>
      <c r="HK146">
        <v>34.007100000000001</v>
      </c>
      <c r="HL146">
        <v>33.985199999999999</v>
      </c>
      <c r="HM146">
        <v>39.476799999999997</v>
      </c>
      <c r="HN146">
        <v>28.9316</v>
      </c>
      <c r="HO146">
        <v>98.459400000000002</v>
      </c>
      <c r="HP146">
        <v>31</v>
      </c>
      <c r="HQ146">
        <v>869.61300000000006</v>
      </c>
      <c r="HR146">
        <v>33.692500000000003</v>
      </c>
      <c r="HS146">
        <v>99.150899999999993</v>
      </c>
      <c r="HT146">
        <v>98.669899999999998</v>
      </c>
    </row>
    <row r="147" spans="1:228" x14ac:dyDescent="0.2">
      <c r="A147">
        <v>132</v>
      </c>
      <c r="B147">
        <v>1665588561.5</v>
      </c>
      <c r="C147">
        <v>626</v>
      </c>
      <c r="D147" t="s">
        <v>622</v>
      </c>
      <c r="E147" t="s">
        <v>623</v>
      </c>
      <c r="F147">
        <v>4</v>
      </c>
      <c r="G147">
        <v>1665588559.5</v>
      </c>
      <c r="H147">
        <f t="shared" si="68"/>
        <v>6.91515720951596E-3</v>
      </c>
      <c r="I147">
        <f t="shared" si="69"/>
        <v>6.9151572095159599</v>
      </c>
      <c r="J147">
        <f t="shared" si="70"/>
        <v>43.59945766437874</v>
      </c>
      <c r="K147">
        <f t="shared" si="71"/>
        <v>823.60571428571427</v>
      </c>
      <c r="L147">
        <f t="shared" si="72"/>
        <v>633.51070251406213</v>
      </c>
      <c r="M147">
        <f t="shared" si="73"/>
        <v>64.203852212233485</v>
      </c>
      <c r="N147">
        <f t="shared" si="74"/>
        <v>83.469244246867703</v>
      </c>
      <c r="O147">
        <f t="shared" si="75"/>
        <v>0.44778651608842363</v>
      </c>
      <c r="P147">
        <f t="shared" si="76"/>
        <v>2.2541967441539872</v>
      </c>
      <c r="Q147">
        <f t="shared" si="77"/>
        <v>0.40360637163973351</v>
      </c>
      <c r="R147">
        <f t="shared" si="78"/>
        <v>0.25585917146617276</v>
      </c>
      <c r="S147">
        <f t="shared" si="79"/>
        <v>226.11610123619332</v>
      </c>
      <c r="T147">
        <f t="shared" si="80"/>
        <v>33.625352757669724</v>
      </c>
      <c r="U147">
        <f t="shared" si="81"/>
        <v>34.30001428571429</v>
      </c>
      <c r="V147">
        <f t="shared" si="82"/>
        <v>5.4330778277429816</v>
      </c>
      <c r="W147">
        <f t="shared" si="83"/>
        <v>69.827137580613979</v>
      </c>
      <c r="X147">
        <f t="shared" si="84"/>
        <v>3.7755599682936127</v>
      </c>
      <c r="Y147">
        <f t="shared" si="85"/>
        <v>5.4070095082084775</v>
      </c>
      <c r="Z147">
        <f t="shared" si="86"/>
        <v>1.6575178594493689</v>
      </c>
      <c r="AA147">
        <f t="shared" si="87"/>
        <v>-304.95843293965385</v>
      </c>
      <c r="AB147">
        <f t="shared" si="88"/>
        <v>-10.498305102913481</v>
      </c>
      <c r="AC147">
        <f t="shared" si="89"/>
        <v>-1.07979966585881</v>
      </c>
      <c r="AD147">
        <f t="shared" si="90"/>
        <v>-90.420436472232822</v>
      </c>
      <c r="AE147">
        <f t="shared" si="91"/>
        <v>66.959160003160818</v>
      </c>
      <c r="AF147">
        <f t="shared" si="92"/>
        <v>6.912207520005297</v>
      </c>
      <c r="AG147">
        <f t="shared" si="93"/>
        <v>43.59945766437874</v>
      </c>
      <c r="AH147">
        <v>891.43768483766212</v>
      </c>
      <c r="AI147">
        <v>858.02921212121157</v>
      </c>
      <c r="AJ147">
        <v>1.70376259740242</v>
      </c>
      <c r="AK147">
        <v>67.040000000000006</v>
      </c>
      <c r="AL147">
        <f t="shared" si="94"/>
        <v>6.9151572095159599</v>
      </c>
      <c r="AM147">
        <v>33.660113335907241</v>
      </c>
      <c r="AN147">
        <v>37.254482424242433</v>
      </c>
      <c r="AO147">
        <v>5.5044659518911738E-6</v>
      </c>
      <c r="AP147">
        <v>78.364362429317794</v>
      </c>
      <c r="AQ147">
        <v>17</v>
      </c>
      <c r="AR147">
        <v>3</v>
      </c>
      <c r="AS147">
        <f t="shared" si="95"/>
        <v>1</v>
      </c>
      <c r="AT147">
        <f t="shared" si="96"/>
        <v>0</v>
      </c>
      <c r="AU147">
        <f t="shared" si="97"/>
        <v>22291.578397999372</v>
      </c>
      <c r="AV147">
        <f t="shared" si="98"/>
        <v>1199.994285714286</v>
      </c>
      <c r="AW147">
        <f t="shared" si="99"/>
        <v>1025.9211135938826</v>
      </c>
      <c r="AX147">
        <f t="shared" si="100"/>
        <v>0.85493833246315187</v>
      </c>
      <c r="AY147">
        <f t="shared" si="101"/>
        <v>0.18843098165388322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1665588559.5</v>
      </c>
      <c r="BF147">
        <v>823.60571428571427</v>
      </c>
      <c r="BG147">
        <v>862.83057142857149</v>
      </c>
      <c r="BH147">
        <v>37.254114285714287</v>
      </c>
      <c r="BI147">
        <v>33.661242857142852</v>
      </c>
      <c r="BJ147">
        <v>823.7124285714284</v>
      </c>
      <c r="BK147">
        <v>36.98077142857143</v>
      </c>
      <c r="BL147">
        <v>500.09271428571418</v>
      </c>
      <c r="BM147">
        <v>101.2461428571429</v>
      </c>
      <c r="BN147">
        <v>9.9977985714285719E-2</v>
      </c>
      <c r="BO147">
        <v>34.213628571428572</v>
      </c>
      <c r="BP147">
        <v>34.30001428571429</v>
      </c>
      <c r="BQ147">
        <v>999.89999999999986</v>
      </c>
      <c r="BR147">
        <v>0</v>
      </c>
      <c r="BS147">
        <v>0</v>
      </c>
      <c r="BT147">
        <v>4499.6428571428569</v>
      </c>
      <c r="BU147">
        <v>0</v>
      </c>
      <c r="BV147">
        <v>197.71614285714281</v>
      </c>
      <c r="BW147">
        <v>-39.224800000000002</v>
      </c>
      <c r="BX147">
        <v>855.47571428571428</v>
      </c>
      <c r="BY147">
        <v>892.88628571428569</v>
      </c>
      <c r="BZ147">
        <v>3.5928642857142852</v>
      </c>
      <c r="CA147">
        <v>862.83057142857149</v>
      </c>
      <c r="CB147">
        <v>33.661242857142852</v>
      </c>
      <c r="CC147">
        <v>3.7718400000000001</v>
      </c>
      <c r="CD147">
        <v>3.4080757142857139</v>
      </c>
      <c r="CE147">
        <v>27.895757142857139</v>
      </c>
      <c r="CF147">
        <v>26.16862857142857</v>
      </c>
      <c r="CG147">
        <v>1199.994285714286</v>
      </c>
      <c r="CH147">
        <v>0.49997171428571419</v>
      </c>
      <c r="CI147">
        <v>0.5000282857142857</v>
      </c>
      <c r="CJ147">
        <v>0</v>
      </c>
      <c r="CK147">
        <v>1204.6185714285709</v>
      </c>
      <c r="CL147">
        <v>4.9990899999999998</v>
      </c>
      <c r="CM147">
        <v>13284.32857142857</v>
      </c>
      <c r="CN147">
        <v>9557.7285714285717</v>
      </c>
      <c r="CO147">
        <v>44.061999999999998</v>
      </c>
      <c r="CP147">
        <v>46.25</v>
      </c>
      <c r="CQ147">
        <v>44.875</v>
      </c>
      <c r="CR147">
        <v>45.125</v>
      </c>
      <c r="CS147">
        <v>45.5</v>
      </c>
      <c r="CT147">
        <v>597.46428571428567</v>
      </c>
      <c r="CU147">
        <v>597.52999999999986</v>
      </c>
      <c r="CV147">
        <v>0</v>
      </c>
      <c r="CW147">
        <v>1665588568</v>
      </c>
      <c r="CX147">
        <v>0</v>
      </c>
      <c r="CY147">
        <v>1665582491.0999999</v>
      </c>
      <c r="CZ147" t="s">
        <v>356</v>
      </c>
      <c r="DA147">
        <v>1665582491.0999999</v>
      </c>
      <c r="DB147">
        <v>1665582488.0999999</v>
      </c>
      <c r="DC147">
        <v>9</v>
      </c>
      <c r="DD147">
        <v>-0.56499999999999995</v>
      </c>
      <c r="DE147">
        <v>-5.0000000000000001E-3</v>
      </c>
      <c r="DF147">
        <v>-0.49399999999999999</v>
      </c>
      <c r="DG147">
        <v>0.19</v>
      </c>
      <c r="DH147">
        <v>412</v>
      </c>
      <c r="DI147">
        <v>31</v>
      </c>
      <c r="DJ147">
        <v>0.44</v>
      </c>
      <c r="DK147">
        <v>0.2</v>
      </c>
      <c r="DL147">
        <v>-39.065143902439033</v>
      </c>
      <c r="DM147">
        <v>-1.312455052264841</v>
      </c>
      <c r="DN147">
        <v>0.14377087640354741</v>
      </c>
      <c r="DO147">
        <v>0</v>
      </c>
      <c r="DP147">
        <v>3.6055739024390241</v>
      </c>
      <c r="DQ147">
        <v>-8.0549059233462922E-2</v>
      </c>
      <c r="DR147">
        <v>8.2608816272099362E-3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385</v>
      </c>
      <c r="EA147">
        <v>2.9472900000000002</v>
      </c>
      <c r="EB147">
        <v>2.5974599999999999</v>
      </c>
      <c r="EC147">
        <v>0.164684</v>
      </c>
      <c r="ED147">
        <v>0.168488</v>
      </c>
      <c r="EE147">
        <v>0.14781900000000001</v>
      </c>
      <c r="EF147">
        <v>0.13681199999999999</v>
      </c>
      <c r="EG147">
        <v>25283.9</v>
      </c>
      <c r="EH147">
        <v>25696.7</v>
      </c>
      <c r="EI147">
        <v>28167.7</v>
      </c>
      <c r="EJ147">
        <v>29753.8</v>
      </c>
      <c r="EK147">
        <v>32972.6</v>
      </c>
      <c r="EL147">
        <v>35688.199999999997</v>
      </c>
      <c r="EM147">
        <v>39687.300000000003</v>
      </c>
      <c r="EN147">
        <v>42564.4</v>
      </c>
      <c r="EO147">
        <v>1.92178</v>
      </c>
      <c r="EP147">
        <v>1.8937999999999999</v>
      </c>
      <c r="EQ147">
        <v>0.124723</v>
      </c>
      <c r="ER147">
        <v>0</v>
      </c>
      <c r="ES147">
        <v>32.282299999999999</v>
      </c>
      <c r="ET147">
        <v>999.9</v>
      </c>
      <c r="EU147">
        <v>74.5</v>
      </c>
      <c r="EV147">
        <v>35</v>
      </c>
      <c r="EW147">
        <v>41.561700000000002</v>
      </c>
      <c r="EX147">
        <v>28.657299999999999</v>
      </c>
      <c r="EY147">
        <v>2.3637800000000002</v>
      </c>
      <c r="EZ147">
        <v>1</v>
      </c>
      <c r="FA147">
        <v>0.53817800000000005</v>
      </c>
      <c r="FB147">
        <v>0.89348000000000005</v>
      </c>
      <c r="FC147">
        <v>20.272300000000001</v>
      </c>
      <c r="FD147">
        <v>5.2183400000000004</v>
      </c>
      <c r="FE147">
        <v>12.004</v>
      </c>
      <c r="FF147">
        <v>4.9870000000000001</v>
      </c>
      <c r="FG147">
        <v>3.2845</v>
      </c>
      <c r="FH147">
        <v>6822.4</v>
      </c>
      <c r="FI147">
        <v>9999</v>
      </c>
      <c r="FJ147">
        <v>9999</v>
      </c>
      <c r="FK147">
        <v>513.4</v>
      </c>
      <c r="FL147">
        <v>1.8656999999999999</v>
      </c>
      <c r="FM147">
        <v>1.86206</v>
      </c>
      <c r="FN147">
        <v>1.8641700000000001</v>
      </c>
      <c r="FO147">
        <v>1.8602000000000001</v>
      </c>
      <c r="FP147">
        <v>1.8609599999999999</v>
      </c>
      <c r="FQ147">
        <v>1.8600399999999999</v>
      </c>
      <c r="FR147">
        <v>1.8617300000000001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-0.106</v>
      </c>
      <c r="GH147">
        <v>0.27329999999999999</v>
      </c>
      <c r="GI147">
        <v>-0.45600100707150842</v>
      </c>
      <c r="GJ147">
        <v>1.4630516110468079E-4</v>
      </c>
      <c r="GK147">
        <v>5.5642911680704064E-7</v>
      </c>
      <c r="GL147">
        <v>-2.6618900234199588E-10</v>
      </c>
      <c r="GM147">
        <v>-9.2233099256307377E-2</v>
      </c>
      <c r="GN147">
        <v>8.1235993582925436E-3</v>
      </c>
      <c r="GO147">
        <v>6.4829555091776674E-5</v>
      </c>
      <c r="GP147">
        <v>-4.6489004256989501E-7</v>
      </c>
      <c r="GQ147">
        <v>2</v>
      </c>
      <c r="GR147">
        <v>2085</v>
      </c>
      <c r="GS147">
        <v>3</v>
      </c>
      <c r="GT147">
        <v>37</v>
      </c>
      <c r="GU147">
        <v>101.2</v>
      </c>
      <c r="GV147">
        <v>101.2</v>
      </c>
      <c r="GW147">
        <v>1.9860800000000001</v>
      </c>
      <c r="GX147">
        <v>2.5659200000000002</v>
      </c>
      <c r="GY147">
        <v>1.4489700000000001</v>
      </c>
      <c r="GZ147">
        <v>2.32178</v>
      </c>
      <c r="HA147">
        <v>1.5478499999999999</v>
      </c>
      <c r="HB147">
        <v>2.36694</v>
      </c>
      <c r="HC147">
        <v>39.516599999999997</v>
      </c>
      <c r="HD147">
        <v>14.8325</v>
      </c>
      <c r="HE147">
        <v>18</v>
      </c>
      <c r="HF147">
        <v>491.37599999999998</v>
      </c>
      <c r="HG147">
        <v>513.37099999999998</v>
      </c>
      <c r="HH147">
        <v>31.000699999999998</v>
      </c>
      <c r="HI147">
        <v>34.122399999999999</v>
      </c>
      <c r="HJ147">
        <v>30.000399999999999</v>
      </c>
      <c r="HK147">
        <v>34.007399999999997</v>
      </c>
      <c r="HL147">
        <v>33.985799999999998</v>
      </c>
      <c r="HM147">
        <v>39.728700000000003</v>
      </c>
      <c r="HN147">
        <v>28.9316</v>
      </c>
      <c r="HO147">
        <v>98.459400000000002</v>
      </c>
      <c r="HP147">
        <v>31</v>
      </c>
      <c r="HQ147">
        <v>876.29100000000005</v>
      </c>
      <c r="HR147">
        <v>33.692500000000003</v>
      </c>
      <c r="HS147">
        <v>99.148899999999998</v>
      </c>
      <c r="HT147">
        <v>98.668999999999997</v>
      </c>
    </row>
    <row r="148" spans="1:228" x14ac:dyDescent="0.2">
      <c r="A148">
        <v>133</v>
      </c>
      <c r="B148">
        <v>1665588565.5</v>
      </c>
      <c r="C148">
        <v>630</v>
      </c>
      <c r="D148" t="s">
        <v>624</v>
      </c>
      <c r="E148" t="s">
        <v>625</v>
      </c>
      <c r="F148">
        <v>4</v>
      </c>
      <c r="G148">
        <v>1665588563.1875</v>
      </c>
      <c r="H148">
        <f t="shared" si="68"/>
        <v>6.8967666017979443E-3</v>
      </c>
      <c r="I148">
        <f t="shared" si="69"/>
        <v>6.8967666017979443</v>
      </c>
      <c r="J148">
        <f t="shared" si="70"/>
        <v>43.64520342134837</v>
      </c>
      <c r="K148">
        <f t="shared" si="71"/>
        <v>829.62950000000001</v>
      </c>
      <c r="L148">
        <f t="shared" si="72"/>
        <v>638.55499802277882</v>
      </c>
      <c r="M148">
        <f t="shared" si="73"/>
        <v>64.715733398291135</v>
      </c>
      <c r="N148">
        <f t="shared" si="74"/>
        <v>84.080590877220445</v>
      </c>
      <c r="O148">
        <f t="shared" si="75"/>
        <v>0.44593391628884077</v>
      </c>
      <c r="P148">
        <f t="shared" si="76"/>
        <v>2.2569218968135649</v>
      </c>
      <c r="Q148">
        <f t="shared" si="77"/>
        <v>0.4021468357706377</v>
      </c>
      <c r="R148">
        <f t="shared" si="78"/>
        <v>0.25491662060056325</v>
      </c>
      <c r="S148">
        <f t="shared" si="79"/>
        <v>226.11572623598551</v>
      </c>
      <c r="T148">
        <f t="shared" si="80"/>
        <v>33.637000466064862</v>
      </c>
      <c r="U148">
        <f t="shared" si="81"/>
        <v>34.303912500000003</v>
      </c>
      <c r="V148">
        <f t="shared" si="82"/>
        <v>5.4342567507567159</v>
      </c>
      <c r="W148">
        <f t="shared" si="83"/>
        <v>69.800016356260315</v>
      </c>
      <c r="X148">
        <f t="shared" si="84"/>
        <v>3.7751359780607685</v>
      </c>
      <c r="Y148">
        <f t="shared" si="85"/>
        <v>5.4085029991861582</v>
      </c>
      <c r="Z148">
        <f t="shared" si="86"/>
        <v>1.6591207726959474</v>
      </c>
      <c r="AA148">
        <f t="shared" si="87"/>
        <v>-304.14740713928933</v>
      </c>
      <c r="AB148">
        <f t="shared" si="88"/>
        <v>-10.381934161909479</v>
      </c>
      <c r="AC148">
        <f t="shared" si="89"/>
        <v>-1.0665871216450367</v>
      </c>
      <c r="AD148">
        <f t="shared" si="90"/>
        <v>-89.480202186858335</v>
      </c>
      <c r="AE148">
        <f t="shared" si="91"/>
        <v>67.061637274148111</v>
      </c>
      <c r="AF148">
        <f t="shared" si="92"/>
        <v>6.9102802124545031</v>
      </c>
      <c r="AG148">
        <f t="shared" si="93"/>
        <v>43.64520342134837</v>
      </c>
      <c r="AH148">
        <v>898.25892196969664</v>
      </c>
      <c r="AI148">
        <v>864.82317575757554</v>
      </c>
      <c r="AJ148">
        <v>1.7049205194804109</v>
      </c>
      <c r="AK148">
        <v>67.040000000000006</v>
      </c>
      <c r="AL148">
        <f t="shared" si="94"/>
        <v>6.8967666017979443</v>
      </c>
      <c r="AM148">
        <v>33.659931803243822</v>
      </c>
      <c r="AN148">
        <v>37.245198181818189</v>
      </c>
      <c r="AO148">
        <v>-1.366863922573965E-4</v>
      </c>
      <c r="AP148">
        <v>78.364362429317794</v>
      </c>
      <c r="AQ148">
        <v>17</v>
      </c>
      <c r="AR148">
        <v>3</v>
      </c>
      <c r="AS148">
        <f t="shared" si="95"/>
        <v>1</v>
      </c>
      <c r="AT148">
        <f t="shared" si="96"/>
        <v>0</v>
      </c>
      <c r="AU148">
        <f t="shared" si="97"/>
        <v>22338.004275465257</v>
      </c>
      <c r="AV148">
        <f t="shared" si="98"/>
        <v>1199.9937500000001</v>
      </c>
      <c r="AW148">
        <f t="shared" si="99"/>
        <v>1025.920513593775</v>
      </c>
      <c r="AX148">
        <f t="shared" si="100"/>
        <v>0.85493821413134441</v>
      </c>
      <c r="AY148">
        <f t="shared" si="101"/>
        <v>0.18843075327349454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1665588563.1875</v>
      </c>
      <c r="BF148">
        <v>829.62950000000001</v>
      </c>
      <c r="BG148">
        <v>868.92624999999998</v>
      </c>
      <c r="BH148">
        <v>37.249549999999999</v>
      </c>
      <c r="BI148">
        <v>33.658124999999998</v>
      </c>
      <c r="BJ148">
        <v>829.73287500000004</v>
      </c>
      <c r="BK148">
        <v>36.976262499999997</v>
      </c>
      <c r="BL148">
        <v>500.15699999999998</v>
      </c>
      <c r="BM148">
        <v>101.247125</v>
      </c>
      <c r="BN148">
        <v>0.100031625</v>
      </c>
      <c r="BO148">
        <v>34.218587499999998</v>
      </c>
      <c r="BP148">
        <v>34.303912500000003</v>
      </c>
      <c r="BQ148">
        <v>999.9</v>
      </c>
      <c r="BR148">
        <v>0</v>
      </c>
      <c r="BS148">
        <v>0</v>
      </c>
      <c r="BT148">
        <v>4507.5</v>
      </c>
      <c r="BU148">
        <v>0</v>
      </c>
      <c r="BV148">
        <v>193.55087499999999</v>
      </c>
      <c r="BW148">
        <v>-39.296700000000001</v>
      </c>
      <c r="BX148">
        <v>861.72849999999994</v>
      </c>
      <c r="BY148">
        <v>899.19112500000006</v>
      </c>
      <c r="BZ148">
        <v>3.5914324999999998</v>
      </c>
      <c r="CA148">
        <v>868.92624999999998</v>
      </c>
      <c r="CB148">
        <v>33.658124999999998</v>
      </c>
      <c r="CC148">
        <v>3.7714037500000002</v>
      </c>
      <c r="CD148">
        <v>3.4077799999999998</v>
      </c>
      <c r="CE148">
        <v>27.893787499999998</v>
      </c>
      <c r="CF148">
        <v>26.167175</v>
      </c>
      <c r="CG148">
        <v>1199.9937500000001</v>
      </c>
      <c r="CH148">
        <v>0.49997599999999998</v>
      </c>
      <c r="CI148">
        <v>0.50002400000000002</v>
      </c>
      <c r="CJ148">
        <v>0</v>
      </c>
      <c r="CK148">
        <v>1204.3487500000001</v>
      </c>
      <c r="CL148">
        <v>4.9990899999999998</v>
      </c>
      <c r="CM148">
        <v>13250.762500000001</v>
      </c>
      <c r="CN148">
        <v>9557.7150000000001</v>
      </c>
      <c r="CO148">
        <v>44.061999999999998</v>
      </c>
      <c r="CP148">
        <v>46.25</v>
      </c>
      <c r="CQ148">
        <v>44.875</v>
      </c>
      <c r="CR148">
        <v>45.125</v>
      </c>
      <c r="CS148">
        <v>45.5</v>
      </c>
      <c r="CT148">
        <v>597.46875</v>
      </c>
      <c r="CU148">
        <v>597.52499999999998</v>
      </c>
      <c r="CV148">
        <v>0</v>
      </c>
      <c r="CW148">
        <v>1665588572.2</v>
      </c>
      <c r="CX148">
        <v>0</v>
      </c>
      <c r="CY148">
        <v>1665582491.0999999</v>
      </c>
      <c r="CZ148" t="s">
        <v>356</v>
      </c>
      <c r="DA148">
        <v>1665582491.0999999</v>
      </c>
      <c r="DB148">
        <v>1665582488.0999999</v>
      </c>
      <c r="DC148">
        <v>9</v>
      </c>
      <c r="DD148">
        <v>-0.56499999999999995</v>
      </c>
      <c r="DE148">
        <v>-5.0000000000000001E-3</v>
      </c>
      <c r="DF148">
        <v>-0.49399999999999999</v>
      </c>
      <c r="DG148">
        <v>0.19</v>
      </c>
      <c r="DH148">
        <v>412</v>
      </c>
      <c r="DI148">
        <v>31</v>
      </c>
      <c r="DJ148">
        <v>0.44</v>
      </c>
      <c r="DK148">
        <v>0.2</v>
      </c>
      <c r="DL148">
        <v>-39.137712195121949</v>
      </c>
      <c r="DM148">
        <v>-1.226709407665475</v>
      </c>
      <c r="DN148">
        <v>0.13748659215360109</v>
      </c>
      <c r="DO148">
        <v>0</v>
      </c>
      <c r="DP148">
        <v>3.601157317073171</v>
      </c>
      <c r="DQ148">
        <v>-8.0965714285714543E-2</v>
      </c>
      <c r="DR148">
        <v>8.3017003913216248E-3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385</v>
      </c>
      <c r="EA148">
        <v>2.9469799999999999</v>
      </c>
      <c r="EB148">
        <v>2.5974599999999999</v>
      </c>
      <c r="EC148">
        <v>0.16555300000000001</v>
      </c>
      <c r="ED148">
        <v>0.16933799999999999</v>
      </c>
      <c r="EE148">
        <v>0.14779800000000001</v>
      </c>
      <c r="EF148">
        <v>0.1368</v>
      </c>
      <c r="EG148">
        <v>25257.1</v>
      </c>
      <c r="EH148">
        <v>25669.7</v>
      </c>
      <c r="EI148">
        <v>28167.200000000001</v>
      </c>
      <c r="EJ148">
        <v>29753.1</v>
      </c>
      <c r="EK148">
        <v>32973.1</v>
      </c>
      <c r="EL148">
        <v>35687.800000000003</v>
      </c>
      <c r="EM148">
        <v>39687</v>
      </c>
      <c r="EN148">
        <v>42563.3</v>
      </c>
      <c r="EO148">
        <v>1.9218</v>
      </c>
      <c r="EP148">
        <v>1.8937299999999999</v>
      </c>
      <c r="EQ148">
        <v>0.124671</v>
      </c>
      <c r="ER148">
        <v>0</v>
      </c>
      <c r="ES148">
        <v>32.291499999999999</v>
      </c>
      <c r="ET148">
        <v>999.9</v>
      </c>
      <c r="EU148">
        <v>74.5</v>
      </c>
      <c r="EV148">
        <v>35</v>
      </c>
      <c r="EW148">
        <v>41.562399999999997</v>
      </c>
      <c r="EX148">
        <v>28.567299999999999</v>
      </c>
      <c r="EY148">
        <v>3.0368599999999999</v>
      </c>
      <c r="EZ148">
        <v>1</v>
      </c>
      <c r="FA148">
        <v>0.53830299999999998</v>
      </c>
      <c r="FB148">
        <v>0.89472200000000002</v>
      </c>
      <c r="FC148">
        <v>20.272300000000001</v>
      </c>
      <c r="FD148">
        <v>5.2187900000000003</v>
      </c>
      <c r="FE148">
        <v>12.004</v>
      </c>
      <c r="FF148">
        <v>4.9869000000000003</v>
      </c>
      <c r="FG148">
        <v>3.2844000000000002</v>
      </c>
      <c r="FH148">
        <v>6822.4</v>
      </c>
      <c r="FI148">
        <v>9999</v>
      </c>
      <c r="FJ148">
        <v>9999</v>
      </c>
      <c r="FK148">
        <v>513.4</v>
      </c>
      <c r="FL148">
        <v>1.86571</v>
      </c>
      <c r="FM148">
        <v>1.86205</v>
      </c>
      <c r="FN148">
        <v>1.8641700000000001</v>
      </c>
      <c r="FO148">
        <v>1.8602000000000001</v>
      </c>
      <c r="FP148">
        <v>1.8609599999999999</v>
      </c>
      <c r="FQ148">
        <v>1.86005</v>
      </c>
      <c r="FR148">
        <v>1.86174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-0.10100000000000001</v>
      </c>
      <c r="GH148">
        <v>0.27329999999999999</v>
      </c>
      <c r="GI148">
        <v>-0.45600100707150842</v>
      </c>
      <c r="GJ148">
        <v>1.4630516110468079E-4</v>
      </c>
      <c r="GK148">
        <v>5.5642911680704064E-7</v>
      </c>
      <c r="GL148">
        <v>-2.6618900234199588E-10</v>
      </c>
      <c r="GM148">
        <v>-9.2233099256307377E-2</v>
      </c>
      <c r="GN148">
        <v>8.1235993582925436E-3</v>
      </c>
      <c r="GO148">
        <v>6.4829555091776674E-5</v>
      </c>
      <c r="GP148">
        <v>-4.6489004256989501E-7</v>
      </c>
      <c r="GQ148">
        <v>2</v>
      </c>
      <c r="GR148">
        <v>2085</v>
      </c>
      <c r="GS148">
        <v>3</v>
      </c>
      <c r="GT148">
        <v>37</v>
      </c>
      <c r="GU148">
        <v>101.2</v>
      </c>
      <c r="GV148">
        <v>101.3</v>
      </c>
      <c r="GW148">
        <v>1.9970699999999999</v>
      </c>
      <c r="GX148">
        <v>2.5720200000000002</v>
      </c>
      <c r="GY148">
        <v>1.4489700000000001</v>
      </c>
      <c r="GZ148">
        <v>2.32178</v>
      </c>
      <c r="HA148">
        <v>1.5478499999999999</v>
      </c>
      <c r="HB148">
        <v>2.36816</v>
      </c>
      <c r="HC148">
        <v>39.516599999999997</v>
      </c>
      <c r="HD148">
        <v>14.8325</v>
      </c>
      <c r="HE148">
        <v>18</v>
      </c>
      <c r="HF148">
        <v>491.41300000000001</v>
      </c>
      <c r="HG148">
        <v>513.32399999999996</v>
      </c>
      <c r="HH148">
        <v>31.000499999999999</v>
      </c>
      <c r="HI148">
        <v>34.125500000000002</v>
      </c>
      <c r="HJ148">
        <v>30.000299999999999</v>
      </c>
      <c r="HK148">
        <v>34.010199999999998</v>
      </c>
      <c r="HL148">
        <v>33.986699999999999</v>
      </c>
      <c r="HM148">
        <v>39.981000000000002</v>
      </c>
      <c r="HN148">
        <v>28.9316</v>
      </c>
      <c r="HO148">
        <v>98.459400000000002</v>
      </c>
      <c r="HP148">
        <v>31</v>
      </c>
      <c r="HQ148">
        <v>882.97</v>
      </c>
      <c r="HR148">
        <v>33.694800000000001</v>
      </c>
      <c r="HS148">
        <v>99.147800000000004</v>
      </c>
      <c r="HT148">
        <v>98.666399999999996</v>
      </c>
    </row>
    <row r="149" spans="1:228" x14ac:dyDescent="0.2">
      <c r="A149">
        <v>134</v>
      </c>
      <c r="B149">
        <v>1665588569.5</v>
      </c>
      <c r="C149">
        <v>634</v>
      </c>
      <c r="D149" t="s">
        <v>626</v>
      </c>
      <c r="E149" t="s">
        <v>627</v>
      </c>
      <c r="F149">
        <v>4</v>
      </c>
      <c r="G149">
        <v>1665588567.5</v>
      </c>
      <c r="H149">
        <f t="shared" si="68"/>
        <v>6.8813906968599441E-3</v>
      </c>
      <c r="I149">
        <f t="shared" si="69"/>
        <v>6.8813906968599445</v>
      </c>
      <c r="J149">
        <f t="shared" si="70"/>
        <v>43.715814349753593</v>
      </c>
      <c r="K149">
        <f t="shared" si="71"/>
        <v>836.81085714285734</v>
      </c>
      <c r="L149">
        <f t="shared" si="72"/>
        <v>644.25258812561469</v>
      </c>
      <c r="M149">
        <f t="shared" si="73"/>
        <v>65.293261456586933</v>
      </c>
      <c r="N149">
        <f t="shared" si="74"/>
        <v>84.808522452510516</v>
      </c>
      <c r="O149">
        <f t="shared" si="75"/>
        <v>0.44327976591786955</v>
      </c>
      <c r="P149">
        <f t="shared" si="76"/>
        <v>2.2530437618505177</v>
      </c>
      <c r="Q149">
        <f t="shared" si="77"/>
        <v>0.39991859318942036</v>
      </c>
      <c r="R149">
        <f t="shared" si="78"/>
        <v>0.25349055486288996</v>
      </c>
      <c r="S149">
        <f t="shared" si="79"/>
        <v>226.11933352190903</v>
      </c>
      <c r="T149">
        <f t="shared" si="80"/>
        <v>33.645324685131548</v>
      </c>
      <c r="U149">
        <f t="shared" si="81"/>
        <v>34.318342857142859</v>
      </c>
      <c r="V149">
        <f t="shared" si="82"/>
        <v>5.4386228079264436</v>
      </c>
      <c r="W149">
        <f t="shared" si="83"/>
        <v>69.762971698348935</v>
      </c>
      <c r="X149">
        <f t="shared" si="84"/>
        <v>3.7740026748416087</v>
      </c>
      <c r="Y149">
        <f t="shared" si="85"/>
        <v>5.4097504492213702</v>
      </c>
      <c r="Z149">
        <f t="shared" si="86"/>
        <v>1.6646201330848349</v>
      </c>
      <c r="AA149">
        <f t="shared" si="87"/>
        <v>-303.46932973152354</v>
      </c>
      <c r="AB149">
        <f t="shared" si="88"/>
        <v>-11.613893939550728</v>
      </c>
      <c r="AC149">
        <f t="shared" si="89"/>
        <v>-1.1953145319978851</v>
      </c>
      <c r="AD149">
        <f t="shared" si="90"/>
        <v>-90.159204681163146</v>
      </c>
      <c r="AE149">
        <f t="shared" si="91"/>
        <v>67.134888879211744</v>
      </c>
      <c r="AF149">
        <f t="shared" si="92"/>
        <v>6.8875386248060275</v>
      </c>
      <c r="AG149">
        <f t="shared" si="93"/>
        <v>43.715814349753593</v>
      </c>
      <c r="AH149">
        <v>905.17369584415621</v>
      </c>
      <c r="AI149">
        <v>871.70603030302993</v>
      </c>
      <c r="AJ149">
        <v>1.70310268398262</v>
      </c>
      <c r="AK149">
        <v>67.040000000000006</v>
      </c>
      <c r="AL149">
        <f t="shared" si="94"/>
        <v>6.8813906968599445</v>
      </c>
      <c r="AM149">
        <v>33.657353939606047</v>
      </c>
      <c r="AN149">
        <v>37.235404242424217</v>
      </c>
      <c r="AO149">
        <v>-2.173403848033092E-4</v>
      </c>
      <c r="AP149">
        <v>78.364362429317794</v>
      </c>
      <c r="AQ149">
        <v>17</v>
      </c>
      <c r="AR149">
        <v>3</v>
      </c>
      <c r="AS149">
        <f t="shared" si="95"/>
        <v>1</v>
      </c>
      <c r="AT149">
        <f t="shared" si="96"/>
        <v>0</v>
      </c>
      <c r="AU149">
        <f t="shared" si="97"/>
        <v>22271.056845205654</v>
      </c>
      <c r="AV149">
        <f t="shared" si="98"/>
        <v>1200.011428571428</v>
      </c>
      <c r="AW149">
        <f t="shared" si="99"/>
        <v>1025.9357707367399</v>
      </c>
      <c r="AX149">
        <f t="shared" si="100"/>
        <v>0.85493833334410896</v>
      </c>
      <c r="AY149">
        <f t="shared" si="101"/>
        <v>0.18843098335413042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1665588567.5</v>
      </c>
      <c r="BF149">
        <v>836.81085714285734</v>
      </c>
      <c r="BG149">
        <v>876.16628571428566</v>
      </c>
      <c r="BH149">
        <v>37.238314285714281</v>
      </c>
      <c r="BI149">
        <v>33.658428571428573</v>
      </c>
      <c r="BJ149">
        <v>836.91057142857142</v>
      </c>
      <c r="BK149">
        <v>36.965128571428572</v>
      </c>
      <c r="BL149">
        <v>500.1237142857143</v>
      </c>
      <c r="BM149">
        <v>101.2472857142857</v>
      </c>
      <c r="BN149">
        <v>0.1000160428571429</v>
      </c>
      <c r="BO149">
        <v>34.222728571428569</v>
      </c>
      <c r="BP149">
        <v>34.318342857142859</v>
      </c>
      <c r="BQ149">
        <v>999.89999999999986</v>
      </c>
      <c r="BR149">
        <v>0</v>
      </c>
      <c r="BS149">
        <v>0</v>
      </c>
      <c r="BT149">
        <v>4496.25</v>
      </c>
      <c r="BU149">
        <v>0</v>
      </c>
      <c r="BV149">
        <v>196.40442857142861</v>
      </c>
      <c r="BW149">
        <v>-39.355628571428568</v>
      </c>
      <c r="BX149">
        <v>869.17742857142855</v>
      </c>
      <c r="BY149">
        <v>906.68400000000008</v>
      </c>
      <c r="BZ149">
        <v>3.5798585714285709</v>
      </c>
      <c r="CA149">
        <v>876.16628571428566</v>
      </c>
      <c r="CB149">
        <v>33.658428571428573</v>
      </c>
      <c r="CC149">
        <v>3.7702785714285718</v>
      </c>
      <c r="CD149">
        <v>3.407825714285714</v>
      </c>
      <c r="CE149">
        <v>27.888657142857141</v>
      </c>
      <c r="CF149">
        <v>26.167371428571421</v>
      </c>
      <c r="CG149">
        <v>1200.011428571428</v>
      </c>
      <c r="CH149">
        <v>0.49997385714285719</v>
      </c>
      <c r="CI149">
        <v>0.50002614285714286</v>
      </c>
      <c r="CJ149">
        <v>0</v>
      </c>
      <c r="CK149">
        <v>1203.712857142857</v>
      </c>
      <c r="CL149">
        <v>4.9990899999999998</v>
      </c>
      <c r="CM149">
        <v>13233.17142857143</v>
      </c>
      <c r="CN149">
        <v>9557.8371428571427</v>
      </c>
      <c r="CO149">
        <v>44.061999999999998</v>
      </c>
      <c r="CP149">
        <v>46.25</v>
      </c>
      <c r="CQ149">
        <v>44.875</v>
      </c>
      <c r="CR149">
        <v>45.089000000000013</v>
      </c>
      <c r="CS149">
        <v>45.5</v>
      </c>
      <c r="CT149">
        <v>597.47285714285715</v>
      </c>
      <c r="CU149">
        <v>597.53857142857134</v>
      </c>
      <c r="CV149">
        <v>0</v>
      </c>
      <c r="CW149">
        <v>1665588576.4000001</v>
      </c>
      <c r="CX149">
        <v>0</v>
      </c>
      <c r="CY149">
        <v>1665582491.0999999</v>
      </c>
      <c r="CZ149" t="s">
        <v>356</v>
      </c>
      <c r="DA149">
        <v>1665582491.0999999</v>
      </c>
      <c r="DB149">
        <v>1665582488.0999999</v>
      </c>
      <c r="DC149">
        <v>9</v>
      </c>
      <c r="DD149">
        <v>-0.56499999999999995</v>
      </c>
      <c r="DE149">
        <v>-5.0000000000000001E-3</v>
      </c>
      <c r="DF149">
        <v>-0.49399999999999999</v>
      </c>
      <c r="DG149">
        <v>0.19</v>
      </c>
      <c r="DH149">
        <v>412</v>
      </c>
      <c r="DI149">
        <v>31</v>
      </c>
      <c r="DJ149">
        <v>0.44</v>
      </c>
      <c r="DK149">
        <v>0.2</v>
      </c>
      <c r="DL149">
        <v>-39.219987804878038</v>
      </c>
      <c r="DM149">
        <v>-0.70054285714292097</v>
      </c>
      <c r="DN149">
        <v>8.0113602861649244E-2</v>
      </c>
      <c r="DO149">
        <v>0</v>
      </c>
      <c r="DP149">
        <v>3.595621951219512</v>
      </c>
      <c r="DQ149">
        <v>-8.2917909407655713E-2</v>
      </c>
      <c r="DR149">
        <v>8.5673336545765595E-3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385</v>
      </c>
      <c r="EA149">
        <v>2.9470700000000001</v>
      </c>
      <c r="EB149">
        <v>2.59735</v>
      </c>
      <c r="EC149">
        <v>0.16641700000000001</v>
      </c>
      <c r="ED149">
        <v>0.170206</v>
      </c>
      <c r="EE149">
        <v>0.14776900000000001</v>
      </c>
      <c r="EF149">
        <v>0.13680899999999999</v>
      </c>
      <c r="EG149">
        <v>25231.4</v>
      </c>
      <c r="EH149">
        <v>25643</v>
      </c>
      <c r="EI149">
        <v>28167.8</v>
      </c>
      <c r="EJ149">
        <v>29753.3</v>
      </c>
      <c r="EK149">
        <v>32974.699999999997</v>
      </c>
      <c r="EL149">
        <v>35687.300000000003</v>
      </c>
      <c r="EM149">
        <v>39687.5</v>
      </c>
      <c r="EN149">
        <v>42563.1</v>
      </c>
      <c r="EO149">
        <v>1.9216</v>
      </c>
      <c r="EP149">
        <v>1.8935999999999999</v>
      </c>
      <c r="EQ149">
        <v>0.12560199999999999</v>
      </c>
      <c r="ER149">
        <v>0</v>
      </c>
      <c r="ES149">
        <v>32.300800000000002</v>
      </c>
      <c r="ET149">
        <v>999.9</v>
      </c>
      <c r="EU149">
        <v>74.5</v>
      </c>
      <c r="EV149">
        <v>35</v>
      </c>
      <c r="EW149">
        <v>41.558</v>
      </c>
      <c r="EX149">
        <v>28.627300000000002</v>
      </c>
      <c r="EY149">
        <v>2.8365399999999998</v>
      </c>
      <c r="EZ149">
        <v>1</v>
      </c>
      <c r="FA149">
        <v>0.53865300000000005</v>
      </c>
      <c r="FB149">
        <v>0.89272600000000002</v>
      </c>
      <c r="FC149">
        <v>20.271999999999998</v>
      </c>
      <c r="FD149">
        <v>5.2193899999999998</v>
      </c>
      <c r="FE149">
        <v>12.004</v>
      </c>
      <c r="FF149">
        <v>4.9872500000000004</v>
      </c>
      <c r="FG149">
        <v>3.2845800000000001</v>
      </c>
      <c r="FH149">
        <v>6822.4</v>
      </c>
      <c r="FI149">
        <v>9999</v>
      </c>
      <c r="FJ149">
        <v>9999</v>
      </c>
      <c r="FK149">
        <v>513.4</v>
      </c>
      <c r="FL149">
        <v>1.8657300000000001</v>
      </c>
      <c r="FM149">
        <v>1.8620399999999999</v>
      </c>
      <c r="FN149">
        <v>1.8641700000000001</v>
      </c>
      <c r="FO149">
        <v>1.8602000000000001</v>
      </c>
      <c r="FP149">
        <v>1.8609599999999999</v>
      </c>
      <c r="FQ149">
        <v>1.8600399999999999</v>
      </c>
      <c r="FR149">
        <v>1.86175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-9.8000000000000004E-2</v>
      </c>
      <c r="GH149">
        <v>0.27310000000000001</v>
      </c>
      <c r="GI149">
        <v>-0.45600100707150842</v>
      </c>
      <c r="GJ149">
        <v>1.4630516110468079E-4</v>
      </c>
      <c r="GK149">
        <v>5.5642911680704064E-7</v>
      </c>
      <c r="GL149">
        <v>-2.6618900234199588E-10</v>
      </c>
      <c r="GM149">
        <v>-9.2233099256307377E-2</v>
      </c>
      <c r="GN149">
        <v>8.1235993582925436E-3</v>
      </c>
      <c r="GO149">
        <v>6.4829555091776674E-5</v>
      </c>
      <c r="GP149">
        <v>-4.6489004256989501E-7</v>
      </c>
      <c r="GQ149">
        <v>2</v>
      </c>
      <c r="GR149">
        <v>2085</v>
      </c>
      <c r="GS149">
        <v>3</v>
      </c>
      <c r="GT149">
        <v>37</v>
      </c>
      <c r="GU149">
        <v>101.3</v>
      </c>
      <c r="GV149">
        <v>101.4</v>
      </c>
      <c r="GW149">
        <v>2.0105</v>
      </c>
      <c r="GX149">
        <v>2.5549300000000001</v>
      </c>
      <c r="GY149">
        <v>1.4489700000000001</v>
      </c>
      <c r="GZ149">
        <v>2.32178</v>
      </c>
      <c r="HA149">
        <v>1.5478499999999999</v>
      </c>
      <c r="HB149">
        <v>2.33643</v>
      </c>
      <c r="HC149">
        <v>39.516599999999997</v>
      </c>
      <c r="HD149">
        <v>14.8238</v>
      </c>
      <c r="HE149">
        <v>18</v>
      </c>
      <c r="HF149">
        <v>491.28500000000003</v>
      </c>
      <c r="HG149">
        <v>513.25199999999995</v>
      </c>
      <c r="HH149">
        <v>30.9999</v>
      </c>
      <c r="HI149">
        <v>34.128599999999999</v>
      </c>
      <c r="HJ149">
        <v>30.000399999999999</v>
      </c>
      <c r="HK149">
        <v>34.010199999999998</v>
      </c>
      <c r="HL149">
        <v>33.988900000000001</v>
      </c>
      <c r="HM149">
        <v>40.2273</v>
      </c>
      <c r="HN149">
        <v>28.9316</v>
      </c>
      <c r="HO149">
        <v>98.459400000000002</v>
      </c>
      <c r="HP149">
        <v>31</v>
      </c>
      <c r="HQ149">
        <v>889.64800000000002</v>
      </c>
      <c r="HR149">
        <v>33.707000000000001</v>
      </c>
      <c r="HS149">
        <v>99.1494</v>
      </c>
      <c r="HT149">
        <v>98.666499999999999</v>
      </c>
    </row>
    <row r="150" spans="1:228" x14ac:dyDescent="0.2">
      <c r="A150">
        <v>135</v>
      </c>
      <c r="B150">
        <v>1665588573.5</v>
      </c>
      <c r="C150">
        <v>638</v>
      </c>
      <c r="D150" t="s">
        <v>628</v>
      </c>
      <c r="E150" t="s">
        <v>629</v>
      </c>
      <c r="F150">
        <v>4</v>
      </c>
      <c r="G150">
        <v>1665588571.1875</v>
      </c>
      <c r="H150">
        <f t="shared" si="68"/>
        <v>6.8635532705054328E-3</v>
      </c>
      <c r="I150">
        <f t="shared" si="69"/>
        <v>6.8635532705054327</v>
      </c>
      <c r="J150">
        <f t="shared" si="70"/>
        <v>44.011722255315057</v>
      </c>
      <c r="K150">
        <f t="shared" si="71"/>
        <v>842.81062500000007</v>
      </c>
      <c r="L150">
        <f t="shared" si="72"/>
        <v>647.48602484621199</v>
      </c>
      <c r="M150">
        <f t="shared" si="73"/>
        <v>65.62173655548807</v>
      </c>
      <c r="N150">
        <f t="shared" si="74"/>
        <v>85.417591542693827</v>
      </c>
      <c r="O150">
        <f t="shared" si="75"/>
        <v>0.43946739711046096</v>
      </c>
      <c r="P150">
        <f t="shared" si="76"/>
        <v>2.2548411862819622</v>
      </c>
      <c r="Q150">
        <f t="shared" si="77"/>
        <v>0.39684098422733727</v>
      </c>
      <c r="R150">
        <f t="shared" si="78"/>
        <v>0.25150998614190673</v>
      </c>
      <c r="S150">
        <f t="shared" si="79"/>
        <v>226.11423973592989</v>
      </c>
      <c r="T150">
        <f t="shared" si="80"/>
        <v>33.652181114918534</v>
      </c>
      <c r="U150">
        <f t="shared" si="81"/>
        <v>34.344212499999998</v>
      </c>
      <c r="V150">
        <f t="shared" si="82"/>
        <v>5.4464575771242938</v>
      </c>
      <c r="W150">
        <f t="shared" si="83"/>
        <v>69.74793823556908</v>
      </c>
      <c r="X150">
        <f t="shared" si="84"/>
        <v>3.7733173572711931</v>
      </c>
      <c r="Y150">
        <f t="shared" si="85"/>
        <v>5.4099339030310283</v>
      </c>
      <c r="Z150">
        <f t="shared" si="86"/>
        <v>1.6731402198531007</v>
      </c>
      <c r="AA150">
        <f t="shared" si="87"/>
        <v>-302.6826992292896</v>
      </c>
      <c r="AB150">
        <f t="shared" si="88"/>
        <v>-14.693927387460221</v>
      </c>
      <c r="AC150">
        <f t="shared" si="89"/>
        <v>-1.5113047371538495</v>
      </c>
      <c r="AD150">
        <f t="shared" si="90"/>
        <v>-92.773691617973768</v>
      </c>
      <c r="AE150">
        <f t="shared" si="91"/>
        <v>67.562254418439366</v>
      </c>
      <c r="AF150">
        <f t="shared" si="92"/>
        <v>6.8711100521380493</v>
      </c>
      <c r="AG150">
        <f t="shared" si="93"/>
        <v>44.011722255315057</v>
      </c>
      <c r="AH150">
        <v>912.24760267316049</v>
      </c>
      <c r="AI150">
        <v>878.53012727272687</v>
      </c>
      <c r="AJ150">
        <v>1.7189863203460629</v>
      </c>
      <c r="AK150">
        <v>67.040000000000006</v>
      </c>
      <c r="AL150">
        <f t="shared" si="94"/>
        <v>6.8635532705054327</v>
      </c>
      <c r="AM150">
        <v>33.659259934477127</v>
      </c>
      <c r="AN150">
        <v>37.227333333333313</v>
      </c>
      <c r="AO150">
        <v>-9.8607765316640342E-5</v>
      </c>
      <c r="AP150">
        <v>78.364362429317794</v>
      </c>
      <c r="AQ150">
        <v>17</v>
      </c>
      <c r="AR150">
        <v>3</v>
      </c>
      <c r="AS150">
        <f t="shared" si="95"/>
        <v>1</v>
      </c>
      <c r="AT150">
        <f t="shared" si="96"/>
        <v>0</v>
      </c>
      <c r="AU150">
        <f t="shared" si="97"/>
        <v>22301.845555148804</v>
      </c>
      <c r="AV150">
        <f t="shared" si="98"/>
        <v>1199.9862499999999</v>
      </c>
      <c r="AW150">
        <f t="shared" si="99"/>
        <v>1025.9140635937458</v>
      </c>
      <c r="AX150">
        <f t="shared" si="100"/>
        <v>0.85493818249479603</v>
      </c>
      <c r="AY150">
        <f t="shared" si="101"/>
        <v>0.18843069221495654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1665588571.1875</v>
      </c>
      <c r="BF150">
        <v>842.81062500000007</v>
      </c>
      <c r="BG150">
        <v>882.41162499999996</v>
      </c>
      <c r="BH150">
        <v>37.231112500000002</v>
      </c>
      <c r="BI150">
        <v>33.659737500000013</v>
      </c>
      <c r="BJ150">
        <v>842.90762499999994</v>
      </c>
      <c r="BK150">
        <v>36.958024999999999</v>
      </c>
      <c r="BL150">
        <v>500.12349999999998</v>
      </c>
      <c r="BM150">
        <v>101.24850000000001</v>
      </c>
      <c r="BN150">
        <v>9.9998712500000003E-2</v>
      </c>
      <c r="BO150">
        <v>34.2233375</v>
      </c>
      <c r="BP150">
        <v>34.344212499999998</v>
      </c>
      <c r="BQ150">
        <v>999.9</v>
      </c>
      <c r="BR150">
        <v>0</v>
      </c>
      <c r="BS150">
        <v>0</v>
      </c>
      <c r="BT150">
        <v>4501.40625</v>
      </c>
      <c r="BU150">
        <v>0</v>
      </c>
      <c r="BV150">
        <v>188.17325</v>
      </c>
      <c r="BW150">
        <v>-39.600799999999992</v>
      </c>
      <c r="BX150">
        <v>875.40300000000002</v>
      </c>
      <c r="BY150">
        <v>913.14774999999997</v>
      </c>
      <c r="BZ150">
        <v>3.5713762500000001</v>
      </c>
      <c r="CA150">
        <v>882.41162499999996</v>
      </c>
      <c r="CB150">
        <v>33.659737500000013</v>
      </c>
      <c r="CC150">
        <v>3.7695949999999998</v>
      </c>
      <c r="CD150">
        <v>3.4079962500000001</v>
      </c>
      <c r="CE150">
        <v>27.885562499999999</v>
      </c>
      <c r="CF150">
        <v>26.168262500000001</v>
      </c>
      <c r="CG150">
        <v>1199.9862499999999</v>
      </c>
      <c r="CH150">
        <v>0.49997599999999998</v>
      </c>
      <c r="CI150">
        <v>0.50002400000000002</v>
      </c>
      <c r="CJ150">
        <v>0</v>
      </c>
      <c r="CK150">
        <v>1203.4537499999999</v>
      </c>
      <c r="CL150">
        <v>4.9990899999999998</v>
      </c>
      <c r="CM150">
        <v>13208.75</v>
      </c>
      <c r="CN150">
        <v>9557.6637500000015</v>
      </c>
      <c r="CO150">
        <v>44.061999999999998</v>
      </c>
      <c r="CP150">
        <v>46.25</v>
      </c>
      <c r="CQ150">
        <v>44.875</v>
      </c>
      <c r="CR150">
        <v>45.093499999999999</v>
      </c>
      <c r="CS150">
        <v>45.5</v>
      </c>
      <c r="CT150">
        <v>597.46625000000006</v>
      </c>
      <c r="CU150">
        <v>597.52</v>
      </c>
      <c r="CV150">
        <v>0</v>
      </c>
      <c r="CW150">
        <v>1665588580</v>
      </c>
      <c r="CX150">
        <v>0</v>
      </c>
      <c r="CY150">
        <v>1665582491.0999999</v>
      </c>
      <c r="CZ150" t="s">
        <v>356</v>
      </c>
      <c r="DA150">
        <v>1665582491.0999999</v>
      </c>
      <c r="DB150">
        <v>1665582488.0999999</v>
      </c>
      <c r="DC150">
        <v>9</v>
      </c>
      <c r="DD150">
        <v>-0.56499999999999995</v>
      </c>
      <c r="DE150">
        <v>-5.0000000000000001E-3</v>
      </c>
      <c r="DF150">
        <v>-0.49399999999999999</v>
      </c>
      <c r="DG150">
        <v>0.19</v>
      </c>
      <c r="DH150">
        <v>412</v>
      </c>
      <c r="DI150">
        <v>31</v>
      </c>
      <c r="DJ150">
        <v>0.44</v>
      </c>
      <c r="DK150">
        <v>0.2</v>
      </c>
      <c r="DL150">
        <v>-39.309434146341459</v>
      </c>
      <c r="DM150">
        <v>-1.26982369337977</v>
      </c>
      <c r="DN150">
        <v>0.14576748710683701</v>
      </c>
      <c r="DO150">
        <v>0</v>
      </c>
      <c r="DP150">
        <v>3.5886507317073169</v>
      </c>
      <c r="DQ150">
        <v>-8.8446898954695638E-2</v>
      </c>
      <c r="DR150">
        <v>9.2037050837954458E-3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385</v>
      </c>
      <c r="EA150">
        <v>2.9472700000000001</v>
      </c>
      <c r="EB150">
        <v>2.5975000000000001</v>
      </c>
      <c r="EC150">
        <v>0.16727500000000001</v>
      </c>
      <c r="ED150">
        <v>0.17104800000000001</v>
      </c>
      <c r="EE150">
        <v>0.14775199999999999</v>
      </c>
      <c r="EF150">
        <v>0.13681199999999999</v>
      </c>
      <c r="EG150">
        <v>25204.6</v>
      </c>
      <c r="EH150">
        <v>25616.799999999999</v>
      </c>
      <c r="EI150">
        <v>28166.9</v>
      </c>
      <c r="EJ150">
        <v>29753.200000000001</v>
      </c>
      <c r="EK150">
        <v>32974.199999999997</v>
      </c>
      <c r="EL150">
        <v>35687.300000000003</v>
      </c>
      <c r="EM150">
        <v>39686</v>
      </c>
      <c r="EN150">
        <v>42563.199999999997</v>
      </c>
      <c r="EO150">
        <v>1.9218999999999999</v>
      </c>
      <c r="EP150">
        <v>1.89347</v>
      </c>
      <c r="EQ150">
        <v>0.12620500000000001</v>
      </c>
      <c r="ER150">
        <v>0</v>
      </c>
      <c r="ES150">
        <v>32.308700000000002</v>
      </c>
      <c r="ET150">
        <v>999.9</v>
      </c>
      <c r="EU150">
        <v>74.5</v>
      </c>
      <c r="EV150">
        <v>35.1</v>
      </c>
      <c r="EW150">
        <v>41.792499999999997</v>
      </c>
      <c r="EX150">
        <v>28.657299999999999</v>
      </c>
      <c r="EY150">
        <v>2.42388</v>
      </c>
      <c r="EZ150">
        <v>1</v>
      </c>
      <c r="FA150">
        <v>0.53863799999999995</v>
      </c>
      <c r="FB150">
        <v>0.89315100000000003</v>
      </c>
      <c r="FC150">
        <v>20.271999999999998</v>
      </c>
      <c r="FD150">
        <v>5.2193899999999998</v>
      </c>
      <c r="FE150">
        <v>12.004</v>
      </c>
      <c r="FF150">
        <v>4.9874000000000001</v>
      </c>
      <c r="FG150">
        <v>3.2846500000000001</v>
      </c>
      <c r="FH150">
        <v>6822.6</v>
      </c>
      <c r="FI150">
        <v>9999</v>
      </c>
      <c r="FJ150">
        <v>9999</v>
      </c>
      <c r="FK150">
        <v>513.4</v>
      </c>
      <c r="FL150">
        <v>1.8657300000000001</v>
      </c>
      <c r="FM150">
        <v>1.86205</v>
      </c>
      <c r="FN150">
        <v>1.8641700000000001</v>
      </c>
      <c r="FO150">
        <v>1.8602000000000001</v>
      </c>
      <c r="FP150">
        <v>1.8609599999999999</v>
      </c>
      <c r="FQ150">
        <v>1.86005</v>
      </c>
      <c r="FR150">
        <v>1.86172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-9.5000000000000001E-2</v>
      </c>
      <c r="GH150">
        <v>0.27310000000000001</v>
      </c>
      <c r="GI150">
        <v>-0.45600100707150842</v>
      </c>
      <c r="GJ150">
        <v>1.4630516110468079E-4</v>
      </c>
      <c r="GK150">
        <v>5.5642911680704064E-7</v>
      </c>
      <c r="GL150">
        <v>-2.6618900234199588E-10</v>
      </c>
      <c r="GM150">
        <v>-9.2233099256307377E-2</v>
      </c>
      <c r="GN150">
        <v>8.1235993582925436E-3</v>
      </c>
      <c r="GO150">
        <v>6.4829555091776674E-5</v>
      </c>
      <c r="GP150">
        <v>-4.6489004256989501E-7</v>
      </c>
      <c r="GQ150">
        <v>2</v>
      </c>
      <c r="GR150">
        <v>2085</v>
      </c>
      <c r="GS150">
        <v>3</v>
      </c>
      <c r="GT150">
        <v>37</v>
      </c>
      <c r="GU150">
        <v>101.4</v>
      </c>
      <c r="GV150">
        <v>101.4</v>
      </c>
      <c r="GW150">
        <v>2.02271</v>
      </c>
      <c r="GX150">
        <v>2.5732400000000002</v>
      </c>
      <c r="GY150">
        <v>1.4489700000000001</v>
      </c>
      <c r="GZ150">
        <v>2.32178</v>
      </c>
      <c r="HA150">
        <v>1.5478499999999999</v>
      </c>
      <c r="HB150">
        <v>2.33521</v>
      </c>
      <c r="HC150">
        <v>39.516599999999997</v>
      </c>
      <c r="HD150">
        <v>14.8238</v>
      </c>
      <c r="HE150">
        <v>18</v>
      </c>
      <c r="HF150">
        <v>491.495</v>
      </c>
      <c r="HG150">
        <v>513.16200000000003</v>
      </c>
      <c r="HH150">
        <v>31.0001</v>
      </c>
      <c r="HI150">
        <v>34.130899999999997</v>
      </c>
      <c r="HJ150">
        <v>30.0002</v>
      </c>
      <c r="HK150">
        <v>34.012799999999999</v>
      </c>
      <c r="HL150">
        <v>33.988999999999997</v>
      </c>
      <c r="HM150">
        <v>40.4771</v>
      </c>
      <c r="HN150">
        <v>28.9316</v>
      </c>
      <c r="HO150">
        <v>98.459400000000002</v>
      </c>
      <c r="HP150">
        <v>31</v>
      </c>
      <c r="HQ150">
        <v>896.32799999999997</v>
      </c>
      <c r="HR150">
        <v>33.7136</v>
      </c>
      <c r="HS150">
        <v>99.145899999999997</v>
      </c>
      <c r="HT150">
        <v>98.666499999999999</v>
      </c>
    </row>
    <row r="151" spans="1:228" x14ac:dyDescent="0.2">
      <c r="A151">
        <v>136</v>
      </c>
      <c r="B151">
        <v>1665588577.5</v>
      </c>
      <c r="C151">
        <v>642</v>
      </c>
      <c r="D151" t="s">
        <v>630</v>
      </c>
      <c r="E151" t="s">
        <v>631</v>
      </c>
      <c r="F151">
        <v>4</v>
      </c>
      <c r="G151">
        <v>1665588575.5</v>
      </c>
      <c r="H151">
        <f t="shared" si="68"/>
        <v>6.8557359783819483E-3</v>
      </c>
      <c r="I151">
        <f t="shared" si="69"/>
        <v>6.855735978381948</v>
      </c>
      <c r="J151">
        <f t="shared" si="70"/>
        <v>43.732842876240028</v>
      </c>
      <c r="K151">
        <f t="shared" si="71"/>
        <v>849.95671428571427</v>
      </c>
      <c r="L151">
        <f t="shared" si="72"/>
        <v>655.11564610256335</v>
      </c>
      <c r="M151">
        <f t="shared" si="73"/>
        <v>66.395125717540495</v>
      </c>
      <c r="N151">
        <f t="shared" si="74"/>
        <v>86.142016657975873</v>
      </c>
      <c r="O151">
        <f t="shared" si="75"/>
        <v>0.43839201174280584</v>
      </c>
      <c r="P151">
        <f t="shared" si="76"/>
        <v>2.2534353019910363</v>
      </c>
      <c r="Q151">
        <f t="shared" si="77"/>
        <v>0.39593946420174048</v>
      </c>
      <c r="R151">
        <f t="shared" si="78"/>
        <v>0.25093288954807275</v>
      </c>
      <c r="S151">
        <f t="shared" si="79"/>
        <v>226.11792309390117</v>
      </c>
      <c r="T151">
        <f t="shared" si="80"/>
        <v>33.659938161338374</v>
      </c>
      <c r="U151">
        <f t="shared" si="81"/>
        <v>34.348642857142863</v>
      </c>
      <c r="V151">
        <f t="shared" si="82"/>
        <v>5.4478003198151104</v>
      </c>
      <c r="W151">
        <f t="shared" si="83"/>
        <v>69.716436821252998</v>
      </c>
      <c r="X151">
        <f t="shared" si="84"/>
        <v>3.7727636480847169</v>
      </c>
      <c r="Y151">
        <f t="shared" si="85"/>
        <v>5.4115841544767438</v>
      </c>
      <c r="Z151">
        <f t="shared" si="86"/>
        <v>1.6750366717303935</v>
      </c>
      <c r="AA151">
        <f t="shared" si="87"/>
        <v>-302.33795664664393</v>
      </c>
      <c r="AB151">
        <f t="shared" si="88"/>
        <v>-14.55763810228402</v>
      </c>
      <c r="AC151">
        <f t="shared" si="89"/>
        <v>-1.4982936572375067</v>
      </c>
      <c r="AD151">
        <f t="shared" si="90"/>
        <v>-92.275965312264276</v>
      </c>
      <c r="AE151">
        <f t="shared" si="91"/>
        <v>67.413983147839161</v>
      </c>
      <c r="AF151">
        <f t="shared" si="92"/>
        <v>6.8566627642307347</v>
      </c>
      <c r="AG151">
        <f t="shared" si="93"/>
        <v>43.732842876240028</v>
      </c>
      <c r="AH151">
        <v>919.02894898268391</v>
      </c>
      <c r="AI151">
        <v>885.41710909090841</v>
      </c>
      <c r="AJ151">
        <v>1.7284005194802361</v>
      </c>
      <c r="AK151">
        <v>67.040000000000006</v>
      </c>
      <c r="AL151">
        <f t="shared" si="94"/>
        <v>6.855735978381948</v>
      </c>
      <c r="AM151">
        <v>33.660300982309067</v>
      </c>
      <c r="AN151">
        <v>37.223781212121203</v>
      </c>
      <c r="AO151">
        <v>-6.6103970366169408E-6</v>
      </c>
      <c r="AP151">
        <v>78.364362429317794</v>
      </c>
      <c r="AQ151">
        <v>17</v>
      </c>
      <c r="AR151">
        <v>3</v>
      </c>
      <c r="AS151">
        <f t="shared" si="95"/>
        <v>1</v>
      </c>
      <c r="AT151">
        <f t="shared" si="96"/>
        <v>0</v>
      </c>
      <c r="AU151">
        <f t="shared" si="97"/>
        <v>22277.281559855783</v>
      </c>
      <c r="AV151">
        <f t="shared" si="98"/>
        <v>1200</v>
      </c>
      <c r="AW151">
        <f t="shared" si="99"/>
        <v>1025.9263850227467</v>
      </c>
      <c r="AX151">
        <f t="shared" si="100"/>
        <v>0.8549386541856222</v>
      </c>
      <c r="AY151">
        <f t="shared" si="101"/>
        <v>0.18843160257825098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1665588575.5</v>
      </c>
      <c r="BF151">
        <v>849.95671428571427</v>
      </c>
      <c r="BG151">
        <v>889.49785714285724</v>
      </c>
      <c r="BH151">
        <v>37.225571428571428</v>
      </c>
      <c r="BI151">
        <v>33.661657142857138</v>
      </c>
      <c r="BJ151">
        <v>850.04971428571423</v>
      </c>
      <c r="BK151">
        <v>36.952528571428573</v>
      </c>
      <c r="BL151">
        <v>500.11957142857142</v>
      </c>
      <c r="BM151">
        <v>101.2487142857143</v>
      </c>
      <c r="BN151">
        <v>9.9995842857142844E-2</v>
      </c>
      <c r="BO151">
        <v>34.228814285714293</v>
      </c>
      <c r="BP151">
        <v>34.348642857142863</v>
      </c>
      <c r="BQ151">
        <v>999.89999999999986</v>
      </c>
      <c r="BR151">
        <v>0</v>
      </c>
      <c r="BS151">
        <v>0</v>
      </c>
      <c r="BT151">
        <v>4497.3214285714284</v>
      </c>
      <c r="BU151">
        <v>0</v>
      </c>
      <c r="BV151">
        <v>146.93928571428569</v>
      </c>
      <c r="BW151">
        <v>-39.541085714285707</v>
      </c>
      <c r="BX151">
        <v>882.82028571428589</v>
      </c>
      <c r="BY151">
        <v>920.48271428571422</v>
      </c>
      <c r="BZ151">
        <v>3.5638685714285709</v>
      </c>
      <c r="CA151">
        <v>889.49785714285724</v>
      </c>
      <c r="CB151">
        <v>33.661657142857138</v>
      </c>
      <c r="CC151">
        <v>3.7690414285714291</v>
      </c>
      <c r="CD151">
        <v>3.4082057142857138</v>
      </c>
      <c r="CE151">
        <v>27.883042857142861</v>
      </c>
      <c r="CF151">
        <v>26.16928571428571</v>
      </c>
      <c r="CG151">
        <v>1200</v>
      </c>
      <c r="CH151">
        <v>0.49996314285714277</v>
      </c>
      <c r="CI151">
        <v>0.50003685714285717</v>
      </c>
      <c r="CJ151">
        <v>0</v>
      </c>
      <c r="CK151">
        <v>1203.168571428572</v>
      </c>
      <c r="CL151">
        <v>4.9990899999999998</v>
      </c>
      <c r="CM151">
        <v>13183.82857142857</v>
      </c>
      <c r="CN151">
        <v>9557.7242857142865</v>
      </c>
      <c r="CO151">
        <v>44.044285714285721</v>
      </c>
      <c r="CP151">
        <v>46.25</v>
      </c>
      <c r="CQ151">
        <v>44.875</v>
      </c>
      <c r="CR151">
        <v>45.125</v>
      </c>
      <c r="CS151">
        <v>45.5</v>
      </c>
      <c r="CT151">
        <v>597.45428571428567</v>
      </c>
      <c r="CU151">
        <v>597.54571428571433</v>
      </c>
      <c r="CV151">
        <v>0</v>
      </c>
      <c r="CW151">
        <v>1665588584.2</v>
      </c>
      <c r="CX151">
        <v>0</v>
      </c>
      <c r="CY151">
        <v>1665582491.0999999</v>
      </c>
      <c r="CZ151" t="s">
        <v>356</v>
      </c>
      <c r="DA151">
        <v>1665582491.0999999</v>
      </c>
      <c r="DB151">
        <v>1665582488.0999999</v>
      </c>
      <c r="DC151">
        <v>9</v>
      </c>
      <c r="DD151">
        <v>-0.56499999999999995</v>
      </c>
      <c r="DE151">
        <v>-5.0000000000000001E-3</v>
      </c>
      <c r="DF151">
        <v>-0.49399999999999999</v>
      </c>
      <c r="DG151">
        <v>0.19</v>
      </c>
      <c r="DH151">
        <v>412</v>
      </c>
      <c r="DI151">
        <v>31</v>
      </c>
      <c r="DJ151">
        <v>0.44</v>
      </c>
      <c r="DK151">
        <v>0.2</v>
      </c>
      <c r="DL151">
        <v>-39.395899999999997</v>
      </c>
      <c r="DM151">
        <v>-1.452839774859167</v>
      </c>
      <c r="DN151">
        <v>0.15607806219965711</v>
      </c>
      <c r="DO151">
        <v>0</v>
      </c>
      <c r="DP151">
        <v>3.5810577499999989</v>
      </c>
      <c r="DQ151">
        <v>-0.11289782363978269</v>
      </c>
      <c r="DR151">
        <v>1.1175585999736179E-2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2.94685</v>
      </c>
      <c r="EB151">
        <v>2.5973799999999998</v>
      </c>
      <c r="EC151">
        <v>0.16814200000000001</v>
      </c>
      <c r="ED151">
        <v>0.17188500000000001</v>
      </c>
      <c r="EE151">
        <v>0.14773500000000001</v>
      </c>
      <c r="EF151">
        <v>0.136825</v>
      </c>
      <c r="EG151">
        <v>25178.1</v>
      </c>
      <c r="EH151">
        <v>25590.5</v>
      </c>
      <c r="EI151">
        <v>28166.7</v>
      </c>
      <c r="EJ151">
        <v>29752.799999999999</v>
      </c>
      <c r="EK151">
        <v>32974.300000000003</v>
      </c>
      <c r="EL151">
        <v>35686.300000000003</v>
      </c>
      <c r="EM151">
        <v>39685.199999999997</v>
      </c>
      <c r="EN151">
        <v>42562.5</v>
      </c>
      <c r="EO151">
        <v>1.9218999999999999</v>
      </c>
      <c r="EP151">
        <v>1.89358</v>
      </c>
      <c r="EQ151">
        <v>0.12514700000000001</v>
      </c>
      <c r="ER151">
        <v>0</v>
      </c>
      <c r="ES151">
        <v>32.317100000000003</v>
      </c>
      <c r="ET151">
        <v>999.9</v>
      </c>
      <c r="EU151">
        <v>74.5</v>
      </c>
      <c r="EV151">
        <v>35.1</v>
      </c>
      <c r="EW151">
        <v>41.792999999999999</v>
      </c>
      <c r="EX151">
        <v>28.657299999999999</v>
      </c>
      <c r="EY151">
        <v>3.20513</v>
      </c>
      <c r="EZ151">
        <v>1</v>
      </c>
      <c r="FA151">
        <v>0.53876500000000005</v>
      </c>
      <c r="FB151">
        <v>0.89420500000000003</v>
      </c>
      <c r="FC151">
        <v>20.271999999999998</v>
      </c>
      <c r="FD151">
        <v>5.2198399999999996</v>
      </c>
      <c r="FE151">
        <v>12.004</v>
      </c>
      <c r="FF151">
        <v>4.9873000000000003</v>
      </c>
      <c r="FG151">
        <v>3.2846299999999999</v>
      </c>
      <c r="FH151">
        <v>6822.6</v>
      </c>
      <c r="FI151">
        <v>9999</v>
      </c>
      <c r="FJ151">
        <v>9999</v>
      </c>
      <c r="FK151">
        <v>513.4</v>
      </c>
      <c r="FL151">
        <v>1.86574</v>
      </c>
      <c r="FM151">
        <v>1.86206</v>
      </c>
      <c r="FN151">
        <v>1.8641700000000001</v>
      </c>
      <c r="FO151">
        <v>1.8602000000000001</v>
      </c>
      <c r="FP151">
        <v>1.8609599999999999</v>
      </c>
      <c r="FQ151">
        <v>1.86005</v>
      </c>
      <c r="FR151">
        <v>1.86172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-9.0999999999999998E-2</v>
      </c>
      <c r="GH151">
        <v>0.27300000000000002</v>
      </c>
      <c r="GI151">
        <v>-0.45600100707150842</v>
      </c>
      <c r="GJ151">
        <v>1.4630516110468079E-4</v>
      </c>
      <c r="GK151">
        <v>5.5642911680704064E-7</v>
      </c>
      <c r="GL151">
        <v>-2.6618900234199588E-10</v>
      </c>
      <c r="GM151">
        <v>-9.2233099256307377E-2</v>
      </c>
      <c r="GN151">
        <v>8.1235993582925436E-3</v>
      </c>
      <c r="GO151">
        <v>6.4829555091776674E-5</v>
      </c>
      <c r="GP151">
        <v>-4.6489004256989501E-7</v>
      </c>
      <c r="GQ151">
        <v>2</v>
      </c>
      <c r="GR151">
        <v>2085</v>
      </c>
      <c r="GS151">
        <v>3</v>
      </c>
      <c r="GT151">
        <v>37</v>
      </c>
      <c r="GU151">
        <v>101.4</v>
      </c>
      <c r="GV151">
        <v>101.5</v>
      </c>
      <c r="GW151">
        <v>2.03491</v>
      </c>
      <c r="GX151">
        <v>2.5756800000000002</v>
      </c>
      <c r="GY151">
        <v>1.4489700000000001</v>
      </c>
      <c r="GZ151">
        <v>2.32178</v>
      </c>
      <c r="HA151">
        <v>1.5478499999999999</v>
      </c>
      <c r="HB151">
        <v>2.2997999999999998</v>
      </c>
      <c r="HC151">
        <v>39.516599999999997</v>
      </c>
      <c r="HD151">
        <v>14.8238</v>
      </c>
      <c r="HE151">
        <v>18</v>
      </c>
      <c r="HF151">
        <v>491.50099999999998</v>
      </c>
      <c r="HG151">
        <v>513.25900000000001</v>
      </c>
      <c r="HH151">
        <v>31.0002</v>
      </c>
      <c r="HI151">
        <v>34.134</v>
      </c>
      <c r="HJ151">
        <v>30.000299999999999</v>
      </c>
      <c r="HK151">
        <v>34.013500000000001</v>
      </c>
      <c r="HL151">
        <v>33.991900000000001</v>
      </c>
      <c r="HM151">
        <v>40.725499999999997</v>
      </c>
      <c r="HN151">
        <v>28.9316</v>
      </c>
      <c r="HO151">
        <v>98.459400000000002</v>
      </c>
      <c r="HP151">
        <v>31</v>
      </c>
      <c r="HQ151">
        <v>903.00699999999995</v>
      </c>
      <c r="HR151">
        <v>33.733499999999999</v>
      </c>
      <c r="HS151">
        <v>99.144499999999994</v>
      </c>
      <c r="HT151">
        <v>98.665000000000006</v>
      </c>
    </row>
    <row r="152" spans="1:228" x14ac:dyDescent="0.2">
      <c r="A152">
        <v>137</v>
      </c>
      <c r="B152">
        <v>1665588581.5</v>
      </c>
      <c r="C152">
        <v>646</v>
      </c>
      <c r="D152" t="s">
        <v>632</v>
      </c>
      <c r="E152" t="s">
        <v>633</v>
      </c>
      <c r="F152">
        <v>4</v>
      </c>
      <c r="G152">
        <v>1665588579.1875</v>
      </c>
      <c r="H152">
        <f t="shared" si="68"/>
        <v>6.8347543078243521E-3</v>
      </c>
      <c r="I152">
        <f t="shared" si="69"/>
        <v>6.834754307824352</v>
      </c>
      <c r="J152">
        <f t="shared" si="70"/>
        <v>43.928453740890248</v>
      </c>
      <c r="K152">
        <f t="shared" si="71"/>
        <v>856.07237500000008</v>
      </c>
      <c r="L152">
        <f t="shared" si="72"/>
        <v>659.79183391364643</v>
      </c>
      <c r="M152">
        <f t="shared" si="73"/>
        <v>66.868605439082344</v>
      </c>
      <c r="N152">
        <f t="shared" si="74"/>
        <v>86.761252456885188</v>
      </c>
      <c r="O152">
        <f t="shared" si="75"/>
        <v>0.43697265426014942</v>
      </c>
      <c r="P152">
        <f t="shared" si="76"/>
        <v>2.2543484198059791</v>
      </c>
      <c r="Q152">
        <f t="shared" si="77"/>
        <v>0.39479574146479135</v>
      </c>
      <c r="R152">
        <f t="shared" si="78"/>
        <v>0.25019664804805858</v>
      </c>
      <c r="S152">
        <f t="shared" si="79"/>
        <v>226.11566961183564</v>
      </c>
      <c r="T152">
        <f t="shared" si="80"/>
        <v>33.676261692590977</v>
      </c>
      <c r="U152">
        <f t="shared" si="81"/>
        <v>34.345887500000003</v>
      </c>
      <c r="V152">
        <f t="shared" si="82"/>
        <v>5.446965198528777</v>
      </c>
      <c r="W152">
        <f t="shared" si="83"/>
        <v>69.670541729885016</v>
      </c>
      <c r="X152">
        <f t="shared" si="84"/>
        <v>3.7722169109563439</v>
      </c>
      <c r="Y152">
        <f t="shared" si="85"/>
        <v>5.4143642596914967</v>
      </c>
      <c r="Z152">
        <f t="shared" si="86"/>
        <v>1.6747482875724331</v>
      </c>
      <c r="AA152">
        <f t="shared" si="87"/>
        <v>-301.41266497505393</v>
      </c>
      <c r="AB152">
        <f t="shared" si="88"/>
        <v>-13.107704192126102</v>
      </c>
      <c r="AC152">
        <f t="shared" si="89"/>
        <v>-1.3485604449601227</v>
      </c>
      <c r="AD152">
        <f t="shared" si="90"/>
        <v>-89.753260000304522</v>
      </c>
      <c r="AE152">
        <f t="shared" si="91"/>
        <v>67.59201937693976</v>
      </c>
      <c r="AF152">
        <f t="shared" si="92"/>
        <v>6.838655447280507</v>
      </c>
      <c r="AG152">
        <f t="shared" si="93"/>
        <v>43.928453740890248</v>
      </c>
      <c r="AH152">
        <v>925.97462376623412</v>
      </c>
      <c r="AI152">
        <v>892.2935151515145</v>
      </c>
      <c r="AJ152">
        <v>1.7212408658006759</v>
      </c>
      <c r="AK152">
        <v>67.040000000000006</v>
      </c>
      <c r="AL152">
        <f t="shared" si="94"/>
        <v>6.834754307824352</v>
      </c>
      <c r="AM152">
        <v>33.66527215949305</v>
      </c>
      <c r="AN152">
        <v>37.217758787878793</v>
      </c>
      <c r="AO152">
        <v>-1.8833255525097349E-5</v>
      </c>
      <c r="AP152">
        <v>78.364362429317794</v>
      </c>
      <c r="AQ152">
        <v>17</v>
      </c>
      <c r="AR152">
        <v>3</v>
      </c>
      <c r="AS152">
        <f t="shared" si="95"/>
        <v>1</v>
      </c>
      <c r="AT152">
        <f t="shared" si="96"/>
        <v>0</v>
      </c>
      <c r="AU152">
        <f t="shared" si="97"/>
        <v>22292.333202661554</v>
      </c>
      <c r="AV152">
        <f t="shared" si="98"/>
        <v>1199.9875</v>
      </c>
      <c r="AW152">
        <f t="shared" si="99"/>
        <v>1025.9157510942155</v>
      </c>
      <c r="AX152">
        <f t="shared" si="100"/>
        <v>0.85493869818995238</v>
      </c>
      <c r="AY152">
        <f t="shared" si="101"/>
        <v>0.18843168750660791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1665588579.1875</v>
      </c>
      <c r="BF152">
        <v>856.07237500000008</v>
      </c>
      <c r="BG152">
        <v>895.72187499999995</v>
      </c>
      <c r="BH152">
        <v>37.220424999999999</v>
      </c>
      <c r="BI152">
        <v>33.666037500000002</v>
      </c>
      <c r="BJ152">
        <v>856.16250000000002</v>
      </c>
      <c r="BK152">
        <v>36.947450000000003</v>
      </c>
      <c r="BL152">
        <v>500.14575000000002</v>
      </c>
      <c r="BM152">
        <v>101.248</v>
      </c>
      <c r="BN152">
        <v>0.1000343375</v>
      </c>
      <c r="BO152">
        <v>34.238037499999997</v>
      </c>
      <c r="BP152">
        <v>34.345887500000003</v>
      </c>
      <c r="BQ152">
        <v>999.9</v>
      </c>
      <c r="BR152">
        <v>0</v>
      </c>
      <c r="BS152">
        <v>0</v>
      </c>
      <c r="BT152">
        <v>4500</v>
      </c>
      <c r="BU152">
        <v>0</v>
      </c>
      <c r="BV152">
        <v>118.10062499999999</v>
      </c>
      <c r="BW152">
        <v>-39.6492875</v>
      </c>
      <c r="BX152">
        <v>889.16787500000009</v>
      </c>
      <c r="BY152">
        <v>926.92774999999995</v>
      </c>
      <c r="BZ152">
        <v>3.5543637499999998</v>
      </c>
      <c r="CA152">
        <v>895.72187499999995</v>
      </c>
      <c r="CB152">
        <v>33.666037500000002</v>
      </c>
      <c r="CC152">
        <v>3.76849875</v>
      </c>
      <c r="CD152">
        <v>3.4086262500000002</v>
      </c>
      <c r="CE152">
        <v>27.8805625</v>
      </c>
      <c r="CF152">
        <v>26.171375000000001</v>
      </c>
      <c r="CG152">
        <v>1199.9875</v>
      </c>
      <c r="CH152">
        <v>0.49996099999999999</v>
      </c>
      <c r="CI152">
        <v>0.50003900000000001</v>
      </c>
      <c r="CJ152">
        <v>0</v>
      </c>
      <c r="CK152">
        <v>1202.8812499999999</v>
      </c>
      <c r="CL152">
        <v>4.9990899999999998</v>
      </c>
      <c r="CM152">
        <v>13172.4</v>
      </c>
      <c r="CN152">
        <v>9557.6112499999999</v>
      </c>
      <c r="CO152">
        <v>44.061999999999998</v>
      </c>
      <c r="CP152">
        <v>46.25</v>
      </c>
      <c r="CQ152">
        <v>44.875</v>
      </c>
      <c r="CR152">
        <v>45.125</v>
      </c>
      <c r="CS152">
        <v>45.5</v>
      </c>
      <c r="CT152">
        <v>597.44625000000008</v>
      </c>
      <c r="CU152">
        <v>597.54124999999999</v>
      </c>
      <c r="CV152">
        <v>0</v>
      </c>
      <c r="CW152">
        <v>1665588588.4000001</v>
      </c>
      <c r="CX152">
        <v>0</v>
      </c>
      <c r="CY152">
        <v>1665582491.0999999</v>
      </c>
      <c r="CZ152" t="s">
        <v>356</v>
      </c>
      <c r="DA152">
        <v>1665582491.0999999</v>
      </c>
      <c r="DB152">
        <v>1665582488.0999999</v>
      </c>
      <c r="DC152">
        <v>9</v>
      </c>
      <c r="DD152">
        <v>-0.56499999999999995</v>
      </c>
      <c r="DE152">
        <v>-5.0000000000000001E-3</v>
      </c>
      <c r="DF152">
        <v>-0.49399999999999999</v>
      </c>
      <c r="DG152">
        <v>0.19</v>
      </c>
      <c r="DH152">
        <v>412</v>
      </c>
      <c r="DI152">
        <v>31</v>
      </c>
      <c r="DJ152">
        <v>0.44</v>
      </c>
      <c r="DK152">
        <v>0.2</v>
      </c>
      <c r="DL152">
        <v>-39.459480487804882</v>
      </c>
      <c r="DM152">
        <v>-1.3752167247386511</v>
      </c>
      <c r="DN152">
        <v>0.154204935259215</v>
      </c>
      <c r="DO152">
        <v>0</v>
      </c>
      <c r="DP152">
        <v>3.574868780487805</v>
      </c>
      <c r="DQ152">
        <v>-0.13101261324040761</v>
      </c>
      <c r="DR152">
        <v>1.306203700453766E-2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2.9472900000000002</v>
      </c>
      <c r="EB152">
        <v>2.5974900000000001</v>
      </c>
      <c r="EC152">
        <v>0.16899800000000001</v>
      </c>
      <c r="ED152">
        <v>0.172738</v>
      </c>
      <c r="EE152">
        <v>0.14771899999999999</v>
      </c>
      <c r="EF152">
        <v>0.13682800000000001</v>
      </c>
      <c r="EG152">
        <v>25152.5</v>
      </c>
      <c r="EH152">
        <v>25563.8</v>
      </c>
      <c r="EI152">
        <v>28167.1</v>
      </c>
      <c r="EJ152">
        <v>29752.5</v>
      </c>
      <c r="EK152">
        <v>32975.800000000003</v>
      </c>
      <c r="EL152">
        <v>35685.699999999997</v>
      </c>
      <c r="EM152">
        <v>39686.300000000003</v>
      </c>
      <c r="EN152">
        <v>42561.9</v>
      </c>
      <c r="EO152">
        <v>1.92205</v>
      </c>
      <c r="EP152">
        <v>1.8934500000000001</v>
      </c>
      <c r="EQ152">
        <v>0.125527</v>
      </c>
      <c r="ER152">
        <v>0</v>
      </c>
      <c r="ES152">
        <v>32.325099999999999</v>
      </c>
      <c r="ET152">
        <v>999.9</v>
      </c>
      <c r="EU152">
        <v>74.5</v>
      </c>
      <c r="EV152">
        <v>35.1</v>
      </c>
      <c r="EW152">
        <v>41.792700000000004</v>
      </c>
      <c r="EX152">
        <v>28.717300000000002</v>
      </c>
      <c r="EY152">
        <v>2.3757999999999999</v>
      </c>
      <c r="EZ152">
        <v>1</v>
      </c>
      <c r="FA152">
        <v>0.53911600000000004</v>
      </c>
      <c r="FB152">
        <v>0.89580899999999997</v>
      </c>
      <c r="FC152">
        <v>20.272099999999998</v>
      </c>
      <c r="FD152">
        <v>5.2195400000000003</v>
      </c>
      <c r="FE152">
        <v>12.004</v>
      </c>
      <c r="FF152">
        <v>4.9874499999999999</v>
      </c>
      <c r="FG152">
        <v>3.2846500000000001</v>
      </c>
      <c r="FH152">
        <v>6822.9</v>
      </c>
      <c r="FI152">
        <v>9999</v>
      </c>
      <c r="FJ152">
        <v>9999</v>
      </c>
      <c r="FK152">
        <v>513.4</v>
      </c>
      <c r="FL152">
        <v>1.86574</v>
      </c>
      <c r="FM152">
        <v>1.86205</v>
      </c>
      <c r="FN152">
        <v>1.8641700000000001</v>
      </c>
      <c r="FO152">
        <v>1.8602000000000001</v>
      </c>
      <c r="FP152">
        <v>1.8609599999999999</v>
      </c>
      <c r="FQ152">
        <v>1.86005</v>
      </c>
      <c r="FR152">
        <v>1.86174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-8.7999999999999995E-2</v>
      </c>
      <c r="GH152">
        <v>0.27300000000000002</v>
      </c>
      <c r="GI152">
        <v>-0.45600100707150842</v>
      </c>
      <c r="GJ152">
        <v>1.4630516110468079E-4</v>
      </c>
      <c r="GK152">
        <v>5.5642911680704064E-7</v>
      </c>
      <c r="GL152">
        <v>-2.6618900234199588E-10</v>
      </c>
      <c r="GM152">
        <v>-9.2233099256307377E-2</v>
      </c>
      <c r="GN152">
        <v>8.1235993582925436E-3</v>
      </c>
      <c r="GO152">
        <v>6.4829555091776674E-5</v>
      </c>
      <c r="GP152">
        <v>-4.6489004256989501E-7</v>
      </c>
      <c r="GQ152">
        <v>2</v>
      </c>
      <c r="GR152">
        <v>2085</v>
      </c>
      <c r="GS152">
        <v>3</v>
      </c>
      <c r="GT152">
        <v>37</v>
      </c>
      <c r="GU152">
        <v>101.5</v>
      </c>
      <c r="GV152">
        <v>101.6</v>
      </c>
      <c r="GW152">
        <v>2.04834</v>
      </c>
      <c r="GX152">
        <v>2.5598100000000001</v>
      </c>
      <c r="GY152">
        <v>1.4489700000000001</v>
      </c>
      <c r="GZ152">
        <v>2.32178</v>
      </c>
      <c r="HA152">
        <v>1.5478499999999999</v>
      </c>
      <c r="HB152">
        <v>2.3791500000000001</v>
      </c>
      <c r="HC152">
        <v>39.516599999999997</v>
      </c>
      <c r="HD152">
        <v>14.8238</v>
      </c>
      <c r="HE152">
        <v>18</v>
      </c>
      <c r="HF152">
        <v>491.61700000000002</v>
      </c>
      <c r="HG152">
        <v>513.17600000000004</v>
      </c>
      <c r="HH152">
        <v>31.000399999999999</v>
      </c>
      <c r="HI152">
        <v>34.137</v>
      </c>
      <c r="HJ152">
        <v>30.000399999999999</v>
      </c>
      <c r="HK152">
        <v>34.016300000000001</v>
      </c>
      <c r="HL152">
        <v>33.992800000000003</v>
      </c>
      <c r="HM152">
        <v>40.970799999999997</v>
      </c>
      <c r="HN152">
        <v>28.9316</v>
      </c>
      <c r="HO152">
        <v>98.459400000000002</v>
      </c>
      <c r="HP152">
        <v>31</v>
      </c>
      <c r="HQ152">
        <v>909.68499999999995</v>
      </c>
      <c r="HR152">
        <v>33.752699999999997</v>
      </c>
      <c r="HS152">
        <v>99.146600000000007</v>
      </c>
      <c r="HT152">
        <v>98.663799999999995</v>
      </c>
    </row>
    <row r="153" spans="1:228" x14ac:dyDescent="0.2">
      <c r="A153">
        <v>138</v>
      </c>
      <c r="B153">
        <v>1665588585.5</v>
      </c>
      <c r="C153">
        <v>650</v>
      </c>
      <c r="D153" t="s">
        <v>634</v>
      </c>
      <c r="E153" t="s">
        <v>635</v>
      </c>
      <c r="F153">
        <v>4</v>
      </c>
      <c r="G153">
        <v>1665588583.5</v>
      </c>
      <c r="H153">
        <f t="shared" si="68"/>
        <v>6.8079959875895039E-3</v>
      </c>
      <c r="I153">
        <f t="shared" si="69"/>
        <v>6.8079959875895035</v>
      </c>
      <c r="J153">
        <f t="shared" si="70"/>
        <v>43.768907682969164</v>
      </c>
      <c r="K153">
        <f t="shared" si="71"/>
        <v>863.34314285714288</v>
      </c>
      <c r="L153">
        <f t="shared" si="72"/>
        <v>666.09786838739637</v>
      </c>
      <c r="M153">
        <f t="shared" si="73"/>
        <v>67.506719134468099</v>
      </c>
      <c r="N153">
        <f t="shared" si="74"/>
        <v>87.496846676035531</v>
      </c>
      <c r="O153">
        <f t="shared" si="75"/>
        <v>0.43332767479414452</v>
      </c>
      <c r="P153">
        <f t="shared" si="76"/>
        <v>2.2558048186014164</v>
      </c>
      <c r="Q153">
        <f t="shared" si="77"/>
        <v>0.39183979105605832</v>
      </c>
      <c r="R153">
        <f t="shared" si="78"/>
        <v>0.24829553939141302</v>
      </c>
      <c r="S153">
        <f t="shared" si="79"/>
        <v>226.11502166557912</v>
      </c>
      <c r="T153">
        <f t="shared" si="80"/>
        <v>33.69302242775376</v>
      </c>
      <c r="U153">
        <f t="shared" si="81"/>
        <v>34.362185714285708</v>
      </c>
      <c r="V153">
        <f t="shared" si="82"/>
        <v>5.4519066432907133</v>
      </c>
      <c r="W153">
        <f t="shared" si="83"/>
        <v>69.621982772404138</v>
      </c>
      <c r="X153">
        <f t="shared" si="84"/>
        <v>3.7711904462258774</v>
      </c>
      <c r="Y153">
        <f t="shared" si="85"/>
        <v>5.4166662540393107</v>
      </c>
      <c r="Z153">
        <f t="shared" si="86"/>
        <v>1.6807161970648359</v>
      </c>
      <c r="AA153">
        <f t="shared" si="87"/>
        <v>-300.23262305269714</v>
      </c>
      <c r="AB153">
        <f t="shared" si="88"/>
        <v>-14.169878959240373</v>
      </c>
      <c r="AC153">
        <f t="shared" si="89"/>
        <v>-1.4570692092940873</v>
      </c>
      <c r="AD153">
        <f t="shared" si="90"/>
        <v>-89.744549555652469</v>
      </c>
      <c r="AE153">
        <f t="shared" si="91"/>
        <v>67.522105102447966</v>
      </c>
      <c r="AF153">
        <f t="shared" si="92"/>
        <v>6.8133084523103351</v>
      </c>
      <c r="AG153">
        <f t="shared" si="93"/>
        <v>43.768907682969164</v>
      </c>
      <c r="AH153">
        <v>932.99917169913454</v>
      </c>
      <c r="AI153">
        <v>899.30592727272722</v>
      </c>
      <c r="AJ153">
        <v>1.740167272727049</v>
      </c>
      <c r="AK153">
        <v>67.040000000000006</v>
      </c>
      <c r="AL153">
        <f t="shared" si="94"/>
        <v>6.8079959875895035</v>
      </c>
      <c r="AM153">
        <v>33.668434461519333</v>
      </c>
      <c r="AN153">
        <v>37.207915151515131</v>
      </c>
      <c r="AO153">
        <v>-1.4080826859983611E-4</v>
      </c>
      <c r="AP153">
        <v>78.364362429317794</v>
      </c>
      <c r="AQ153">
        <v>17</v>
      </c>
      <c r="AR153">
        <v>3</v>
      </c>
      <c r="AS153">
        <f t="shared" si="95"/>
        <v>1</v>
      </c>
      <c r="AT153">
        <f t="shared" si="96"/>
        <v>0</v>
      </c>
      <c r="AU153">
        <f t="shared" si="97"/>
        <v>22316.865086777918</v>
      </c>
      <c r="AV153">
        <f t="shared" si="98"/>
        <v>1199.982857142857</v>
      </c>
      <c r="AW153">
        <f t="shared" si="99"/>
        <v>1025.9118993085901</v>
      </c>
      <c r="AX153">
        <f t="shared" si="100"/>
        <v>0.8549387961685323</v>
      </c>
      <c r="AY153">
        <f t="shared" si="101"/>
        <v>0.18843187660526745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1665588583.5</v>
      </c>
      <c r="BF153">
        <v>863.34314285714288</v>
      </c>
      <c r="BG153">
        <v>902.97114285714292</v>
      </c>
      <c r="BH153">
        <v>37.21084285714285</v>
      </c>
      <c r="BI153">
        <v>33.66948571428572</v>
      </c>
      <c r="BJ153">
        <v>863.42942857142862</v>
      </c>
      <c r="BK153">
        <v>36.93797142857143</v>
      </c>
      <c r="BL153">
        <v>500.13042857142858</v>
      </c>
      <c r="BM153">
        <v>101.2465714285714</v>
      </c>
      <c r="BN153">
        <v>9.9975885714285728E-2</v>
      </c>
      <c r="BO153">
        <v>34.245671428571427</v>
      </c>
      <c r="BP153">
        <v>34.362185714285708</v>
      </c>
      <c r="BQ153">
        <v>999.89999999999986</v>
      </c>
      <c r="BR153">
        <v>0</v>
      </c>
      <c r="BS153">
        <v>0</v>
      </c>
      <c r="BT153">
        <v>4504.2857142857147</v>
      </c>
      <c r="BU153">
        <v>0</v>
      </c>
      <c r="BV153">
        <v>105.1168571428572</v>
      </c>
      <c r="BW153">
        <v>-39.627757142857142</v>
      </c>
      <c r="BX153">
        <v>896.71057142857148</v>
      </c>
      <c r="BY153">
        <v>934.43285714285719</v>
      </c>
      <c r="BZ153">
        <v>3.5413542857142861</v>
      </c>
      <c r="CA153">
        <v>902.97114285714292</v>
      </c>
      <c r="CB153">
        <v>33.66948571428572</v>
      </c>
      <c r="CC153">
        <v>3.767474285714286</v>
      </c>
      <c r="CD153">
        <v>3.408925714285715</v>
      </c>
      <c r="CE153">
        <v>27.875914285714281</v>
      </c>
      <c r="CF153">
        <v>26.172842857142861</v>
      </c>
      <c r="CG153">
        <v>1199.982857142857</v>
      </c>
      <c r="CH153">
        <v>0.49995899999999999</v>
      </c>
      <c r="CI153">
        <v>0.50004100000000007</v>
      </c>
      <c r="CJ153">
        <v>0</v>
      </c>
      <c r="CK153">
        <v>1202.3871428571431</v>
      </c>
      <c r="CL153">
        <v>4.9990899999999998</v>
      </c>
      <c r="CM153">
        <v>13162.95714285714</v>
      </c>
      <c r="CN153">
        <v>9557.5757142857146</v>
      </c>
      <c r="CO153">
        <v>44.061999999999998</v>
      </c>
      <c r="CP153">
        <v>46.25</v>
      </c>
      <c r="CQ153">
        <v>44.875</v>
      </c>
      <c r="CR153">
        <v>45.125</v>
      </c>
      <c r="CS153">
        <v>45.508857142857153</v>
      </c>
      <c r="CT153">
        <v>597.43999999999994</v>
      </c>
      <c r="CU153">
        <v>597.54285714285709</v>
      </c>
      <c r="CV153">
        <v>0</v>
      </c>
      <c r="CW153">
        <v>1665588592</v>
      </c>
      <c r="CX153">
        <v>0</v>
      </c>
      <c r="CY153">
        <v>1665582491.0999999</v>
      </c>
      <c r="CZ153" t="s">
        <v>356</v>
      </c>
      <c r="DA153">
        <v>1665582491.0999999</v>
      </c>
      <c r="DB153">
        <v>1665582488.0999999</v>
      </c>
      <c r="DC153">
        <v>9</v>
      </c>
      <c r="DD153">
        <v>-0.56499999999999995</v>
      </c>
      <c r="DE153">
        <v>-5.0000000000000001E-3</v>
      </c>
      <c r="DF153">
        <v>-0.49399999999999999</v>
      </c>
      <c r="DG153">
        <v>0.19</v>
      </c>
      <c r="DH153">
        <v>412</v>
      </c>
      <c r="DI153">
        <v>31</v>
      </c>
      <c r="DJ153">
        <v>0.44</v>
      </c>
      <c r="DK153">
        <v>0.2</v>
      </c>
      <c r="DL153">
        <v>-39.552592500000003</v>
      </c>
      <c r="DM153">
        <v>-1.0163155722325139</v>
      </c>
      <c r="DN153">
        <v>0.1285780082041641</v>
      </c>
      <c r="DO153">
        <v>0</v>
      </c>
      <c r="DP153">
        <v>3.56382025</v>
      </c>
      <c r="DQ153">
        <v>-0.1424894183865037</v>
      </c>
      <c r="DR153">
        <v>1.3825085621344249E-2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2.9470000000000001</v>
      </c>
      <c r="EB153">
        <v>2.5973999999999999</v>
      </c>
      <c r="EC153">
        <v>0.16986200000000001</v>
      </c>
      <c r="ED153">
        <v>0.17355899999999999</v>
      </c>
      <c r="EE153">
        <v>0.14769699999999999</v>
      </c>
      <c r="EF153">
        <v>0.13683500000000001</v>
      </c>
      <c r="EG153">
        <v>25126.1</v>
      </c>
      <c r="EH153">
        <v>25538.6</v>
      </c>
      <c r="EI153">
        <v>28166.9</v>
      </c>
      <c r="EJ153">
        <v>29752.799999999999</v>
      </c>
      <c r="EK153">
        <v>32976.400000000001</v>
      </c>
      <c r="EL153">
        <v>35686</v>
      </c>
      <c r="EM153">
        <v>39685.9</v>
      </c>
      <c r="EN153">
        <v>42562.6</v>
      </c>
      <c r="EO153">
        <v>1.92205</v>
      </c>
      <c r="EP153">
        <v>1.89358</v>
      </c>
      <c r="EQ153">
        <v>0.12531900000000001</v>
      </c>
      <c r="ER153">
        <v>0</v>
      </c>
      <c r="ES153">
        <v>32.332999999999998</v>
      </c>
      <c r="ET153">
        <v>999.9</v>
      </c>
      <c r="EU153">
        <v>74.5</v>
      </c>
      <c r="EV153">
        <v>35.1</v>
      </c>
      <c r="EW153">
        <v>41.796300000000002</v>
      </c>
      <c r="EX153">
        <v>28.597300000000001</v>
      </c>
      <c r="EY153">
        <v>2.85256</v>
      </c>
      <c r="EZ153">
        <v>1</v>
      </c>
      <c r="FA153">
        <v>0.53927800000000004</v>
      </c>
      <c r="FB153">
        <v>0.89905199999999996</v>
      </c>
      <c r="FC153">
        <v>20.271999999999998</v>
      </c>
      <c r="FD153">
        <v>5.2189399999999999</v>
      </c>
      <c r="FE153">
        <v>12.004</v>
      </c>
      <c r="FF153">
        <v>4.9873000000000003</v>
      </c>
      <c r="FG153">
        <v>3.2845499999999999</v>
      </c>
      <c r="FH153">
        <v>6822.9</v>
      </c>
      <c r="FI153">
        <v>9999</v>
      </c>
      <c r="FJ153">
        <v>9999</v>
      </c>
      <c r="FK153">
        <v>513.4</v>
      </c>
      <c r="FL153">
        <v>1.8657600000000001</v>
      </c>
      <c r="FM153">
        <v>1.86206</v>
      </c>
      <c r="FN153">
        <v>1.8641700000000001</v>
      </c>
      <c r="FO153">
        <v>1.8602000000000001</v>
      </c>
      <c r="FP153">
        <v>1.8609599999999999</v>
      </c>
      <c r="FQ153">
        <v>1.86005</v>
      </c>
      <c r="FR153">
        <v>1.86174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-8.5000000000000006E-2</v>
      </c>
      <c r="GH153">
        <v>0.27279999999999999</v>
      </c>
      <c r="GI153">
        <v>-0.45600100707150842</v>
      </c>
      <c r="GJ153">
        <v>1.4630516110468079E-4</v>
      </c>
      <c r="GK153">
        <v>5.5642911680704064E-7</v>
      </c>
      <c r="GL153">
        <v>-2.6618900234199588E-10</v>
      </c>
      <c r="GM153">
        <v>-9.2233099256307377E-2</v>
      </c>
      <c r="GN153">
        <v>8.1235993582925436E-3</v>
      </c>
      <c r="GO153">
        <v>6.4829555091776674E-5</v>
      </c>
      <c r="GP153">
        <v>-4.6489004256989501E-7</v>
      </c>
      <c r="GQ153">
        <v>2</v>
      </c>
      <c r="GR153">
        <v>2085</v>
      </c>
      <c r="GS153">
        <v>3</v>
      </c>
      <c r="GT153">
        <v>37</v>
      </c>
      <c r="GU153">
        <v>101.6</v>
      </c>
      <c r="GV153">
        <v>101.6</v>
      </c>
      <c r="GW153">
        <v>2.0605500000000001</v>
      </c>
      <c r="GX153">
        <v>2.5781200000000002</v>
      </c>
      <c r="GY153">
        <v>1.4489700000000001</v>
      </c>
      <c r="GZ153">
        <v>2.32178</v>
      </c>
      <c r="HA153">
        <v>1.5478499999999999</v>
      </c>
      <c r="HB153">
        <v>2.2766099999999998</v>
      </c>
      <c r="HC153">
        <v>39.516599999999997</v>
      </c>
      <c r="HD153">
        <v>14.815</v>
      </c>
      <c r="HE153">
        <v>18</v>
      </c>
      <c r="HF153">
        <v>491.625</v>
      </c>
      <c r="HG153">
        <v>513.28499999999997</v>
      </c>
      <c r="HH153">
        <v>31.000699999999998</v>
      </c>
      <c r="HI153">
        <v>34.139400000000002</v>
      </c>
      <c r="HJ153">
        <v>30.0002</v>
      </c>
      <c r="HK153">
        <v>34.017400000000002</v>
      </c>
      <c r="HL153">
        <v>33.994999999999997</v>
      </c>
      <c r="HM153">
        <v>41.223399999999998</v>
      </c>
      <c r="HN153">
        <v>28.9316</v>
      </c>
      <c r="HO153">
        <v>98.085599999999999</v>
      </c>
      <c r="HP153">
        <v>31</v>
      </c>
      <c r="HQ153">
        <v>916.36500000000001</v>
      </c>
      <c r="HR153">
        <v>33.758499999999998</v>
      </c>
      <c r="HS153">
        <v>99.145899999999997</v>
      </c>
      <c r="HT153">
        <v>98.665099999999995</v>
      </c>
    </row>
    <row r="154" spans="1:228" x14ac:dyDescent="0.2">
      <c r="A154">
        <v>139</v>
      </c>
      <c r="B154">
        <v>1665588589.5</v>
      </c>
      <c r="C154">
        <v>654</v>
      </c>
      <c r="D154" t="s">
        <v>636</v>
      </c>
      <c r="E154" t="s">
        <v>637</v>
      </c>
      <c r="F154">
        <v>4</v>
      </c>
      <c r="G154">
        <v>1665588587.1875</v>
      </c>
      <c r="H154">
        <f t="shared" si="68"/>
        <v>6.7869524759198033E-3</v>
      </c>
      <c r="I154">
        <f t="shared" si="69"/>
        <v>6.7869524759198034</v>
      </c>
      <c r="J154">
        <f t="shared" si="70"/>
        <v>44.157609007059961</v>
      </c>
      <c r="K154">
        <f t="shared" si="71"/>
        <v>869.38900000000001</v>
      </c>
      <c r="L154">
        <f t="shared" si="72"/>
        <v>669.75188448283131</v>
      </c>
      <c r="M154">
        <f t="shared" si="73"/>
        <v>67.878175993174935</v>
      </c>
      <c r="N154">
        <f t="shared" si="74"/>
        <v>88.111046666331731</v>
      </c>
      <c r="O154">
        <f t="shared" si="75"/>
        <v>0.43154433895406108</v>
      </c>
      <c r="P154">
        <f t="shared" si="76"/>
        <v>2.255160738361218</v>
      </c>
      <c r="Q154">
        <f t="shared" si="77"/>
        <v>0.39036933809733432</v>
      </c>
      <c r="R154">
        <f t="shared" si="78"/>
        <v>0.24735203620580415</v>
      </c>
      <c r="S154">
        <f t="shared" si="79"/>
        <v>226.11887736230341</v>
      </c>
      <c r="T154">
        <f t="shared" si="80"/>
        <v>33.703334825240077</v>
      </c>
      <c r="U154">
        <f t="shared" si="81"/>
        <v>34.363637500000003</v>
      </c>
      <c r="V154">
        <f t="shared" si="82"/>
        <v>5.4523469982279975</v>
      </c>
      <c r="W154">
        <f t="shared" si="83"/>
        <v>69.595339039506754</v>
      </c>
      <c r="X154">
        <f t="shared" si="84"/>
        <v>3.7704827131481107</v>
      </c>
      <c r="Y154">
        <f t="shared" si="85"/>
        <v>5.4177230331585049</v>
      </c>
      <c r="Z154">
        <f t="shared" si="86"/>
        <v>1.6818642850798868</v>
      </c>
      <c r="AA154">
        <f t="shared" si="87"/>
        <v>-299.30460418806331</v>
      </c>
      <c r="AB154">
        <f t="shared" si="88"/>
        <v>-13.916376587223173</v>
      </c>
      <c r="AC154">
        <f t="shared" si="89"/>
        <v>-1.4314452276966447</v>
      </c>
      <c r="AD154">
        <f t="shared" si="90"/>
        <v>-88.533548640679726</v>
      </c>
      <c r="AE154">
        <f t="shared" si="91"/>
        <v>67.559554674805767</v>
      </c>
      <c r="AF154">
        <f t="shared" si="92"/>
        <v>6.7953215029939065</v>
      </c>
      <c r="AG154">
        <f t="shared" si="93"/>
        <v>44.157609007059961</v>
      </c>
      <c r="AH154">
        <v>939.77627965367981</v>
      </c>
      <c r="AI154">
        <v>906.07271515151513</v>
      </c>
      <c r="AJ154">
        <v>1.701242770562714</v>
      </c>
      <c r="AK154">
        <v>67.040000000000006</v>
      </c>
      <c r="AL154">
        <f t="shared" si="94"/>
        <v>6.7869524759198034</v>
      </c>
      <c r="AM154">
        <v>33.669773010700048</v>
      </c>
      <c r="AN154">
        <v>37.197779999999987</v>
      </c>
      <c r="AO154">
        <v>-5.2272186206051389E-5</v>
      </c>
      <c r="AP154">
        <v>78.364362429317794</v>
      </c>
      <c r="AQ154">
        <v>17</v>
      </c>
      <c r="AR154">
        <v>3</v>
      </c>
      <c r="AS154">
        <f t="shared" si="95"/>
        <v>1</v>
      </c>
      <c r="AT154">
        <f t="shared" si="96"/>
        <v>0</v>
      </c>
      <c r="AU154">
        <f t="shared" si="97"/>
        <v>22305.471454572995</v>
      </c>
      <c r="AV154">
        <f t="shared" si="98"/>
        <v>1200.00125</v>
      </c>
      <c r="AW154">
        <f t="shared" si="99"/>
        <v>1025.9278260944577</v>
      </c>
      <c r="AX154">
        <f t="shared" si="100"/>
        <v>0.85493896451729345</v>
      </c>
      <c r="AY154">
        <f t="shared" si="101"/>
        <v>0.18843220151837625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1665588587.1875</v>
      </c>
      <c r="BF154">
        <v>869.38900000000001</v>
      </c>
      <c r="BG154">
        <v>909.05074999999988</v>
      </c>
      <c r="BH154">
        <v>37.2032375</v>
      </c>
      <c r="BI154">
        <v>33.671225</v>
      </c>
      <c r="BJ154">
        <v>869.47225000000003</v>
      </c>
      <c r="BK154">
        <v>36.930462499999997</v>
      </c>
      <c r="BL154">
        <v>500.13375000000002</v>
      </c>
      <c r="BM154">
        <v>101.24825</v>
      </c>
      <c r="BN154">
        <v>9.9991887500000001E-2</v>
      </c>
      <c r="BO154">
        <v>34.249175000000001</v>
      </c>
      <c r="BP154">
        <v>34.363637500000003</v>
      </c>
      <c r="BQ154">
        <v>999.9</v>
      </c>
      <c r="BR154">
        <v>0</v>
      </c>
      <c r="BS154">
        <v>0</v>
      </c>
      <c r="BT154">
        <v>4502.34375</v>
      </c>
      <c r="BU154">
        <v>0</v>
      </c>
      <c r="BV154">
        <v>95.303187499999993</v>
      </c>
      <c r="BW154">
        <v>-39.661700000000003</v>
      </c>
      <c r="BX154">
        <v>902.98275000000001</v>
      </c>
      <c r="BY154">
        <v>940.72612500000002</v>
      </c>
      <c r="BZ154">
        <v>3.5320162499999999</v>
      </c>
      <c r="CA154">
        <v>909.05074999999988</v>
      </c>
      <c r="CB154">
        <v>33.671225</v>
      </c>
      <c r="CC154">
        <v>3.76676375</v>
      </c>
      <c r="CD154">
        <v>3.4091537500000002</v>
      </c>
      <c r="CE154">
        <v>27.872675000000001</v>
      </c>
      <c r="CF154">
        <v>26.173974999999999</v>
      </c>
      <c r="CG154">
        <v>1200.00125</v>
      </c>
      <c r="CH154">
        <v>0.49995224999999999</v>
      </c>
      <c r="CI154">
        <v>0.50004775000000001</v>
      </c>
      <c r="CJ154">
        <v>0</v>
      </c>
      <c r="CK154">
        <v>1202.1424999999999</v>
      </c>
      <c r="CL154">
        <v>4.9990899999999998</v>
      </c>
      <c r="CM154">
        <v>13162.924999999999</v>
      </c>
      <c r="CN154">
        <v>9557.7012500000001</v>
      </c>
      <c r="CO154">
        <v>44.061999999999998</v>
      </c>
      <c r="CP154">
        <v>46.25</v>
      </c>
      <c r="CQ154">
        <v>44.875</v>
      </c>
      <c r="CR154">
        <v>45.125</v>
      </c>
      <c r="CS154">
        <v>45.507750000000001</v>
      </c>
      <c r="CT154">
        <v>597.44250000000011</v>
      </c>
      <c r="CU154">
        <v>597.55875000000003</v>
      </c>
      <c r="CV154">
        <v>0</v>
      </c>
      <c r="CW154">
        <v>1665588596.2</v>
      </c>
      <c r="CX154">
        <v>0</v>
      </c>
      <c r="CY154">
        <v>1665582491.0999999</v>
      </c>
      <c r="CZ154" t="s">
        <v>356</v>
      </c>
      <c r="DA154">
        <v>1665582491.0999999</v>
      </c>
      <c r="DB154">
        <v>1665582488.0999999</v>
      </c>
      <c r="DC154">
        <v>9</v>
      </c>
      <c r="DD154">
        <v>-0.56499999999999995</v>
      </c>
      <c r="DE154">
        <v>-5.0000000000000001E-3</v>
      </c>
      <c r="DF154">
        <v>-0.49399999999999999</v>
      </c>
      <c r="DG154">
        <v>0.19</v>
      </c>
      <c r="DH154">
        <v>412</v>
      </c>
      <c r="DI154">
        <v>31</v>
      </c>
      <c r="DJ154">
        <v>0.44</v>
      </c>
      <c r="DK154">
        <v>0.2</v>
      </c>
      <c r="DL154">
        <v>-39.614729999999987</v>
      </c>
      <c r="DM154">
        <v>-0.32347091932449801</v>
      </c>
      <c r="DN154">
        <v>6.6146255373982041E-2</v>
      </c>
      <c r="DO154">
        <v>0</v>
      </c>
      <c r="DP154">
        <v>3.5540685000000001</v>
      </c>
      <c r="DQ154">
        <v>-0.147553395872425</v>
      </c>
      <c r="DR154">
        <v>1.429807426718719E-2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2.9470399999999999</v>
      </c>
      <c r="EB154">
        <v>2.5973999999999999</v>
      </c>
      <c r="EC154">
        <v>0.170705</v>
      </c>
      <c r="ED154">
        <v>0.174405</v>
      </c>
      <c r="EE154">
        <v>0.14766799999999999</v>
      </c>
      <c r="EF154">
        <v>0.136855</v>
      </c>
      <c r="EG154">
        <v>25100.7</v>
      </c>
      <c r="EH154">
        <v>25512.2</v>
      </c>
      <c r="EI154">
        <v>28167.1</v>
      </c>
      <c r="EJ154">
        <v>29752.7</v>
      </c>
      <c r="EK154">
        <v>32978</v>
      </c>
      <c r="EL154">
        <v>35684.9</v>
      </c>
      <c r="EM154">
        <v>39686.5</v>
      </c>
      <c r="EN154">
        <v>42562.2</v>
      </c>
      <c r="EO154">
        <v>1.9219200000000001</v>
      </c>
      <c r="EP154">
        <v>1.8936500000000001</v>
      </c>
      <c r="EQ154">
        <v>0.125587</v>
      </c>
      <c r="ER154">
        <v>0</v>
      </c>
      <c r="ES154">
        <v>32.3399</v>
      </c>
      <c r="ET154">
        <v>999.9</v>
      </c>
      <c r="EU154">
        <v>74.5</v>
      </c>
      <c r="EV154">
        <v>35.1</v>
      </c>
      <c r="EW154">
        <v>41.7926</v>
      </c>
      <c r="EX154">
        <v>28.657299999999999</v>
      </c>
      <c r="EY154">
        <v>2.8405499999999999</v>
      </c>
      <c r="EZ154">
        <v>1</v>
      </c>
      <c r="FA154">
        <v>0.53929400000000005</v>
      </c>
      <c r="FB154">
        <v>0.90083899999999995</v>
      </c>
      <c r="FC154">
        <v>20.271999999999998</v>
      </c>
      <c r="FD154">
        <v>5.2187900000000003</v>
      </c>
      <c r="FE154">
        <v>12.004</v>
      </c>
      <c r="FF154">
        <v>4.9871499999999997</v>
      </c>
      <c r="FG154">
        <v>3.2845</v>
      </c>
      <c r="FH154">
        <v>6822.9</v>
      </c>
      <c r="FI154">
        <v>9999</v>
      </c>
      <c r="FJ154">
        <v>9999</v>
      </c>
      <c r="FK154">
        <v>513.4</v>
      </c>
      <c r="FL154">
        <v>1.86574</v>
      </c>
      <c r="FM154">
        <v>1.86205</v>
      </c>
      <c r="FN154">
        <v>1.8641700000000001</v>
      </c>
      <c r="FO154">
        <v>1.8602000000000001</v>
      </c>
      <c r="FP154">
        <v>1.8609599999999999</v>
      </c>
      <c r="FQ154">
        <v>1.86005</v>
      </c>
      <c r="FR154">
        <v>1.86174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-8.2000000000000003E-2</v>
      </c>
      <c r="GH154">
        <v>0.2727</v>
      </c>
      <c r="GI154">
        <v>-0.45600100707150842</v>
      </c>
      <c r="GJ154">
        <v>1.4630516110468079E-4</v>
      </c>
      <c r="GK154">
        <v>5.5642911680704064E-7</v>
      </c>
      <c r="GL154">
        <v>-2.6618900234199588E-10</v>
      </c>
      <c r="GM154">
        <v>-9.2233099256307377E-2</v>
      </c>
      <c r="GN154">
        <v>8.1235993582925436E-3</v>
      </c>
      <c r="GO154">
        <v>6.4829555091776674E-5</v>
      </c>
      <c r="GP154">
        <v>-4.6489004256989501E-7</v>
      </c>
      <c r="GQ154">
        <v>2</v>
      </c>
      <c r="GR154">
        <v>2085</v>
      </c>
      <c r="GS154">
        <v>3</v>
      </c>
      <c r="GT154">
        <v>37</v>
      </c>
      <c r="GU154">
        <v>101.6</v>
      </c>
      <c r="GV154">
        <v>101.7</v>
      </c>
      <c r="GW154">
        <v>2.0715300000000001</v>
      </c>
      <c r="GX154">
        <v>2.5793499999999998</v>
      </c>
      <c r="GY154">
        <v>1.4489700000000001</v>
      </c>
      <c r="GZ154">
        <v>2.32178</v>
      </c>
      <c r="HA154">
        <v>1.5478499999999999</v>
      </c>
      <c r="HB154">
        <v>2.2509800000000002</v>
      </c>
      <c r="HC154">
        <v>39.541600000000003</v>
      </c>
      <c r="HD154">
        <v>14.815</v>
      </c>
      <c r="HE154">
        <v>18</v>
      </c>
      <c r="HF154">
        <v>491.56099999999998</v>
      </c>
      <c r="HG154">
        <v>513.346</v>
      </c>
      <c r="HH154">
        <v>31.000599999999999</v>
      </c>
      <c r="HI154">
        <v>34.142499999999998</v>
      </c>
      <c r="HJ154">
        <v>30.0002</v>
      </c>
      <c r="HK154">
        <v>34.019399999999997</v>
      </c>
      <c r="HL154">
        <v>33.995899999999999</v>
      </c>
      <c r="HM154">
        <v>41.467700000000001</v>
      </c>
      <c r="HN154">
        <v>28.6616</v>
      </c>
      <c r="HO154">
        <v>98.085599999999999</v>
      </c>
      <c r="HP154">
        <v>31</v>
      </c>
      <c r="HQ154">
        <v>923.04399999999998</v>
      </c>
      <c r="HR154">
        <v>33.7834</v>
      </c>
      <c r="HS154">
        <v>99.147000000000006</v>
      </c>
      <c r="HT154">
        <v>98.664400000000001</v>
      </c>
    </row>
    <row r="155" spans="1:228" x14ac:dyDescent="0.2">
      <c r="A155">
        <v>140</v>
      </c>
      <c r="B155">
        <v>1665588593.5</v>
      </c>
      <c r="C155">
        <v>658</v>
      </c>
      <c r="D155" t="s">
        <v>638</v>
      </c>
      <c r="E155" t="s">
        <v>639</v>
      </c>
      <c r="F155">
        <v>4</v>
      </c>
      <c r="G155">
        <v>1665588591.5</v>
      </c>
      <c r="H155">
        <f t="shared" si="68"/>
        <v>6.7481733490844034E-3</v>
      </c>
      <c r="I155">
        <f t="shared" si="69"/>
        <v>6.7481733490844036</v>
      </c>
      <c r="J155">
        <f t="shared" si="70"/>
        <v>44.130634982707782</v>
      </c>
      <c r="K155">
        <f t="shared" si="71"/>
        <v>876.57114285714283</v>
      </c>
      <c r="L155">
        <f t="shared" si="72"/>
        <v>675.15944488058017</v>
      </c>
      <c r="M155">
        <f t="shared" si="73"/>
        <v>68.425785816214557</v>
      </c>
      <c r="N155">
        <f t="shared" si="74"/>
        <v>88.83837696209126</v>
      </c>
      <c r="O155">
        <f t="shared" si="75"/>
        <v>0.4272764345070128</v>
      </c>
      <c r="P155">
        <f t="shared" si="76"/>
        <v>2.2547114485065745</v>
      </c>
      <c r="Q155">
        <f t="shared" si="77"/>
        <v>0.38686383635687049</v>
      </c>
      <c r="R155">
        <f t="shared" si="78"/>
        <v>0.24510149597675157</v>
      </c>
      <c r="S155">
        <f t="shared" si="79"/>
        <v>226.12067709456073</v>
      </c>
      <c r="T155">
        <f t="shared" si="80"/>
        <v>33.717775504404067</v>
      </c>
      <c r="U155">
        <f t="shared" si="81"/>
        <v>34.377414285714281</v>
      </c>
      <c r="V155">
        <f t="shared" si="82"/>
        <v>5.4565273055079722</v>
      </c>
      <c r="W155">
        <f t="shared" si="83"/>
        <v>69.564005555411228</v>
      </c>
      <c r="X155">
        <f t="shared" si="84"/>
        <v>3.7691561402332621</v>
      </c>
      <c r="Y155">
        <f t="shared" si="85"/>
        <v>5.4182563383745057</v>
      </c>
      <c r="Z155">
        <f t="shared" si="86"/>
        <v>1.6873711652747101</v>
      </c>
      <c r="AA155">
        <f t="shared" si="87"/>
        <v>-297.59444469462221</v>
      </c>
      <c r="AB155">
        <f t="shared" si="88"/>
        <v>-15.373361428228902</v>
      </c>
      <c r="AC155">
        <f t="shared" si="89"/>
        <v>-1.5817465181373851</v>
      </c>
      <c r="AD155">
        <f t="shared" si="90"/>
        <v>-88.428875546427761</v>
      </c>
      <c r="AE155">
        <f t="shared" si="91"/>
        <v>67.800224904658492</v>
      </c>
      <c r="AF155">
        <f t="shared" si="92"/>
        <v>6.7412406435825245</v>
      </c>
      <c r="AG155">
        <f t="shared" si="93"/>
        <v>44.130634982707782</v>
      </c>
      <c r="AH155">
        <v>946.83836949134184</v>
      </c>
      <c r="AI155">
        <v>913.01105454545461</v>
      </c>
      <c r="AJ155">
        <v>1.7276297835498531</v>
      </c>
      <c r="AK155">
        <v>67.040000000000006</v>
      </c>
      <c r="AL155">
        <f t="shared" si="94"/>
        <v>6.7481733490844036</v>
      </c>
      <c r="AM155">
        <v>33.678053902809658</v>
      </c>
      <c r="AN155">
        <v>37.186191515151499</v>
      </c>
      <c r="AO155">
        <v>-1.181439013759139E-4</v>
      </c>
      <c r="AP155">
        <v>78.364362429317794</v>
      </c>
      <c r="AQ155">
        <v>17</v>
      </c>
      <c r="AR155">
        <v>3</v>
      </c>
      <c r="AS155">
        <f t="shared" si="95"/>
        <v>1</v>
      </c>
      <c r="AT155">
        <f t="shared" si="96"/>
        <v>0</v>
      </c>
      <c r="AU155">
        <f t="shared" si="97"/>
        <v>22297.652859930313</v>
      </c>
      <c r="AV155">
        <f t="shared" si="98"/>
        <v>1200.01</v>
      </c>
      <c r="AW155">
        <f t="shared" si="99"/>
        <v>1025.9353850230887</v>
      </c>
      <c r="AX155">
        <f t="shared" si="100"/>
        <v>0.85493902969399305</v>
      </c>
      <c r="AY155">
        <f t="shared" si="101"/>
        <v>0.18843232730940637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1665588591.5</v>
      </c>
      <c r="BF155">
        <v>876.57114285714283</v>
      </c>
      <c r="BG155">
        <v>916.36171428571413</v>
      </c>
      <c r="BH155">
        <v>37.190385714285711</v>
      </c>
      <c r="BI155">
        <v>33.686599999999999</v>
      </c>
      <c r="BJ155">
        <v>876.65057142857142</v>
      </c>
      <c r="BK155">
        <v>36.917757142857127</v>
      </c>
      <c r="BL155">
        <v>500.15714285714279</v>
      </c>
      <c r="BM155">
        <v>101.2475714285714</v>
      </c>
      <c r="BN155">
        <v>0.10002332857142859</v>
      </c>
      <c r="BO155">
        <v>34.250942857142853</v>
      </c>
      <c r="BP155">
        <v>34.377414285714281</v>
      </c>
      <c r="BQ155">
        <v>999.89999999999986</v>
      </c>
      <c r="BR155">
        <v>0</v>
      </c>
      <c r="BS155">
        <v>0</v>
      </c>
      <c r="BT155">
        <v>4501.0714285714284</v>
      </c>
      <c r="BU155">
        <v>0</v>
      </c>
      <c r="BV155">
        <v>78.541828571428567</v>
      </c>
      <c r="BW155">
        <v>-39.79082857142857</v>
      </c>
      <c r="BX155">
        <v>910.43042857142871</v>
      </c>
      <c r="BY155">
        <v>948.30714285714294</v>
      </c>
      <c r="BZ155">
        <v>3.5038200000000002</v>
      </c>
      <c r="CA155">
        <v>916.36171428571413</v>
      </c>
      <c r="CB155">
        <v>33.686599999999999</v>
      </c>
      <c r="CC155">
        <v>3.765444285714286</v>
      </c>
      <c r="CD155">
        <v>3.410688571428572</v>
      </c>
      <c r="CE155">
        <v>27.866657142857139</v>
      </c>
      <c r="CF155">
        <v>26.1816</v>
      </c>
      <c r="CG155">
        <v>1200.01</v>
      </c>
      <c r="CH155">
        <v>0.49994899999999998</v>
      </c>
      <c r="CI155">
        <v>0.50005099999999991</v>
      </c>
      <c r="CJ155">
        <v>0</v>
      </c>
      <c r="CK155">
        <v>1201.6542857142861</v>
      </c>
      <c r="CL155">
        <v>4.9990899999999998</v>
      </c>
      <c r="CM155">
        <v>13158.9</v>
      </c>
      <c r="CN155">
        <v>9557.7542857142853</v>
      </c>
      <c r="CO155">
        <v>44.061999999999998</v>
      </c>
      <c r="CP155">
        <v>46.25</v>
      </c>
      <c r="CQ155">
        <v>44.875</v>
      </c>
      <c r="CR155">
        <v>45.125</v>
      </c>
      <c r="CS155">
        <v>45.5</v>
      </c>
      <c r="CT155">
        <v>597.4442857142858</v>
      </c>
      <c r="CU155">
        <v>597.56571428571431</v>
      </c>
      <c r="CV155">
        <v>0</v>
      </c>
      <c r="CW155">
        <v>1665588600.4000001</v>
      </c>
      <c r="CX155">
        <v>0</v>
      </c>
      <c r="CY155">
        <v>1665582491.0999999</v>
      </c>
      <c r="CZ155" t="s">
        <v>356</v>
      </c>
      <c r="DA155">
        <v>1665582491.0999999</v>
      </c>
      <c r="DB155">
        <v>1665582488.0999999</v>
      </c>
      <c r="DC155">
        <v>9</v>
      </c>
      <c r="DD155">
        <v>-0.56499999999999995</v>
      </c>
      <c r="DE155">
        <v>-5.0000000000000001E-3</v>
      </c>
      <c r="DF155">
        <v>-0.49399999999999999</v>
      </c>
      <c r="DG155">
        <v>0.19</v>
      </c>
      <c r="DH155">
        <v>412</v>
      </c>
      <c r="DI155">
        <v>31</v>
      </c>
      <c r="DJ155">
        <v>0.44</v>
      </c>
      <c r="DK155">
        <v>0.2</v>
      </c>
      <c r="DL155">
        <v>-39.646999999999998</v>
      </c>
      <c r="DM155">
        <v>-0.63227665505233976</v>
      </c>
      <c r="DN155">
        <v>8.6234173521445898E-2</v>
      </c>
      <c r="DO155">
        <v>0</v>
      </c>
      <c r="DP155">
        <v>3.5441063414634151</v>
      </c>
      <c r="DQ155">
        <v>-0.18466724738675949</v>
      </c>
      <c r="DR155">
        <v>1.8691325333230681E-2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2.9472399999999999</v>
      </c>
      <c r="EB155">
        <v>2.5974699999999999</v>
      </c>
      <c r="EC155">
        <v>0.17155500000000001</v>
      </c>
      <c r="ED155">
        <v>0.175233</v>
      </c>
      <c r="EE155">
        <v>0.14763299999999999</v>
      </c>
      <c r="EF155">
        <v>0.13691800000000001</v>
      </c>
      <c r="EG155">
        <v>25075.1</v>
      </c>
      <c r="EH155">
        <v>25486.7</v>
      </c>
      <c r="EI155">
        <v>28167.3</v>
      </c>
      <c r="EJ155">
        <v>29752.799999999999</v>
      </c>
      <c r="EK155">
        <v>32979.5</v>
      </c>
      <c r="EL155">
        <v>35682.5</v>
      </c>
      <c r="EM155">
        <v>39686.5</v>
      </c>
      <c r="EN155">
        <v>42562.400000000001</v>
      </c>
      <c r="EO155">
        <v>1.92197</v>
      </c>
      <c r="EP155">
        <v>1.8936299999999999</v>
      </c>
      <c r="EQ155">
        <v>0.12587799999999999</v>
      </c>
      <c r="ER155">
        <v>0</v>
      </c>
      <c r="ES155">
        <v>32.342799999999997</v>
      </c>
      <c r="ET155">
        <v>999.9</v>
      </c>
      <c r="EU155">
        <v>74.5</v>
      </c>
      <c r="EV155">
        <v>35.1</v>
      </c>
      <c r="EW155">
        <v>41.791800000000002</v>
      </c>
      <c r="EX155">
        <v>28.447299999999998</v>
      </c>
      <c r="EY155">
        <v>2.4359000000000002</v>
      </c>
      <c r="EZ155">
        <v>1</v>
      </c>
      <c r="FA155">
        <v>0.53953499999999999</v>
      </c>
      <c r="FB155">
        <v>0.90205599999999997</v>
      </c>
      <c r="FC155">
        <v>20.272099999999998</v>
      </c>
      <c r="FD155">
        <v>5.2189399999999999</v>
      </c>
      <c r="FE155">
        <v>12.004</v>
      </c>
      <c r="FF155">
        <v>4.9868499999999996</v>
      </c>
      <c r="FG155">
        <v>3.2845499999999999</v>
      </c>
      <c r="FH155">
        <v>6823.1</v>
      </c>
      <c r="FI155">
        <v>9999</v>
      </c>
      <c r="FJ155">
        <v>9999</v>
      </c>
      <c r="FK155">
        <v>513.4</v>
      </c>
      <c r="FL155">
        <v>1.8657300000000001</v>
      </c>
      <c r="FM155">
        <v>1.86205</v>
      </c>
      <c r="FN155">
        <v>1.8641700000000001</v>
      </c>
      <c r="FO155">
        <v>1.8602000000000001</v>
      </c>
      <c r="FP155">
        <v>1.8609599999999999</v>
      </c>
      <c r="FQ155">
        <v>1.86005</v>
      </c>
      <c r="FR155">
        <v>1.86174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-7.8E-2</v>
      </c>
      <c r="GH155">
        <v>0.27260000000000001</v>
      </c>
      <c r="GI155">
        <v>-0.45600100707150842</v>
      </c>
      <c r="GJ155">
        <v>1.4630516110468079E-4</v>
      </c>
      <c r="GK155">
        <v>5.5642911680704064E-7</v>
      </c>
      <c r="GL155">
        <v>-2.6618900234199588E-10</v>
      </c>
      <c r="GM155">
        <v>-9.2233099256307377E-2</v>
      </c>
      <c r="GN155">
        <v>8.1235993582925436E-3</v>
      </c>
      <c r="GO155">
        <v>6.4829555091776674E-5</v>
      </c>
      <c r="GP155">
        <v>-4.6489004256989501E-7</v>
      </c>
      <c r="GQ155">
        <v>2</v>
      </c>
      <c r="GR155">
        <v>2085</v>
      </c>
      <c r="GS155">
        <v>3</v>
      </c>
      <c r="GT155">
        <v>37</v>
      </c>
      <c r="GU155">
        <v>101.7</v>
      </c>
      <c r="GV155">
        <v>101.8</v>
      </c>
      <c r="GW155">
        <v>2.0849600000000001</v>
      </c>
      <c r="GX155">
        <v>2.5720200000000002</v>
      </c>
      <c r="GY155">
        <v>1.4489700000000001</v>
      </c>
      <c r="GZ155">
        <v>2.323</v>
      </c>
      <c r="HA155">
        <v>1.5478499999999999</v>
      </c>
      <c r="HB155">
        <v>2.33765</v>
      </c>
      <c r="HC155">
        <v>39.541600000000003</v>
      </c>
      <c r="HD155">
        <v>14.815</v>
      </c>
      <c r="HE155">
        <v>18</v>
      </c>
      <c r="HF155">
        <v>491.6</v>
      </c>
      <c r="HG155">
        <v>513.34699999999998</v>
      </c>
      <c r="HH155">
        <v>31.000399999999999</v>
      </c>
      <c r="HI155">
        <v>34.145200000000003</v>
      </c>
      <c r="HJ155">
        <v>30.000299999999999</v>
      </c>
      <c r="HK155">
        <v>34.020499999999998</v>
      </c>
      <c r="HL155">
        <v>33.998100000000001</v>
      </c>
      <c r="HM155">
        <v>41.715200000000003</v>
      </c>
      <c r="HN155">
        <v>28.6616</v>
      </c>
      <c r="HO155">
        <v>98.085599999999999</v>
      </c>
      <c r="HP155">
        <v>31</v>
      </c>
      <c r="HQ155">
        <v>929.726</v>
      </c>
      <c r="HR155">
        <v>33.807099999999998</v>
      </c>
      <c r="HS155">
        <v>99.147400000000005</v>
      </c>
      <c r="HT155">
        <v>98.6648</v>
      </c>
    </row>
    <row r="156" spans="1:228" x14ac:dyDescent="0.2">
      <c r="A156">
        <v>141</v>
      </c>
      <c r="B156">
        <v>1665588597.5</v>
      </c>
      <c r="C156">
        <v>662</v>
      </c>
      <c r="D156" t="s">
        <v>640</v>
      </c>
      <c r="E156" t="s">
        <v>641</v>
      </c>
      <c r="F156">
        <v>4</v>
      </c>
      <c r="G156">
        <v>1665588595.1875</v>
      </c>
      <c r="H156">
        <f t="shared" si="68"/>
        <v>6.683211129263753E-3</v>
      </c>
      <c r="I156">
        <f t="shared" si="69"/>
        <v>6.6832111292637526</v>
      </c>
      <c r="J156">
        <f t="shared" si="70"/>
        <v>44.266405387691094</v>
      </c>
      <c r="K156">
        <f t="shared" si="71"/>
        <v>882.64462500000002</v>
      </c>
      <c r="L156">
        <f t="shared" si="72"/>
        <v>678.87203841805945</v>
      </c>
      <c r="M156">
        <f t="shared" si="73"/>
        <v>68.8015459223069</v>
      </c>
      <c r="N156">
        <f t="shared" si="74"/>
        <v>89.453256671941574</v>
      </c>
      <c r="O156">
        <f t="shared" si="75"/>
        <v>0.42301691102175071</v>
      </c>
      <c r="P156">
        <f t="shared" si="76"/>
        <v>2.2530374691020896</v>
      </c>
      <c r="Q156">
        <f t="shared" si="77"/>
        <v>0.38333956593719221</v>
      </c>
      <c r="R156">
        <f t="shared" si="78"/>
        <v>0.24284119365357193</v>
      </c>
      <c r="S156">
        <f t="shared" si="79"/>
        <v>226.11980248711183</v>
      </c>
      <c r="T156">
        <f t="shared" si="80"/>
        <v>33.74022758700108</v>
      </c>
      <c r="U156">
        <f t="shared" si="81"/>
        <v>34.371537500000002</v>
      </c>
      <c r="V156">
        <f t="shared" si="82"/>
        <v>5.4547437644051247</v>
      </c>
      <c r="W156">
        <f t="shared" si="83"/>
        <v>69.541588990937058</v>
      </c>
      <c r="X156">
        <f t="shared" si="84"/>
        <v>3.7682420178682752</v>
      </c>
      <c r="Y156">
        <f t="shared" si="85"/>
        <v>5.4186884029344915</v>
      </c>
      <c r="Z156">
        <f t="shared" si="86"/>
        <v>1.6865017465368495</v>
      </c>
      <c r="AA156">
        <f t="shared" si="87"/>
        <v>-294.72961080053153</v>
      </c>
      <c r="AB156">
        <f t="shared" si="88"/>
        <v>-14.474163153429352</v>
      </c>
      <c r="AC156">
        <f t="shared" si="89"/>
        <v>-1.4903032383214605</v>
      </c>
      <c r="AD156">
        <f t="shared" si="90"/>
        <v>-84.574274705170524</v>
      </c>
      <c r="AE156">
        <f t="shared" si="91"/>
        <v>67.88941541471381</v>
      </c>
      <c r="AF156">
        <f t="shared" si="92"/>
        <v>6.6730446697189647</v>
      </c>
      <c r="AG156">
        <f t="shared" si="93"/>
        <v>44.266405387691094</v>
      </c>
      <c r="AH156">
        <v>953.7117425541129</v>
      </c>
      <c r="AI156">
        <v>919.85207878787878</v>
      </c>
      <c r="AJ156">
        <v>1.718842597402517</v>
      </c>
      <c r="AK156">
        <v>67.040000000000006</v>
      </c>
      <c r="AL156">
        <f t="shared" si="94"/>
        <v>6.6832111292637526</v>
      </c>
      <c r="AM156">
        <v>33.706002335598818</v>
      </c>
      <c r="AN156">
        <v>37.180539393939398</v>
      </c>
      <c r="AO156">
        <v>-9.8445007079525141E-5</v>
      </c>
      <c r="AP156">
        <v>78.364362429317794</v>
      </c>
      <c r="AQ156">
        <v>17</v>
      </c>
      <c r="AR156">
        <v>3</v>
      </c>
      <c r="AS156">
        <f t="shared" si="95"/>
        <v>1</v>
      </c>
      <c r="AT156">
        <f t="shared" si="96"/>
        <v>0</v>
      </c>
      <c r="AU156">
        <f t="shared" si="97"/>
        <v>22268.817601671952</v>
      </c>
      <c r="AV156">
        <f t="shared" si="98"/>
        <v>1200.0074999999999</v>
      </c>
      <c r="AW156">
        <f t="shared" si="99"/>
        <v>1025.9330385943583</v>
      </c>
      <c r="AX156">
        <f t="shared" si="100"/>
        <v>0.85493885546078541</v>
      </c>
      <c r="AY156">
        <f t="shared" si="101"/>
        <v>0.18843199103931588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1665588595.1875</v>
      </c>
      <c r="BF156">
        <v>882.64462500000002</v>
      </c>
      <c r="BG156">
        <v>922.476</v>
      </c>
      <c r="BH156">
        <v>37.181637499999987</v>
      </c>
      <c r="BI156">
        <v>33.713000000000001</v>
      </c>
      <c r="BJ156">
        <v>882.72087499999998</v>
      </c>
      <c r="BK156">
        <v>36.909100000000002</v>
      </c>
      <c r="BL156">
        <v>500.118875</v>
      </c>
      <c r="BM156">
        <v>101.246875</v>
      </c>
      <c r="BN156">
        <v>9.9979824999999994E-2</v>
      </c>
      <c r="BO156">
        <v>34.252375000000001</v>
      </c>
      <c r="BP156">
        <v>34.371537500000002</v>
      </c>
      <c r="BQ156">
        <v>999.9</v>
      </c>
      <c r="BR156">
        <v>0</v>
      </c>
      <c r="BS156">
        <v>0</v>
      </c>
      <c r="BT156">
        <v>4496.25</v>
      </c>
      <c r="BU156">
        <v>0</v>
      </c>
      <c r="BV156">
        <v>75.427237500000004</v>
      </c>
      <c r="BW156">
        <v>-39.831449999999997</v>
      </c>
      <c r="BX156">
        <v>916.73012500000004</v>
      </c>
      <c r="BY156">
        <v>954.66062499999998</v>
      </c>
      <c r="BZ156">
        <v>3.46863375</v>
      </c>
      <c r="CA156">
        <v>922.476</v>
      </c>
      <c r="CB156">
        <v>33.713000000000001</v>
      </c>
      <c r="CC156">
        <v>3.7645225</v>
      </c>
      <c r="CD156">
        <v>3.413335</v>
      </c>
      <c r="CE156">
        <v>27.8624875</v>
      </c>
      <c r="CF156">
        <v>26.194712500000001</v>
      </c>
      <c r="CG156">
        <v>1200.0074999999999</v>
      </c>
      <c r="CH156">
        <v>0.49995400000000001</v>
      </c>
      <c r="CI156">
        <v>0.50004599999999999</v>
      </c>
      <c r="CJ156">
        <v>0</v>
      </c>
      <c r="CK156">
        <v>1201.2974999999999</v>
      </c>
      <c r="CL156">
        <v>4.9990899999999998</v>
      </c>
      <c r="CM156">
        <v>13156</v>
      </c>
      <c r="CN156">
        <v>9557.7587499999991</v>
      </c>
      <c r="CO156">
        <v>44.061999999999998</v>
      </c>
      <c r="CP156">
        <v>46.25</v>
      </c>
      <c r="CQ156">
        <v>44.875</v>
      </c>
      <c r="CR156">
        <v>45.125</v>
      </c>
      <c r="CS156">
        <v>45.5</v>
      </c>
      <c r="CT156">
        <v>597.45000000000005</v>
      </c>
      <c r="CU156">
        <v>597.5575</v>
      </c>
      <c r="CV156">
        <v>0</v>
      </c>
      <c r="CW156">
        <v>1665588604</v>
      </c>
      <c r="CX156">
        <v>0</v>
      </c>
      <c r="CY156">
        <v>1665582491.0999999</v>
      </c>
      <c r="CZ156" t="s">
        <v>356</v>
      </c>
      <c r="DA156">
        <v>1665582491.0999999</v>
      </c>
      <c r="DB156">
        <v>1665582488.0999999</v>
      </c>
      <c r="DC156">
        <v>9</v>
      </c>
      <c r="DD156">
        <v>-0.56499999999999995</v>
      </c>
      <c r="DE156">
        <v>-5.0000000000000001E-3</v>
      </c>
      <c r="DF156">
        <v>-0.49399999999999999</v>
      </c>
      <c r="DG156">
        <v>0.19</v>
      </c>
      <c r="DH156">
        <v>412</v>
      </c>
      <c r="DI156">
        <v>31</v>
      </c>
      <c r="DJ156">
        <v>0.44</v>
      </c>
      <c r="DK156">
        <v>0.2</v>
      </c>
      <c r="DL156">
        <v>-39.706027499999998</v>
      </c>
      <c r="DM156">
        <v>-0.79171744840524183</v>
      </c>
      <c r="DN156">
        <v>9.5529796366107908E-2</v>
      </c>
      <c r="DO156">
        <v>0</v>
      </c>
      <c r="DP156">
        <v>3.5229615000000001</v>
      </c>
      <c r="DQ156">
        <v>-0.30015354596623811</v>
      </c>
      <c r="DR156">
        <v>3.0277295581838191E-2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2.9468000000000001</v>
      </c>
      <c r="EB156">
        <v>2.5973799999999998</v>
      </c>
      <c r="EC156">
        <v>0.1724</v>
      </c>
      <c r="ED156">
        <v>0.176062</v>
      </c>
      <c r="EE156">
        <v>0.147618</v>
      </c>
      <c r="EF156">
        <v>0.13698099999999999</v>
      </c>
      <c r="EG156">
        <v>25049.599999999999</v>
      </c>
      <c r="EH156">
        <v>25461.1</v>
      </c>
      <c r="EI156">
        <v>28167.5</v>
      </c>
      <c r="EJ156">
        <v>29752.9</v>
      </c>
      <c r="EK156">
        <v>32980.199999999997</v>
      </c>
      <c r="EL156">
        <v>35679.9</v>
      </c>
      <c r="EM156">
        <v>39686.699999999997</v>
      </c>
      <c r="EN156">
        <v>42562.2</v>
      </c>
      <c r="EO156">
        <v>1.9218</v>
      </c>
      <c r="EP156">
        <v>1.8936500000000001</v>
      </c>
      <c r="EQ156">
        <v>0.124656</v>
      </c>
      <c r="ER156">
        <v>0</v>
      </c>
      <c r="ES156">
        <v>32.343299999999999</v>
      </c>
      <c r="ET156">
        <v>999.9</v>
      </c>
      <c r="EU156">
        <v>74.5</v>
      </c>
      <c r="EV156">
        <v>35.1</v>
      </c>
      <c r="EW156">
        <v>41.7941</v>
      </c>
      <c r="EX156">
        <v>28.627300000000002</v>
      </c>
      <c r="EY156">
        <v>3.2131400000000001</v>
      </c>
      <c r="EZ156">
        <v>1</v>
      </c>
      <c r="FA156">
        <v>0.539771</v>
      </c>
      <c r="FB156">
        <v>0.90305299999999999</v>
      </c>
      <c r="FC156">
        <v>20.272200000000002</v>
      </c>
      <c r="FD156">
        <v>5.2181899999999999</v>
      </c>
      <c r="FE156">
        <v>12.004</v>
      </c>
      <c r="FF156">
        <v>4.9869500000000002</v>
      </c>
      <c r="FG156">
        <v>3.2844500000000001</v>
      </c>
      <c r="FH156">
        <v>6823.1</v>
      </c>
      <c r="FI156">
        <v>9999</v>
      </c>
      <c r="FJ156">
        <v>9999</v>
      </c>
      <c r="FK156">
        <v>513.4</v>
      </c>
      <c r="FL156">
        <v>1.86574</v>
      </c>
      <c r="FM156">
        <v>1.86205</v>
      </c>
      <c r="FN156">
        <v>1.8641700000000001</v>
      </c>
      <c r="FO156">
        <v>1.8602000000000001</v>
      </c>
      <c r="FP156">
        <v>1.8609599999999999</v>
      </c>
      <c r="FQ156">
        <v>1.86005</v>
      </c>
      <c r="FR156">
        <v>1.8617300000000001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-7.4999999999999997E-2</v>
      </c>
      <c r="GH156">
        <v>0.27250000000000002</v>
      </c>
      <c r="GI156">
        <v>-0.45600100707150842</v>
      </c>
      <c r="GJ156">
        <v>1.4630516110468079E-4</v>
      </c>
      <c r="GK156">
        <v>5.5642911680704064E-7</v>
      </c>
      <c r="GL156">
        <v>-2.6618900234199588E-10</v>
      </c>
      <c r="GM156">
        <v>-9.2233099256307377E-2</v>
      </c>
      <c r="GN156">
        <v>8.1235993582925436E-3</v>
      </c>
      <c r="GO156">
        <v>6.4829555091776674E-5</v>
      </c>
      <c r="GP156">
        <v>-4.6489004256989501E-7</v>
      </c>
      <c r="GQ156">
        <v>2</v>
      </c>
      <c r="GR156">
        <v>2085</v>
      </c>
      <c r="GS156">
        <v>3</v>
      </c>
      <c r="GT156">
        <v>37</v>
      </c>
      <c r="GU156">
        <v>101.8</v>
      </c>
      <c r="GV156">
        <v>101.8</v>
      </c>
      <c r="GW156">
        <v>2.0971700000000002</v>
      </c>
      <c r="GX156">
        <v>2.5769000000000002</v>
      </c>
      <c r="GY156">
        <v>1.4489700000000001</v>
      </c>
      <c r="GZ156">
        <v>2.32178</v>
      </c>
      <c r="HA156">
        <v>1.5478499999999999</v>
      </c>
      <c r="HB156">
        <v>2.2924799999999999</v>
      </c>
      <c r="HC156">
        <v>39.541600000000003</v>
      </c>
      <c r="HD156">
        <v>14.815</v>
      </c>
      <c r="HE156">
        <v>18</v>
      </c>
      <c r="HF156">
        <v>491.50400000000002</v>
      </c>
      <c r="HG156">
        <v>513.36500000000001</v>
      </c>
      <c r="HH156">
        <v>31.000399999999999</v>
      </c>
      <c r="HI156">
        <v>34.1479</v>
      </c>
      <c r="HJ156">
        <v>30.000299999999999</v>
      </c>
      <c r="HK156">
        <v>34.022399999999998</v>
      </c>
      <c r="HL156">
        <v>33.998100000000001</v>
      </c>
      <c r="HM156">
        <v>41.964799999999997</v>
      </c>
      <c r="HN156">
        <v>28.6616</v>
      </c>
      <c r="HO156">
        <v>98.085599999999999</v>
      </c>
      <c r="HP156">
        <v>31</v>
      </c>
      <c r="HQ156">
        <v>936.42700000000002</v>
      </c>
      <c r="HR156">
        <v>33.827599999999997</v>
      </c>
      <c r="HS156">
        <v>99.147800000000004</v>
      </c>
      <c r="HT156">
        <v>98.6648</v>
      </c>
    </row>
    <row r="157" spans="1:228" x14ac:dyDescent="0.2">
      <c r="A157">
        <v>142</v>
      </c>
      <c r="B157">
        <v>1665588601.5</v>
      </c>
      <c r="C157">
        <v>666</v>
      </c>
      <c r="D157" t="s">
        <v>642</v>
      </c>
      <c r="E157" t="s">
        <v>643</v>
      </c>
      <c r="F157">
        <v>4</v>
      </c>
      <c r="G157">
        <v>1665588599.5</v>
      </c>
      <c r="H157">
        <f t="shared" si="68"/>
        <v>6.6484072116608263E-3</v>
      </c>
      <c r="I157">
        <f t="shared" si="69"/>
        <v>6.6484072116608264</v>
      </c>
      <c r="J157">
        <f t="shared" si="70"/>
        <v>44.675908843814248</v>
      </c>
      <c r="K157">
        <f t="shared" si="71"/>
        <v>889.7562857142857</v>
      </c>
      <c r="L157">
        <f t="shared" si="72"/>
        <v>683.33891733264431</v>
      </c>
      <c r="M157">
        <f t="shared" si="73"/>
        <v>69.254369423171553</v>
      </c>
      <c r="N157">
        <f t="shared" si="74"/>
        <v>90.174156548806948</v>
      </c>
      <c r="O157">
        <f t="shared" si="75"/>
        <v>0.42096307378719988</v>
      </c>
      <c r="P157">
        <f t="shared" si="76"/>
        <v>2.2543330876042429</v>
      </c>
      <c r="Q157">
        <f t="shared" si="77"/>
        <v>0.3816712737366465</v>
      </c>
      <c r="R157">
        <f t="shared" si="78"/>
        <v>0.24176840341181244</v>
      </c>
      <c r="S157">
        <f t="shared" si="79"/>
        <v>226.11740452269171</v>
      </c>
      <c r="T157">
        <f t="shared" si="80"/>
        <v>33.75323905297482</v>
      </c>
      <c r="U157">
        <f t="shared" si="81"/>
        <v>34.366599999999998</v>
      </c>
      <c r="V157">
        <f t="shared" si="82"/>
        <v>5.4532456782240164</v>
      </c>
      <c r="W157">
        <f t="shared" si="83"/>
        <v>69.535308232047726</v>
      </c>
      <c r="X157">
        <f t="shared" si="84"/>
        <v>3.7681766652971205</v>
      </c>
      <c r="Y157">
        <f t="shared" si="85"/>
        <v>5.4190838598460793</v>
      </c>
      <c r="Z157">
        <f t="shared" si="86"/>
        <v>1.6850690129268959</v>
      </c>
      <c r="AA157">
        <f t="shared" si="87"/>
        <v>-293.19475803424245</v>
      </c>
      <c r="AB157">
        <f t="shared" si="88"/>
        <v>-13.723106074729355</v>
      </c>
      <c r="AC157">
        <f t="shared" si="89"/>
        <v>-1.412135077021017</v>
      </c>
      <c r="AD157">
        <f t="shared" si="90"/>
        <v>-82.212594663301118</v>
      </c>
      <c r="AE157">
        <f t="shared" si="91"/>
        <v>68.076553857814886</v>
      </c>
      <c r="AF157">
        <f t="shared" si="92"/>
        <v>6.646618246425172</v>
      </c>
      <c r="AG157">
        <f t="shared" si="93"/>
        <v>44.675908843814248</v>
      </c>
      <c r="AH157">
        <v>960.65474306277065</v>
      </c>
      <c r="AI157">
        <v>926.66864242424219</v>
      </c>
      <c r="AJ157">
        <v>1.699859567099451</v>
      </c>
      <c r="AK157">
        <v>67.040000000000006</v>
      </c>
      <c r="AL157">
        <f t="shared" si="94"/>
        <v>6.6484072116608264</v>
      </c>
      <c r="AM157">
        <v>33.724133185621348</v>
      </c>
      <c r="AN157">
        <v>37.179490303030299</v>
      </c>
      <c r="AO157">
        <v>4.7072548546272817E-5</v>
      </c>
      <c r="AP157">
        <v>78.364362429317794</v>
      </c>
      <c r="AQ157">
        <v>17</v>
      </c>
      <c r="AR157">
        <v>3</v>
      </c>
      <c r="AS157">
        <f t="shared" si="95"/>
        <v>1</v>
      </c>
      <c r="AT157">
        <f t="shared" si="96"/>
        <v>0</v>
      </c>
      <c r="AU157">
        <f t="shared" si="97"/>
        <v>22290.977705469966</v>
      </c>
      <c r="AV157">
        <f t="shared" si="98"/>
        <v>1199.995714285714</v>
      </c>
      <c r="AW157">
        <f t="shared" si="99"/>
        <v>1025.9228707371458</v>
      </c>
      <c r="AX157">
        <f t="shared" si="100"/>
        <v>0.85493877896707038</v>
      </c>
      <c r="AY157">
        <f t="shared" si="101"/>
        <v>0.18843184340644578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1665588599.5</v>
      </c>
      <c r="BF157">
        <v>889.7562857142857</v>
      </c>
      <c r="BG157">
        <v>929.69942857142848</v>
      </c>
      <c r="BH157">
        <v>37.180928571428574</v>
      </c>
      <c r="BI157">
        <v>33.726214285714278</v>
      </c>
      <c r="BJ157">
        <v>889.82914285714287</v>
      </c>
      <c r="BK157">
        <v>36.908371428571442</v>
      </c>
      <c r="BL157">
        <v>500.14628571428568</v>
      </c>
      <c r="BM157">
        <v>101.247</v>
      </c>
      <c r="BN157">
        <v>0.1000295142857143</v>
      </c>
      <c r="BO157">
        <v>34.253685714285723</v>
      </c>
      <c r="BP157">
        <v>34.366599999999998</v>
      </c>
      <c r="BQ157">
        <v>999.89999999999986</v>
      </c>
      <c r="BR157">
        <v>0</v>
      </c>
      <c r="BS157">
        <v>0</v>
      </c>
      <c r="BT157">
        <v>4500</v>
      </c>
      <c r="BU157">
        <v>0</v>
      </c>
      <c r="BV157">
        <v>82.303714285714292</v>
      </c>
      <c r="BW157">
        <v>-39.943071428571429</v>
      </c>
      <c r="BX157">
        <v>924.11557142857146</v>
      </c>
      <c r="BY157">
        <v>962.149</v>
      </c>
      <c r="BZ157">
        <v>3.454701428571429</v>
      </c>
      <c r="CA157">
        <v>929.69942857142848</v>
      </c>
      <c r="CB157">
        <v>33.726214285714278</v>
      </c>
      <c r="CC157">
        <v>3.764455714285714</v>
      </c>
      <c r="CD157">
        <v>3.414678571428571</v>
      </c>
      <c r="CE157">
        <v>27.862185714285719</v>
      </c>
      <c r="CF157">
        <v>26.20138571428571</v>
      </c>
      <c r="CG157">
        <v>1199.995714285714</v>
      </c>
      <c r="CH157">
        <v>0.49995699999999987</v>
      </c>
      <c r="CI157">
        <v>0.50004300000000002</v>
      </c>
      <c r="CJ157">
        <v>0</v>
      </c>
      <c r="CK157">
        <v>1201.248571428571</v>
      </c>
      <c r="CL157">
        <v>4.9990899999999998</v>
      </c>
      <c r="CM157">
        <v>13174.842857142859</v>
      </c>
      <c r="CN157">
        <v>9557.6814285714299</v>
      </c>
      <c r="CO157">
        <v>44.061999999999998</v>
      </c>
      <c r="CP157">
        <v>46.25</v>
      </c>
      <c r="CQ157">
        <v>44.875</v>
      </c>
      <c r="CR157">
        <v>45.125</v>
      </c>
      <c r="CS157">
        <v>45.5</v>
      </c>
      <c r="CT157">
        <v>597.44714285714292</v>
      </c>
      <c r="CU157">
        <v>597.54857142857145</v>
      </c>
      <c r="CV157">
        <v>0</v>
      </c>
      <c r="CW157">
        <v>1665588608.2</v>
      </c>
      <c r="CX157">
        <v>0</v>
      </c>
      <c r="CY157">
        <v>1665582491.0999999</v>
      </c>
      <c r="CZ157" t="s">
        <v>356</v>
      </c>
      <c r="DA157">
        <v>1665582491.0999999</v>
      </c>
      <c r="DB157">
        <v>1665582488.0999999</v>
      </c>
      <c r="DC157">
        <v>9</v>
      </c>
      <c r="DD157">
        <v>-0.56499999999999995</v>
      </c>
      <c r="DE157">
        <v>-5.0000000000000001E-3</v>
      </c>
      <c r="DF157">
        <v>-0.49399999999999999</v>
      </c>
      <c r="DG157">
        <v>0.19</v>
      </c>
      <c r="DH157">
        <v>412</v>
      </c>
      <c r="DI157">
        <v>31</v>
      </c>
      <c r="DJ157">
        <v>0.44</v>
      </c>
      <c r="DK157">
        <v>0.2</v>
      </c>
      <c r="DL157">
        <v>-39.754343902439032</v>
      </c>
      <c r="DM157">
        <v>-0.86730104529606189</v>
      </c>
      <c r="DN157">
        <v>0.10292392892688509</v>
      </c>
      <c r="DO157">
        <v>0</v>
      </c>
      <c r="DP157">
        <v>3.506690243902439</v>
      </c>
      <c r="DQ157">
        <v>-0.34793602787456018</v>
      </c>
      <c r="DR157">
        <v>3.514658790556948E-2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2.94726</v>
      </c>
      <c r="EB157">
        <v>2.5973999999999999</v>
      </c>
      <c r="EC157">
        <v>0.17322399999999999</v>
      </c>
      <c r="ED157">
        <v>0.176894</v>
      </c>
      <c r="EE157">
        <v>0.147618</v>
      </c>
      <c r="EF157">
        <v>0.136992</v>
      </c>
      <c r="EG157">
        <v>25024.1</v>
      </c>
      <c r="EH157">
        <v>25435.3</v>
      </c>
      <c r="EI157">
        <v>28167</v>
      </c>
      <c r="EJ157">
        <v>29752.9</v>
      </c>
      <c r="EK157">
        <v>32980.199999999997</v>
      </c>
      <c r="EL157">
        <v>35679.599999999999</v>
      </c>
      <c r="EM157">
        <v>39686.6</v>
      </c>
      <c r="EN157">
        <v>42562.400000000001</v>
      </c>
      <c r="EO157">
        <v>1.9219200000000001</v>
      </c>
      <c r="EP157">
        <v>1.8936500000000001</v>
      </c>
      <c r="EQ157">
        <v>0.12515499999999999</v>
      </c>
      <c r="ER157">
        <v>0</v>
      </c>
      <c r="ES157">
        <v>32.343499999999999</v>
      </c>
      <c r="ET157">
        <v>999.9</v>
      </c>
      <c r="EU157">
        <v>74.5</v>
      </c>
      <c r="EV157">
        <v>35.1</v>
      </c>
      <c r="EW157">
        <v>41.787799999999997</v>
      </c>
      <c r="EX157">
        <v>28.657299999999999</v>
      </c>
      <c r="EY157">
        <v>2.3677899999999998</v>
      </c>
      <c r="EZ157">
        <v>1</v>
      </c>
      <c r="FA157">
        <v>0.53989799999999999</v>
      </c>
      <c r="FB157">
        <v>0.90403299999999998</v>
      </c>
      <c r="FC157">
        <v>20.272200000000002</v>
      </c>
      <c r="FD157">
        <v>5.2187900000000003</v>
      </c>
      <c r="FE157">
        <v>12.004</v>
      </c>
      <c r="FF157">
        <v>4.98705</v>
      </c>
      <c r="FG157">
        <v>3.2845300000000002</v>
      </c>
      <c r="FH157">
        <v>6823.1</v>
      </c>
      <c r="FI157">
        <v>9999</v>
      </c>
      <c r="FJ157">
        <v>9999</v>
      </c>
      <c r="FK157">
        <v>513.4</v>
      </c>
      <c r="FL157">
        <v>1.86571</v>
      </c>
      <c r="FM157">
        <v>1.86205</v>
      </c>
      <c r="FN157">
        <v>1.8641700000000001</v>
      </c>
      <c r="FO157">
        <v>1.8602000000000001</v>
      </c>
      <c r="FP157">
        <v>1.8609599999999999</v>
      </c>
      <c r="FQ157">
        <v>1.8600399999999999</v>
      </c>
      <c r="FR157">
        <v>1.86172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-7.0999999999999994E-2</v>
      </c>
      <c r="GH157">
        <v>0.27260000000000001</v>
      </c>
      <c r="GI157">
        <v>-0.45600100707150842</v>
      </c>
      <c r="GJ157">
        <v>1.4630516110468079E-4</v>
      </c>
      <c r="GK157">
        <v>5.5642911680704064E-7</v>
      </c>
      <c r="GL157">
        <v>-2.6618900234199588E-10</v>
      </c>
      <c r="GM157">
        <v>-9.2233099256307377E-2</v>
      </c>
      <c r="GN157">
        <v>8.1235993582925436E-3</v>
      </c>
      <c r="GO157">
        <v>6.4829555091776674E-5</v>
      </c>
      <c r="GP157">
        <v>-4.6489004256989501E-7</v>
      </c>
      <c r="GQ157">
        <v>2</v>
      </c>
      <c r="GR157">
        <v>2085</v>
      </c>
      <c r="GS157">
        <v>3</v>
      </c>
      <c r="GT157">
        <v>37</v>
      </c>
      <c r="GU157">
        <v>101.8</v>
      </c>
      <c r="GV157">
        <v>101.9</v>
      </c>
      <c r="GW157">
        <v>2.1081500000000002</v>
      </c>
      <c r="GX157">
        <v>2.5610400000000002</v>
      </c>
      <c r="GY157">
        <v>1.4489700000000001</v>
      </c>
      <c r="GZ157">
        <v>2.32178</v>
      </c>
      <c r="HA157">
        <v>1.5478499999999999</v>
      </c>
      <c r="HB157">
        <v>2.3144499999999999</v>
      </c>
      <c r="HC157">
        <v>39.541600000000003</v>
      </c>
      <c r="HD157">
        <v>14.8238</v>
      </c>
      <c r="HE157">
        <v>18</v>
      </c>
      <c r="HF157">
        <v>491.58600000000001</v>
      </c>
      <c r="HG157">
        <v>513.38400000000001</v>
      </c>
      <c r="HH157">
        <v>31.000299999999999</v>
      </c>
      <c r="HI157">
        <v>34.1494</v>
      </c>
      <c r="HJ157">
        <v>30.0002</v>
      </c>
      <c r="HK157">
        <v>34.0227</v>
      </c>
      <c r="HL157">
        <v>34.000500000000002</v>
      </c>
      <c r="HM157">
        <v>42.209200000000003</v>
      </c>
      <c r="HN157">
        <v>28.382100000000001</v>
      </c>
      <c r="HO157">
        <v>98.085599999999999</v>
      </c>
      <c r="HP157">
        <v>31</v>
      </c>
      <c r="HQ157">
        <v>943.12900000000002</v>
      </c>
      <c r="HR157">
        <v>33.8461</v>
      </c>
      <c r="HS157">
        <v>99.146900000000002</v>
      </c>
      <c r="HT157">
        <v>98.664900000000003</v>
      </c>
    </row>
    <row r="158" spans="1:228" x14ac:dyDescent="0.2">
      <c r="A158">
        <v>143</v>
      </c>
      <c r="B158">
        <v>1665588605.5</v>
      </c>
      <c r="C158">
        <v>670</v>
      </c>
      <c r="D158" t="s">
        <v>644</v>
      </c>
      <c r="E158" t="s">
        <v>645</v>
      </c>
      <c r="F158">
        <v>4</v>
      </c>
      <c r="G158">
        <v>1665588603.1875</v>
      </c>
      <c r="H158">
        <f t="shared" si="68"/>
        <v>6.6329945275529871E-3</v>
      </c>
      <c r="I158">
        <f t="shared" si="69"/>
        <v>6.6329945275529871</v>
      </c>
      <c r="J158">
        <f t="shared" si="70"/>
        <v>44.271215636119109</v>
      </c>
      <c r="K158">
        <f t="shared" si="71"/>
        <v>895.88249999999994</v>
      </c>
      <c r="L158">
        <f t="shared" si="72"/>
        <v>690.52168423768694</v>
      </c>
      <c r="M158">
        <f t="shared" si="73"/>
        <v>69.982105412696981</v>
      </c>
      <c r="N158">
        <f t="shared" si="74"/>
        <v>90.794749800803913</v>
      </c>
      <c r="O158">
        <f t="shared" si="75"/>
        <v>0.41985330731589893</v>
      </c>
      <c r="P158">
        <f t="shared" si="76"/>
        <v>2.2561078117324254</v>
      </c>
      <c r="Q158">
        <f t="shared" si="77"/>
        <v>0.38078580794115791</v>
      </c>
      <c r="R158">
        <f t="shared" si="78"/>
        <v>0.24119752635632552</v>
      </c>
      <c r="S158">
        <f t="shared" si="79"/>
        <v>226.11905923708409</v>
      </c>
      <c r="T158">
        <f t="shared" si="80"/>
        <v>33.756339047684413</v>
      </c>
      <c r="U158">
        <f t="shared" si="81"/>
        <v>34.365375</v>
      </c>
      <c r="V158">
        <f t="shared" si="82"/>
        <v>5.4528740565347302</v>
      </c>
      <c r="W158">
        <f t="shared" si="83"/>
        <v>69.537420144991685</v>
      </c>
      <c r="X158">
        <f t="shared" si="84"/>
        <v>3.7678010861609033</v>
      </c>
      <c r="Y158">
        <f t="shared" si="85"/>
        <v>5.4183791666482648</v>
      </c>
      <c r="Z158">
        <f t="shared" si="86"/>
        <v>1.685072970373827</v>
      </c>
      <c r="AA158">
        <f t="shared" si="87"/>
        <v>-292.51505866508671</v>
      </c>
      <c r="AB158">
        <f t="shared" si="88"/>
        <v>-13.869007197565928</v>
      </c>
      <c r="AC158">
        <f t="shared" si="89"/>
        <v>-1.4260011720067509</v>
      </c>
      <c r="AD158">
        <f t="shared" si="90"/>
        <v>-81.69100779757531</v>
      </c>
      <c r="AE158">
        <f t="shared" si="91"/>
        <v>68.148209179417705</v>
      </c>
      <c r="AF158">
        <f t="shared" si="92"/>
        <v>6.616949935077364</v>
      </c>
      <c r="AG158">
        <f t="shared" si="93"/>
        <v>44.271215636119109</v>
      </c>
      <c r="AH158">
        <v>967.64368545454579</v>
      </c>
      <c r="AI158">
        <v>933.63573939393984</v>
      </c>
      <c r="AJ158">
        <v>1.746080346320386</v>
      </c>
      <c r="AK158">
        <v>67.040000000000006</v>
      </c>
      <c r="AL158">
        <f t="shared" si="94"/>
        <v>6.6329945275529871</v>
      </c>
      <c r="AM158">
        <v>33.727550766528033</v>
      </c>
      <c r="AN158">
        <v>37.175691515151527</v>
      </c>
      <c r="AO158">
        <v>-4.3462445089407332E-5</v>
      </c>
      <c r="AP158">
        <v>78.364362429317794</v>
      </c>
      <c r="AQ158">
        <v>17</v>
      </c>
      <c r="AR158">
        <v>3</v>
      </c>
      <c r="AS158">
        <f t="shared" si="95"/>
        <v>1</v>
      </c>
      <c r="AT158">
        <f t="shared" si="96"/>
        <v>0</v>
      </c>
      <c r="AU158">
        <f t="shared" si="97"/>
        <v>22321.650916756207</v>
      </c>
      <c r="AV158">
        <f t="shared" si="98"/>
        <v>1200.0037500000001</v>
      </c>
      <c r="AW158">
        <f t="shared" si="99"/>
        <v>1025.9298135943441</v>
      </c>
      <c r="AX158">
        <f t="shared" si="100"/>
        <v>0.85493883964474615</v>
      </c>
      <c r="AY158">
        <f t="shared" si="101"/>
        <v>0.18843196051436012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1665588603.1875</v>
      </c>
      <c r="BF158">
        <v>895.88249999999994</v>
      </c>
      <c r="BG158">
        <v>935.87450000000001</v>
      </c>
      <c r="BH158">
        <v>37.177337500000007</v>
      </c>
      <c r="BI158">
        <v>33.737812499999997</v>
      </c>
      <c r="BJ158">
        <v>895.95212500000002</v>
      </c>
      <c r="BK158">
        <v>36.904825000000002</v>
      </c>
      <c r="BL158">
        <v>500.11450000000002</v>
      </c>
      <c r="BM158">
        <v>101.24675000000001</v>
      </c>
      <c r="BN158">
        <v>9.9966562499999995E-2</v>
      </c>
      <c r="BO158">
        <v>34.251350000000002</v>
      </c>
      <c r="BP158">
        <v>34.365375</v>
      </c>
      <c r="BQ158">
        <v>999.9</v>
      </c>
      <c r="BR158">
        <v>0</v>
      </c>
      <c r="BS158">
        <v>0</v>
      </c>
      <c r="BT158">
        <v>4505.15625</v>
      </c>
      <c r="BU158">
        <v>0</v>
      </c>
      <c r="BV158">
        <v>95.914899999999989</v>
      </c>
      <c r="BW158">
        <v>-39.992037500000002</v>
      </c>
      <c r="BX158">
        <v>930.47499999999991</v>
      </c>
      <c r="BY158">
        <v>968.55112499999996</v>
      </c>
      <c r="BZ158">
        <v>3.4395074999999999</v>
      </c>
      <c r="CA158">
        <v>935.87450000000001</v>
      </c>
      <c r="CB158">
        <v>33.737812499999997</v>
      </c>
      <c r="CC158">
        <v>3.7640850000000001</v>
      </c>
      <c r="CD158">
        <v>3.41584625</v>
      </c>
      <c r="CE158">
        <v>27.860462500000001</v>
      </c>
      <c r="CF158">
        <v>26.207174999999999</v>
      </c>
      <c r="CG158">
        <v>1200.0037500000001</v>
      </c>
      <c r="CH158">
        <v>0.49995400000000001</v>
      </c>
      <c r="CI158">
        <v>0.50004599999999999</v>
      </c>
      <c r="CJ158">
        <v>0</v>
      </c>
      <c r="CK158">
        <v>1201.05125</v>
      </c>
      <c r="CL158">
        <v>4.9990899999999998</v>
      </c>
      <c r="CM158">
        <v>13181.85</v>
      </c>
      <c r="CN158">
        <v>9557.7275000000009</v>
      </c>
      <c r="CO158">
        <v>44.061999999999998</v>
      </c>
      <c r="CP158">
        <v>46.25</v>
      </c>
      <c r="CQ158">
        <v>44.875</v>
      </c>
      <c r="CR158">
        <v>45.125</v>
      </c>
      <c r="CS158">
        <v>45.515500000000003</v>
      </c>
      <c r="CT158">
        <v>597.44875000000002</v>
      </c>
      <c r="CU158">
        <v>597.55500000000006</v>
      </c>
      <c r="CV158">
        <v>0</v>
      </c>
      <c r="CW158">
        <v>1665588612.4000001</v>
      </c>
      <c r="CX158">
        <v>0</v>
      </c>
      <c r="CY158">
        <v>1665582491.0999999</v>
      </c>
      <c r="CZ158" t="s">
        <v>356</v>
      </c>
      <c r="DA158">
        <v>1665582491.0999999</v>
      </c>
      <c r="DB158">
        <v>1665582488.0999999</v>
      </c>
      <c r="DC158">
        <v>9</v>
      </c>
      <c r="DD158">
        <v>-0.56499999999999995</v>
      </c>
      <c r="DE158">
        <v>-5.0000000000000001E-3</v>
      </c>
      <c r="DF158">
        <v>-0.49399999999999999</v>
      </c>
      <c r="DG158">
        <v>0.19</v>
      </c>
      <c r="DH158">
        <v>412</v>
      </c>
      <c r="DI158">
        <v>31</v>
      </c>
      <c r="DJ158">
        <v>0.44</v>
      </c>
      <c r="DK158">
        <v>0.2</v>
      </c>
      <c r="DL158">
        <v>-39.8322225</v>
      </c>
      <c r="DM158">
        <v>-1.2757722326452681</v>
      </c>
      <c r="DN158">
        <v>0.13376979944572689</v>
      </c>
      <c r="DO158">
        <v>0</v>
      </c>
      <c r="DP158">
        <v>3.4830299999999998</v>
      </c>
      <c r="DQ158">
        <v>-0.3518821013133327</v>
      </c>
      <c r="DR158">
        <v>3.4726226976163108E-2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2.9468899999999998</v>
      </c>
      <c r="EB158">
        <v>2.5974200000000001</v>
      </c>
      <c r="EC158">
        <v>0.17407700000000001</v>
      </c>
      <c r="ED158">
        <v>0.177706</v>
      </c>
      <c r="EE158">
        <v>0.14760699999999999</v>
      </c>
      <c r="EF158">
        <v>0.137097</v>
      </c>
      <c r="EG158">
        <v>24998.3</v>
      </c>
      <c r="EH158">
        <v>25409.599999999999</v>
      </c>
      <c r="EI158">
        <v>28167.200000000001</v>
      </c>
      <c r="EJ158">
        <v>29752.3</v>
      </c>
      <c r="EK158">
        <v>32980.699999999997</v>
      </c>
      <c r="EL158">
        <v>35674.6</v>
      </c>
      <c r="EM158">
        <v>39686.6</v>
      </c>
      <c r="EN158">
        <v>42561.599999999999</v>
      </c>
      <c r="EO158">
        <v>1.92178</v>
      </c>
      <c r="EP158">
        <v>1.89377</v>
      </c>
      <c r="EQ158">
        <v>0.124469</v>
      </c>
      <c r="ER158">
        <v>0</v>
      </c>
      <c r="ES158">
        <v>32.346200000000003</v>
      </c>
      <c r="ET158">
        <v>999.9</v>
      </c>
      <c r="EU158">
        <v>74.5</v>
      </c>
      <c r="EV158">
        <v>35.1</v>
      </c>
      <c r="EW158">
        <v>41.793999999999997</v>
      </c>
      <c r="EX158">
        <v>28.627300000000002</v>
      </c>
      <c r="EY158">
        <v>3.0007999999999999</v>
      </c>
      <c r="EZ158">
        <v>1</v>
      </c>
      <c r="FA158">
        <v>0.53992099999999998</v>
      </c>
      <c r="FB158">
        <v>0.90605100000000005</v>
      </c>
      <c r="FC158">
        <v>20.272099999999998</v>
      </c>
      <c r="FD158">
        <v>5.2184900000000001</v>
      </c>
      <c r="FE158">
        <v>12.004</v>
      </c>
      <c r="FF158">
        <v>4.9871999999999996</v>
      </c>
      <c r="FG158">
        <v>3.2845</v>
      </c>
      <c r="FH158">
        <v>6823.3</v>
      </c>
      <c r="FI158">
        <v>9999</v>
      </c>
      <c r="FJ158">
        <v>9999</v>
      </c>
      <c r="FK158">
        <v>513.4</v>
      </c>
      <c r="FL158">
        <v>1.8656999999999999</v>
      </c>
      <c r="FM158">
        <v>1.86205</v>
      </c>
      <c r="FN158">
        <v>1.8641700000000001</v>
      </c>
      <c r="FO158">
        <v>1.8602000000000001</v>
      </c>
      <c r="FP158">
        <v>1.8609599999999999</v>
      </c>
      <c r="FQ158">
        <v>1.86005</v>
      </c>
      <c r="FR158">
        <v>1.8617300000000001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-6.8000000000000005E-2</v>
      </c>
      <c r="GH158">
        <v>0.27250000000000002</v>
      </c>
      <c r="GI158">
        <v>-0.45600100707150842</v>
      </c>
      <c r="GJ158">
        <v>1.4630516110468079E-4</v>
      </c>
      <c r="GK158">
        <v>5.5642911680704064E-7</v>
      </c>
      <c r="GL158">
        <v>-2.6618900234199588E-10</v>
      </c>
      <c r="GM158">
        <v>-9.2233099256307377E-2</v>
      </c>
      <c r="GN158">
        <v>8.1235993582925436E-3</v>
      </c>
      <c r="GO158">
        <v>6.4829555091776674E-5</v>
      </c>
      <c r="GP158">
        <v>-4.6489004256989501E-7</v>
      </c>
      <c r="GQ158">
        <v>2</v>
      </c>
      <c r="GR158">
        <v>2085</v>
      </c>
      <c r="GS158">
        <v>3</v>
      </c>
      <c r="GT158">
        <v>37</v>
      </c>
      <c r="GU158">
        <v>101.9</v>
      </c>
      <c r="GV158">
        <v>102</v>
      </c>
      <c r="GW158">
        <v>2.1227999999999998</v>
      </c>
      <c r="GX158">
        <v>2.5732400000000002</v>
      </c>
      <c r="GY158">
        <v>1.4489700000000001</v>
      </c>
      <c r="GZ158">
        <v>2.32178</v>
      </c>
      <c r="HA158">
        <v>1.5478499999999999</v>
      </c>
      <c r="HB158">
        <v>2.2460900000000001</v>
      </c>
      <c r="HC158">
        <v>39.541600000000003</v>
      </c>
      <c r="HD158">
        <v>14.8062</v>
      </c>
      <c r="HE158">
        <v>18</v>
      </c>
      <c r="HF158">
        <v>491.51100000000002</v>
      </c>
      <c r="HG158">
        <v>513.48</v>
      </c>
      <c r="HH158">
        <v>31.000499999999999</v>
      </c>
      <c r="HI158">
        <v>34.151699999999998</v>
      </c>
      <c r="HJ158">
        <v>30.0002</v>
      </c>
      <c r="HK158">
        <v>34.025500000000001</v>
      </c>
      <c r="HL158">
        <v>34.001100000000001</v>
      </c>
      <c r="HM158">
        <v>42.460299999999997</v>
      </c>
      <c r="HN158">
        <v>28.382100000000001</v>
      </c>
      <c r="HO158">
        <v>98.085599999999999</v>
      </c>
      <c r="HP158">
        <v>31</v>
      </c>
      <c r="HQ158">
        <v>949.91700000000003</v>
      </c>
      <c r="HR158">
        <v>33.869300000000003</v>
      </c>
      <c r="HS158">
        <v>99.147199999999998</v>
      </c>
      <c r="HT158">
        <v>98.6631</v>
      </c>
    </row>
    <row r="159" spans="1:228" x14ac:dyDescent="0.2">
      <c r="A159">
        <v>144</v>
      </c>
      <c r="B159">
        <v>1665588609.5</v>
      </c>
      <c r="C159">
        <v>674</v>
      </c>
      <c r="D159" t="s">
        <v>646</v>
      </c>
      <c r="E159" t="s">
        <v>647</v>
      </c>
      <c r="F159">
        <v>4</v>
      </c>
      <c r="G159">
        <v>1665588607.5</v>
      </c>
      <c r="H159">
        <f t="shared" si="68"/>
        <v>6.5444780303687529E-3</v>
      </c>
      <c r="I159">
        <f t="shared" si="69"/>
        <v>6.5444780303687526</v>
      </c>
      <c r="J159">
        <f t="shared" si="70"/>
        <v>44.418818119977793</v>
      </c>
      <c r="K159">
        <f t="shared" si="71"/>
        <v>903.06314285714291</v>
      </c>
      <c r="L159">
        <f t="shared" si="72"/>
        <v>694.27890183626516</v>
      </c>
      <c r="M159">
        <f t="shared" si="73"/>
        <v>70.363081364995921</v>
      </c>
      <c r="N159">
        <f t="shared" si="74"/>
        <v>91.522737088115534</v>
      </c>
      <c r="O159">
        <f t="shared" si="75"/>
        <v>0.41346764272314385</v>
      </c>
      <c r="P159">
        <f t="shared" si="76"/>
        <v>2.2519303586625732</v>
      </c>
      <c r="Q159">
        <f t="shared" si="77"/>
        <v>0.37545858489208322</v>
      </c>
      <c r="R159">
        <f t="shared" si="78"/>
        <v>0.23778472377258367</v>
      </c>
      <c r="S159">
        <f t="shared" si="79"/>
        <v>226.11817123694655</v>
      </c>
      <c r="T159">
        <f t="shared" si="80"/>
        <v>33.787417129880161</v>
      </c>
      <c r="U159">
        <f t="shared" si="81"/>
        <v>34.368471428571432</v>
      </c>
      <c r="V159">
        <f t="shared" si="82"/>
        <v>5.4538134460020649</v>
      </c>
      <c r="W159">
        <f t="shared" si="83"/>
        <v>69.523741263144629</v>
      </c>
      <c r="X159">
        <f t="shared" si="84"/>
        <v>3.7676397428105428</v>
      </c>
      <c r="Y159">
        <f t="shared" si="85"/>
        <v>5.419213170002136</v>
      </c>
      <c r="Z159">
        <f t="shared" si="86"/>
        <v>1.686173703191522</v>
      </c>
      <c r="AA159">
        <f t="shared" si="87"/>
        <v>-288.61148113926203</v>
      </c>
      <c r="AB159">
        <f t="shared" si="88"/>
        <v>-13.883651233103299</v>
      </c>
      <c r="AC159">
        <f t="shared" si="89"/>
        <v>-1.4301958764095462</v>
      </c>
      <c r="AD159">
        <f t="shared" si="90"/>
        <v>-77.807157011828323</v>
      </c>
      <c r="AE159">
        <f t="shared" si="91"/>
        <v>68.274249052515046</v>
      </c>
      <c r="AF159">
        <f t="shared" si="92"/>
        <v>6.515227060871208</v>
      </c>
      <c r="AG159">
        <f t="shared" si="93"/>
        <v>44.418818119977793</v>
      </c>
      <c r="AH159">
        <v>974.55180591991348</v>
      </c>
      <c r="AI159">
        <v>940.53548484848443</v>
      </c>
      <c r="AJ159">
        <v>1.732021991341864</v>
      </c>
      <c r="AK159">
        <v>67.040000000000006</v>
      </c>
      <c r="AL159">
        <f t="shared" si="94"/>
        <v>6.5444780303687526</v>
      </c>
      <c r="AM159">
        <v>33.774998812740208</v>
      </c>
      <c r="AN159">
        <v>37.176897575757557</v>
      </c>
      <c r="AO159">
        <v>-1.8197843495892638E-5</v>
      </c>
      <c r="AP159">
        <v>78.364362429317794</v>
      </c>
      <c r="AQ159">
        <v>17</v>
      </c>
      <c r="AR159">
        <v>3</v>
      </c>
      <c r="AS159">
        <f t="shared" si="95"/>
        <v>1</v>
      </c>
      <c r="AT159">
        <f t="shared" si="96"/>
        <v>0</v>
      </c>
      <c r="AU159">
        <f t="shared" si="97"/>
        <v>22249.664722598471</v>
      </c>
      <c r="AV159">
        <f t="shared" si="98"/>
        <v>1200</v>
      </c>
      <c r="AW159">
        <f t="shared" si="99"/>
        <v>1025.9265135942728</v>
      </c>
      <c r="AX159">
        <f t="shared" si="100"/>
        <v>0.85493876132856073</v>
      </c>
      <c r="AY159">
        <f t="shared" si="101"/>
        <v>0.18843180936412213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1665588607.5</v>
      </c>
      <c r="BF159">
        <v>903.06314285714291</v>
      </c>
      <c r="BG159">
        <v>943.09842857142849</v>
      </c>
      <c r="BH159">
        <v>37.175642857142861</v>
      </c>
      <c r="BI159">
        <v>33.789057142857139</v>
      </c>
      <c r="BJ159">
        <v>903.12942857142855</v>
      </c>
      <c r="BK159">
        <v>36.903171428571433</v>
      </c>
      <c r="BL159">
        <v>500.12471428571422</v>
      </c>
      <c r="BM159">
        <v>101.247</v>
      </c>
      <c r="BN159">
        <v>9.9996399999999985E-2</v>
      </c>
      <c r="BO159">
        <v>34.254114285714287</v>
      </c>
      <c r="BP159">
        <v>34.368471428571432</v>
      </c>
      <c r="BQ159">
        <v>999.89999999999986</v>
      </c>
      <c r="BR159">
        <v>0</v>
      </c>
      <c r="BS159">
        <v>0</v>
      </c>
      <c r="BT159">
        <v>4493.0357142857147</v>
      </c>
      <c r="BU159">
        <v>0</v>
      </c>
      <c r="BV159">
        <v>97.646514285714275</v>
      </c>
      <c r="BW159">
        <v>-40.035228571428569</v>
      </c>
      <c r="BX159">
        <v>937.93142857142846</v>
      </c>
      <c r="BY159">
        <v>976.07942857142859</v>
      </c>
      <c r="BZ159">
        <v>3.38659</v>
      </c>
      <c r="CA159">
        <v>943.09842857142849</v>
      </c>
      <c r="CB159">
        <v>33.789057142857139</v>
      </c>
      <c r="CC159">
        <v>3.763921428571428</v>
      </c>
      <c r="CD159">
        <v>3.4210400000000001</v>
      </c>
      <c r="CE159">
        <v>27.859742857142859</v>
      </c>
      <c r="CF159">
        <v>26.232900000000001</v>
      </c>
      <c r="CG159">
        <v>1200</v>
      </c>
      <c r="CH159">
        <v>0.49995699999999987</v>
      </c>
      <c r="CI159">
        <v>0.50004300000000002</v>
      </c>
      <c r="CJ159">
        <v>0</v>
      </c>
      <c r="CK159">
        <v>1200.8871428571431</v>
      </c>
      <c r="CL159">
        <v>4.9990899999999998</v>
      </c>
      <c r="CM159">
        <v>13178.428571428571</v>
      </c>
      <c r="CN159">
        <v>9557.7014285714286</v>
      </c>
      <c r="CO159">
        <v>44.061999999999998</v>
      </c>
      <c r="CP159">
        <v>46.25</v>
      </c>
      <c r="CQ159">
        <v>44.875</v>
      </c>
      <c r="CR159">
        <v>45.125</v>
      </c>
      <c r="CS159">
        <v>45.535428571428582</v>
      </c>
      <c r="CT159">
        <v>597.44999999999993</v>
      </c>
      <c r="CU159">
        <v>597.55000000000007</v>
      </c>
      <c r="CV159">
        <v>0</v>
      </c>
      <c r="CW159">
        <v>1665588616</v>
      </c>
      <c r="CX159">
        <v>0</v>
      </c>
      <c r="CY159">
        <v>1665582491.0999999</v>
      </c>
      <c r="CZ159" t="s">
        <v>356</v>
      </c>
      <c r="DA159">
        <v>1665582491.0999999</v>
      </c>
      <c r="DB159">
        <v>1665582488.0999999</v>
      </c>
      <c r="DC159">
        <v>9</v>
      </c>
      <c r="DD159">
        <v>-0.56499999999999995</v>
      </c>
      <c r="DE159">
        <v>-5.0000000000000001E-3</v>
      </c>
      <c r="DF159">
        <v>-0.49399999999999999</v>
      </c>
      <c r="DG159">
        <v>0.19</v>
      </c>
      <c r="DH159">
        <v>412</v>
      </c>
      <c r="DI159">
        <v>31</v>
      </c>
      <c r="DJ159">
        <v>0.44</v>
      </c>
      <c r="DK159">
        <v>0.2</v>
      </c>
      <c r="DL159">
        <v>-39.904150000000001</v>
      </c>
      <c r="DM159">
        <v>-0.94512945590987707</v>
      </c>
      <c r="DN159">
        <v>0.1074867270875807</v>
      </c>
      <c r="DO159">
        <v>0</v>
      </c>
      <c r="DP159">
        <v>3.45512825</v>
      </c>
      <c r="DQ159">
        <v>-0.39175103189493349</v>
      </c>
      <c r="DR159">
        <v>3.8959175805418453E-2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2.9470399999999999</v>
      </c>
      <c r="EB159">
        <v>2.5973700000000002</v>
      </c>
      <c r="EC159">
        <v>0.17491599999999999</v>
      </c>
      <c r="ED159">
        <v>0.17854100000000001</v>
      </c>
      <c r="EE159">
        <v>0.14760899999999999</v>
      </c>
      <c r="EF159">
        <v>0.137185</v>
      </c>
      <c r="EG159">
        <v>24972.6</v>
      </c>
      <c r="EH159">
        <v>25383.5</v>
      </c>
      <c r="EI159">
        <v>28166.9</v>
      </c>
      <c r="EJ159">
        <v>29752.1</v>
      </c>
      <c r="EK159">
        <v>32979.9</v>
      </c>
      <c r="EL159">
        <v>35670.9</v>
      </c>
      <c r="EM159">
        <v>39685.599999999999</v>
      </c>
      <c r="EN159">
        <v>42561.4</v>
      </c>
      <c r="EO159">
        <v>1.92178</v>
      </c>
      <c r="EP159">
        <v>1.8935999999999999</v>
      </c>
      <c r="EQ159">
        <v>0.125751</v>
      </c>
      <c r="ER159">
        <v>0</v>
      </c>
      <c r="ES159">
        <v>32.347000000000001</v>
      </c>
      <c r="ET159">
        <v>999.9</v>
      </c>
      <c r="EU159">
        <v>74.5</v>
      </c>
      <c r="EV159">
        <v>35.1</v>
      </c>
      <c r="EW159">
        <v>41.788899999999998</v>
      </c>
      <c r="EX159">
        <v>28.537299999999998</v>
      </c>
      <c r="EY159">
        <v>2.8084899999999999</v>
      </c>
      <c r="EZ159">
        <v>1</v>
      </c>
      <c r="FA159">
        <v>0.54018299999999997</v>
      </c>
      <c r="FB159">
        <v>0.90829000000000004</v>
      </c>
      <c r="FC159">
        <v>20.272099999999998</v>
      </c>
      <c r="FD159">
        <v>5.2186399999999997</v>
      </c>
      <c r="FE159">
        <v>12.004</v>
      </c>
      <c r="FF159">
        <v>4.9871999999999996</v>
      </c>
      <c r="FG159">
        <v>3.2845</v>
      </c>
      <c r="FH159">
        <v>6823.3</v>
      </c>
      <c r="FI159">
        <v>9999</v>
      </c>
      <c r="FJ159">
        <v>9999</v>
      </c>
      <c r="FK159">
        <v>513.4</v>
      </c>
      <c r="FL159">
        <v>1.8656999999999999</v>
      </c>
      <c r="FM159">
        <v>1.86205</v>
      </c>
      <c r="FN159">
        <v>1.8641700000000001</v>
      </c>
      <c r="FO159">
        <v>1.8602000000000001</v>
      </c>
      <c r="FP159">
        <v>1.8609500000000001</v>
      </c>
      <c r="FQ159">
        <v>1.86005</v>
      </c>
      <c r="FR159">
        <v>1.86174</v>
      </c>
      <c r="FS159">
        <v>1.85836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-6.5000000000000002E-2</v>
      </c>
      <c r="GH159">
        <v>0.27250000000000002</v>
      </c>
      <c r="GI159">
        <v>-0.45600100707150842</v>
      </c>
      <c r="GJ159">
        <v>1.4630516110468079E-4</v>
      </c>
      <c r="GK159">
        <v>5.5642911680704064E-7</v>
      </c>
      <c r="GL159">
        <v>-2.6618900234199588E-10</v>
      </c>
      <c r="GM159">
        <v>-9.2233099256307377E-2</v>
      </c>
      <c r="GN159">
        <v>8.1235993582925436E-3</v>
      </c>
      <c r="GO159">
        <v>6.4829555091776674E-5</v>
      </c>
      <c r="GP159">
        <v>-4.6489004256989501E-7</v>
      </c>
      <c r="GQ159">
        <v>2</v>
      </c>
      <c r="GR159">
        <v>2085</v>
      </c>
      <c r="GS159">
        <v>3</v>
      </c>
      <c r="GT159">
        <v>37</v>
      </c>
      <c r="GU159">
        <v>102</v>
      </c>
      <c r="GV159">
        <v>102</v>
      </c>
      <c r="GW159">
        <v>2.1337899999999999</v>
      </c>
      <c r="GX159">
        <v>2.5769000000000002</v>
      </c>
      <c r="GY159">
        <v>1.4489700000000001</v>
      </c>
      <c r="GZ159">
        <v>2.32178</v>
      </c>
      <c r="HA159">
        <v>1.5478499999999999</v>
      </c>
      <c r="HB159">
        <v>2.21191</v>
      </c>
      <c r="HC159">
        <v>39.541600000000003</v>
      </c>
      <c r="HD159">
        <v>14.815</v>
      </c>
      <c r="HE159">
        <v>18</v>
      </c>
      <c r="HF159">
        <v>491.51799999999997</v>
      </c>
      <c r="HG159">
        <v>513.37400000000002</v>
      </c>
      <c r="HH159">
        <v>31.000599999999999</v>
      </c>
      <c r="HI159">
        <v>34.154499999999999</v>
      </c>
      <c r="HJ159">
        <v>30.000299999999999</v>
      </c>
      <c r="HK159">
        <v>34.026600000000002</v>
      </c>
      <c r="HL159">
        <v>34.003500000000003</v>
      </c>
      <c r="HM159">
        <v>42.708399999999997</v>
      </c>
      <c r="HN159">
        <v>28.382100000000001</v>
      </c>
      <c r="HO159">
        <v>98.085599999999999</v>
      </c>
      <c r="HP159">
        <v>31</v>
      </c>
      <c r="HQ159">
        <v>956.63</v>
      </c>
      <c r="HR159">
        <v>33.888100000000001</v>
      </c>
      <c r="HS159">
        <v>99.145399999999995</v>
      </c>
      <c r="HT159">
        <v>98.662499999999994</v>
      </c>
    </row>
    <row r="160" spans="1:228" x14ac:dyDescent="0.2">
      <c r="A160">
        <v>145</v>
      </c>
      <c r="B160">
        <v>1665588613.5</v>
      </c>
      <c r="C160">
        <v>678</v>
      </c>
      <c r="D160" t="s">
        <v>648</v>
      </c>
      <c r="E160" t="s">
        <v>649</v>
      </c>
      <c r="F160">
        <v>4</v>
      </c>
      <c r="G160">
        <v>1665588611.1875</v>
      </c>
      <c r="H160">
        <f t="shared" si="68"/>
        <v>6.5073085296888829E-3</v>
      </c>
      <c r="I160">
        <f t="shared" si="69"/>
        <v>6.5073085296888831</v>
      </c>
      <c r="J160">
        <f t="shared" si="70"/>
        <v>44.390548566144602</v>
      </c>
      <c r="K160">
        <f t="shared" si="71"/>
        <v>909.29475000000002</v>
      </c>
      <c r="L160">
        <f t="shared" si="72"/>
        <v>698.74277603782116</v>
      </c>
      <c r="M160">
        <f t="shared" si="73"/>
        <v>70.814444350182896</v>
      </c>
      <c r="N160">
        <f t="shared" si="74"/>
        <v>92.152941940831099</v>
      </c>
      <c r="O160">
        <f t="shared" si="75"/>
        <v>0.4094747012199581</v>
      </c>
      <c r="P160">
        <f t="shared" si="76"/>
        <v>2.2530703091170454</v>
      </c>
      <c r="Q160">
        <f t="shared" si="77"/>
        <v>0.3721778337808414</v>
      </c>
      <c r="R160">
        <f t="shared" si="78"/>
        <v>0.23567837331072025</v>
      </c>
      <c r="S160">
        <f t="shared" si="79"/>
        <v>226.11953061208422</v>
      </c>
      <c r="T160">
        <f t="shared" si="80"/>
        <v>33.791546809306844</v>
      </c>
      <c r="U160">
        <f t="shared" si="81"/>
        <v>34.386362499999997</v>
      </c>
      <c r="V160">
        <f t="shared" si="82"/>
        <v>5.459243965811277</v>
      </c>
      <c r="W160">
        <f t="shared" si="83"/>
        <v>69.561594937069529</v>
      </c>
      <c r="X160">
        <f t="shared" si="84"/>
        <v>3.7679437906078004</v>
      </c>
      <c r="Y160">
        <f t="shared" si="85"/>
        <v>5.4167012616898109</v>
      </c>
      <c r="Z160">
        <f t="shared" si="86"/>
        <v>1.6913001752034766</v>
      </c>
      <c r="AA160">
        <f t="shared" si="87"/>
        <v>-286.97230615927975</v>
      </c>
      <c r="AB160">
        <f t="shared" si="88"/>
        <v>-17.075297538456784</v>
      </c>
      <c r="AC160">
        <f t="shared" si="89"/>
        <v>-1.7581689237264071</v>
      </c>
      <c r="AD160">
        <f t="shared" si="90"/>
        <v>-79.686242009378716</v>
      </c>
      <c r="AE160">
        <f t="shared" si="91"/>
        <v>68.346675050541336</v>
      </c>
      <c r="AF160">
        <f t="shared" si="92"/>
        <v>6.4977265092240488</v>
      </c>
      <c r="AG160">
        <f t="shared" si="93"/>
        <v>44.390548566144602</v>
      </c>
      <c r="AH160">
        <v>981.68269179653714</v>
      </c>
      <c r="AI160">
        <v>947.57793333333359</v>
      </c>
      <c r="AJ160">
        <v>1.7516419047618279</v>
      </c>
      <c r="AK160">
        <v>67.040000000000006</v>
      </c>
      <c r="AL160">
        <f t="shared" si="94"/>
        <v>6.5073085296888831</v>
      </c>
      <c r="AM160">
        <v>33.799732604319082</v>
      </c>
      <c r="AN160">
        <v>37.182018181818187</v>
      </c>
      <c r="AO160">
        <v>1.974986109210134E-5</v>
      </c>
      <c r="AP160">
        <v>78.364362429317794</v>
      </c>
      <c r="AQ160">
        <v>17</v>
      </c>
      <c r="AR160">
        <v>3</v>
      </c>
      <c r="AS160">
        <f t="shared" si="95"/>
        <v>1</v>
      </c>
      <c r="AT160">
        <f t="shared" si="96"/>
        <v>0</v>
      </c>
      <c r="AU160">
        <f t="shared" si="97"/>
        <v>22269.918837370318</v>
      </c>
      <c r="AV160">
        <f t="shared" si="98"/>
        <v>1200.0062499999999</v>
      </c>
      <c r="AW160">
        <f t="shared" si="99"/>
        <v>1025.931951094344</v>
      </c>
      <c r="AX160">
        <f t="shared" si="100"/>
        <v>0.8549388397721629</v>
      </c>
      <c r="AY160">
        <f t="shared" si="101"/>
        <v>0.18843196076027457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1665588611.1875</v>
      </c>
      <c r="BF160">
        <v>909.29475000000002</v>
      </c>
      <c r="BG160">
        <v>949.38199999999995</v>
      </c>
      <c r="BH160">
        <v>37.179187499999998</v>
      </c>
      <c r="BI160">
        <v>33.801749999999998</v>
      </c>
      <c r="BJ160">
        <v>909.35775000000001</v>
      </c>
      <c r="BK160">
        <v>36.906687499999997</v>
      </c>
      <c r="BL160">
        <v>500.13049999999998</v>
      </c>
      <c r="BM160">
        <v>101.24550000000001</v>
      </c>
      <c r="BN160">
        <v>0.10001193749999999</v>
      </c>
      <c r="BO160">
        <v>34.245787499999999</v>
      </c>
      <c r="BP160">
        <v>34.386362499999997</v>
      </c>
      <c r="BQ160">
        <v>999.9</v>
      </c>
      <c r="BR160">
        <v>0</v>
      </c>
      <c r="BS160">
        <v>0</v>
      </c>
      <c r="BT160">
        <v>4496.40625</v>
      </c>
      <c r="BU160">
        <v>0</v>
      </c>
      <c r="BV160">
        <v>97.694024999999996</v>
      </c>
      <c r="BW160">
        <v>-40.087350000000001</v>
      </c>
      <c r="BX160">
        <v>944.4067500000001</v>
      </c>
      <c r="BY160">
        <v>982.5954999999999</v>
      </c>
      <c r="BZ160">
        <v>3.3774362500000001</v>
      </c>
      <c r="CA160">
        <v>949.38199999999995</v>
      </c>
      <c r="CB160">
        <v>33.801749999999998</v>
      </c>
      <c r="CC160">
        <v>3.7642237500000002</v>
      </c>
      <c r="CD160">
        <v>3.4222774999999999</v>
      </c>
      <c r="CE160">
        <v>27.861125000000001</v>
      </c>
      <c r="CF160">
        <v>26.239000000000001</v>
      </c>
      <c r="CG160">
        <v>1200.0062499999999</v>
      </c>
      <c r="CH160">
        <v>0.49995574999999998</v>
      </c>
      <c r="CI160">
        <v>0.50004424999999997</v>
      </c>
      <c r="CJ160">
        <v>0</v>
      </c>
      <c r="CK160">
        <v>1200.4100000000001</v>
      </c>
      <c r="CL160">
        <v>4.9990899999999998</v>
      </c>
      <c r="CM160">
        <v>13174.737499999999</v>
      </c>
      <c r="CN160">
        <v>9557.7462500000001</v>
      </c>
      <c r="CO160">
        <v>44.061999999999998</v>
      </c>
      <c r="CP160">
        <v>46.25</v>
      </c>
      <c r="CQ160">
        <v>44.875</v>
      </c>
      <c r="CR160">
        <v>45.125</v>
      </c>
      <c r="CS160">
        <v>45.530999999999999</v>
      </c>
      <c r="CT160">
        <v>597.45000000000005</v>
      </c>
      <c r="CU160">
        <v>597.55625000000009</v>
      </c>
      <c r="CV160">
        <v>0</v>
      </c>
      <c r="CW160">
        <v>1665588620.2</v>
      </c>
      <c r="CX160">
        <v>0</v>
      </c>
      <c r="CY160">
        <v>1665582491.0999999</v>
      </c>
      <c r="CZ160" t="s">
        <v>356</v>
      </c>
      <c r="DA160">
        <v>1665582491.0999999</v>
      </c>
      <c r="DB160">
        <v>1665582488.0999999</v>
      </c>
      <c r="DC160">
        <v>9</v>
      </c>
      <c r="DD160">
        <v>-0.56499999999999995</v>
      </c>
      <c r="DE160">
        <v>-5.0000000000000001E-3</v>
      </c>
      <c r="DF160">
        <v>-0.49399999999999999</v>
      </c>
      <c r="DG160">
        <v>0.19</v>
      </c>
      <c r="DH160">
        <v>412</v>
      </c>
      <c r="DI160">
        <v>31</v>
      </c>
      <c r="DJ160">
        <v>0.44</v>
      </c>
      <c r="DK160">
        <v>0.2</v>
      </c>
      <c r="DL160">
        <v>-39.967784999999999</v>
      </c>
      <c r="DM160">
        <v>-0.94918424015001002</v>
      </c>
      <c r="DN160">
        <v>0.1079979109751668</v>
      </c>
      <c r="DO160">
        <v>0</v>
      </c>
      <c r="DP160">
        <v>3.4286137499999989</v>
      </c>
      <c r="DQ160">
        <v>-0.37380731707318471</v>
      </c>
      <c r="DR160">
        <v>3.7339772474367088E-2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2.9472100000000001</v>
      </c>
      <c r="EB160">
        <v>2.5974499999999998</v>
      </c>
      <c r="EC160">
        <v>0.17576</v>
      </c>
      <c r="ED160">
        <v>0.17935999999999999</v>
      </c>
      <c r="EE160">
        <v>0.147623</v>
      </c>
      <c r="EF160">
        <v>0.13720399999999999</v>
      </c>
      <c r="EG160">
        <v>24947</v>
      </c>
      <c r="EH160">
        <v>25358.5</v>
      </c>
      <c r="EI160">
        <v>28166.9</v>
      </c>
      <c r="EJ160">
        <v>29752.5</v>
      </c>
      <c r="EK160">
        <v>32979.599999999999</v>
      </c>
      <c r="EL160">
        <v>35670.6</v>
      </c>
      <c r="EM160">
        <v>39685.800000000003</v>
      </c>
      <c r="EN160">
        <v>42561.9</v>
      </c>
      <c r="EO160">
        <v>1.9218299999999999</v>
      </c>
      <c r="EP160">
        <v>1.89375</v>
      </c>
      <c r="EQ160">
        <v>0.125892</v>
      </c>
      <c r="ER160">
        <v>0</v>
      </c>
      <c r="ES160">
        <v>32.348999999999997</v>
      </c>
      <c r="ET160">
        <v>999.9</v>
      </c>
      <c r="EU160">
        <v>74.5</v>
      </c>
      <c r="EV160">
        <v>35.1</v>
      </c>
      <c r="EW160">
        <v>41.794600000000003</v>
      </c>
      <c r="EX160">
        <v>28.627300000000002</v>
      </c>
      <c r="EY160">
        <v>2.4559299999999999</v>
      </c>
      <c r="EZ160">
        <v>1</v>
      </c>
      <c r="FA160">
        <v>0.54006900000000002</v>
      </c>
      <c r="FB160">
        <v>0.91113599999999995</v>
      </c>
      <c r="FC160">
        <v>20.271899999999999</v>
      </c>
      <c r="FD160">
        <v>5.2186399999999997</v>
      </c>
      <c r="FE160">
        <v>12.004</v>
      </c>
      <c r="FF160">
        <v>4.9871499999999997</v>
      </c>
      <c r="FG160">
        <v>3.2844799999999998</v>
      </c>
      <c r="FH160">
        <v>6823.6</v>
      </c>
      <c r="FI160">
        <v>9999</v>
      </c>
      <c r="FJ160">
        <v>9999</v>
      </c>
      <c r="FK160">
        <v>513.4</v>
      </c>
      <c r="FL160">
        <v>1.8656999999999999</v>
      </c>
      <c r="FM160">
        <v>1.8620399999999999</v>
      </c>
      <c r="FN160">
        <v>1.8641700000000001</v>
      </c>
      <c r="FO160">
        <v>1.8602000000000001</v>
      </c>
      <c r="FP160">
        <v>1.8609599999999999</v>
      </c>
      <c r="FQ160">
        <v>1.86005</v>
      </c>
      <c r="FR160">
        <v>1.86172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-6.0999999999999999E-2</v>
      </c>
      <c r="GH160">
        <v>0.27250000000000002</v>
      </c>
      <c r="GI160">
        <v>-0.45600100707150842</v>
      </c>
      <c r="GJ160">
        <v>1.4630516110468079E-4</v>
      </c>
      <c r="GK160">
        <v>5.5642911680704064E-7</v>
      </c>
      <c r="GL160">
        <v>-2.6618900234199588E-10</v>
      </c>
      <c r="GM160">
        <v>-9.2233099256307377E-2</v>
      </c>
      <c r="GN160">
        <v>8.1235993582925436E-3</v>
      </c>
      <c r="GO160">
        <v>6.4829555091776674E-5</v>
      </c>
      <c r="GP160">
        <v>-4.6489004256989501E-7</v>
      </c>
      <c r="GQ160">
        <v>2</v>
      </c>
      <c r="GR160">
        <v>2085</v>
      </c>
      <c r="GS160">
        <v>3</v>
      </c>
      <c r="GT160">
        <v>37</v>
      </c>
      <c r="GU160">
        <v>102</v>
      </c>
      <c r="GV160">
        <v>102.1</v>
      </c>
      <c r="GW160">
        <v>2.1459999999999999</v>
      </c>
      <c r="GX160">
        <v>2.5500500000000001</v>
      </c>
      <c r="GY160">
        <v>1.4489700000000001</v>
      </c>
      <c r="GZ160">
        <v>2.32178</v>
      </c>
      <c r="HA160">
        <v>1.5478499999999999</v>
      </c>
      <c r="HB160">
        <v>2.36938</v>
      </c>
      <c r="HC160">
        <v>39.541600000000003</v>
      </c>
      <c r="HD160">
        <v>14.8238</v>
      </c>
      <c r="HE160">
        <v>18</v>
      </c>
      <c r="HF160">
        <v>491.56599999999997</v>
      </c>
      <c r="HG160">
        <v>513.48699999999997</v>
      </c>
      <c r="HH160">
        <v>31.000699999999998</v>
      </c>
      <c r="HI160">
        <v>34.1571</v>
      </c>
      <c r="HJ160">
        <v>30.0002</v>
      </c>
      <c r="HK160">
        <v>34.028599999999997</v>
      </c>
      <c r="HL160">
        <v>34.004100000000001</v>
      </c>
      <c r="HM160">
        <v>42.9557</v>
      </c>
      <c r="HN160">
        <v>28.382100000000001</v>
      </c>
      <c r="HO160">
        <v>98.085599999999999</v>
      </c>
      <c r="HP160">
        <v>31</v>
      </c>
      <c r="HQ160">
        <v>963.31399999999996</v>
      </c>
      <c r="HR160">
        <v>33.8979</v>
      </c>
      <c r="HS160">
        <v>99.145700000000005</v>
      </c>
      <c r="HT160">
        <v>98.663799999999995</v>
      </c>
    </row>
    <row r="161" spans="1:228" x14ac:dyDescent="0.2">
      <c r="A161">
        <v>146</v>
      </c>
      <c r="B161">
        <v>1665588617.5</v>
      </c>
      <c r="C161">
        <v>682</v>
      </c>
      <c r="D161" t="s">
        <v>650</v>
      </c>
      <c r="E161" t="s">
        <v>651</v>
      </c>
      <c r="F161">
        <v>4</v>
      </c>
      <c r="G161">
        <v>1665588615.5</v>
      </c>
      <c r="H161">
        <f t="shared" si="68"/>
        <v>6.499334789254547E-3</v>
      </c>
      <c r="I161">
        <f t="shared" si="69"/>
        <v>6.4993347892545472</v>
      </c>
      <c r="J161">
        <f t="shared" si="70"/>
        <v>44.55063289025896</v>
      </c>
      <c r="K161">
        <f t="shared" si="71"/>
        <v>916.48828571428578</v>
      </c>
      <c r="L161">
        <f t="shared" si="72"/>
        <v>704.77680681822187</v>
      </c>
      <c r="M161">
        <f t="shared" si="73"/>
        <v>71.426203671341568</v>
      </c>
      <c r="N161">
        <f t="shared" si="74"/>
        <v>92.882283191693105</v>
      </c>
      <c r="O161">
        <f t="shared" si="75"/>
        <v>0.40876225132928606</v>
      </c>
      <c r="P161">
        <f t="shared" si="76"/>
        <v>2.2550241883263</v>
      </c>
      <c r="Q161">
        <f t="shared" si="77"/>
        <v>0.37161783542923105</v>
      </c>
      <c r="R161">
        <f t="shared" si="78"/>
        <v>0.23531650460940345</v>
      </c>
      <c r="S161">
        <f t="shared" si="79"/>
        <v>226.11817123694655</v>
      </c>
      <c r="T161">
        <f t="shared" si="80"/>
        <v>33.789855515900399</v>
      </c>
      <c r="U161">
        <f t="shared" si="81"/>
        <v>34.38937142857143</v>
      </c>
      <c r="V161">
        <f t="shared" si="82"/>
        <v>5.4601577347772423</v>
      </c>
      <c r="W161">
        <f t="shared" si="83"/>
        <v>69.587891200608368</v>
      </c>
      <c r="X161">
        <f t="shared" si="84"/>
        <v>3.7683904716655405</v>
      </c>
      <c r="Y161">
        <f t="shared" si="85"/>
        <v>5.4152962629690897</v>
      </c>
      <c r="Z161">
        <f t="shared" si="86"/>
        <v>1.6917672631117018</v>
      </c>
      <c r="AA161">
        <f t="shared" si="87"/>
        <v>-286.62066420612553</v>
      </c>
      <c r="AB161">
        <f t="shared" si="88"/>
        <v>-18.022308716483781</v>
      </c>
      <c r="AC161">
        <f t="shared" si="89"/>
        <v>-1.8540557500925783</v>
      </c>
      <c r="AD161">
        <f t="shared" si="90"/>
        <v>-80.378857435755336</v>
      </c>
      <c r="AE161">
        <f t="shared" si="91"/>
        <v>68.222871459820624</v>
      </c>
      <c r="AF161">
        <f t="shared" si="92"/>
        <v>6.4939470746470764</v>
      </c>
      <c r="AG161">
        <f t="shared" si="93"/>
        <v>44.55063289025896</v>
      </c>
      <c r="AH161">
        <v>988.52449086580089</v>
      </c>
      <c r="AI161">
        <v>954.47114545454497</v>
      </c>
      <c r="AJ161">
        <v>1.725109264069038</v>
      </c>
      <c r="AK161">
        <v>67.040000000000006</v>
      </c>
      <c r="AL161">
        <f t="shared" si="94"/>
        <v>6.4993347892545472</v>
      </c>
      <c r="AM161">
        <v>33.805833974855076</v>
      </c>
      <c r="AN161">
        <v>37.183971515151512</v>
      </c>
      <c r="AO161">
        <v>1.4451656565575219E-5</v>
      </c>
      <c r="AP161">
        <v>78.364362429317794</v>
      </c>
      <c r="AQ161">
        <v>17</v>
      </c>
      <c r="AR161">
        <v>3</v>
      </c>
      <c r="AS161">
        <f t="shared" si="95"/>
        <v>1</v>
      </c>
      <c r="AT161">
        <f t="shared" si="96"/>
        <v>0</v>
      </c>
      <c r="AU161">
        <f t="shared" si="97"/>
        <v>22303.812859022939</v>
      </c>
      <c r="AV161">
        <f t="shared" si="98"/>
        <v>1200</v>
      </c>
      <c r="AW161">
        <f t="shared" si="99"/>
        <v>1025.926513594273</v>
      </c>
      <c r="AX161">
        <f t="shared" si="100"/>
        <v>0.85493876132856084</v>
      </c>
      <c r="AY161">
        <f t="shared" si="101"/>
        <v>0.18843180936412213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1665588615.5</v>
      </c>
      <c r="BF161">
        <v>916.48828571428578</v>
      </c>
      <c r="BG161">
        <v>956.5317142857142</v>
      </c>
      <c r="BH161">
        <v>37.183471428571423</v>
      </c>
      <c r="BI161">
        <v>33.808042857142873</v>
      </c>
      <c r="BJ161">
        <v>916.5478571428572</v>
      </c>
      <c r="BK161">
        <v>36.910942857142857</v>
      </c>
      <c r="BL161">
        <v>500.13485714285707</v>
      </c>
      <c r="BM161">
        <v>101.2458571428571</v>
      </c>
      <c r="BN161">
        <v>9.9991614285714264E-2</v>
      </c>
      <c r="BO161">
        <v>34.241128571428582</v>
      </c>
      <c r="BP161">
        <v>34.38937142857143</v>
      </c>
      <c r="BQ161">
        <v>999.89999999999986</v>
      </c>
      <c r="BR161">
        <v>0</v>
      </c>
      <c r="BS161">
        <v>0</v>
      </c>
      <c r="BT161">
        <v>4502.0542857142846</v>
      </c>
      <c r="BU161">
        <v>0</v>
      </c>
      <c r="BV161">
        <v>98.021414285714286</v>
      </c>
      <c r="BW161">
        <v>-40.043442857142857</v>
      </c>
      <c r="BX161">
        <v>951.88228571428567</v>
      </c>
      <c r="BY161">
        <v>990.00157142857131</v>
      </c>
      <c r="BZ161">
        <v>3.3754428571428572</v>
      </c>
      <c r="CA161">
        <v>956.5317142857142</v>
      </c>
      <c r="CB161">
        <v>33.808042857142873</v>
      </c>
      <c r="CC161">
        <v>3.764678571428572</v>
      </c>
      <c r="CD161">
        <v>3.4229271428571431</v>
      </c>
      <c r="CE161">
        <v>27.863199999999999</v>
      </c>
      <c r="CF161">
        <v>26.242228571428569</v>
      </c>
      <c r="CG161">
        <v>1200</v>
      </c>
      <c r="CH161">
        <v>0.49995899999999999</v>
      </c>
      <c r="CI161">
        <v>0.50004100000000007</v>
      </c>
      <c r="CJ161">
        <v>0</v>
      </c>
      <c r="CK161">
        <v>1199.8499999999999</v>
      </c>
      <c r="CL161">
        <v>4.9990899999999998</v>
      </c>
      <c r="CM161">
        <v>13171.05714285714</v>
      </c>
      <c r="CN161">
        <v>9557.6914285714283</v>
      </c>
      <c r="CO161">
        <v>44.061999999999998</v>
      </c>
      <c r="CP161">
        <v>46.25</v>
      </c>
      <c r="CQ161">
        <v>44.875</v>
      </c>
      <c r="CR161">
        <v>45.125</v>
      </c>
      <c r="CS161">
        <v>45.553142857142859</v>
      </c>
      <c r="CT161">
        <v>597.44999999999993</v>
      </c>
      <c r="CU161">
        <v>597.54999999999995</v>
      </c>
      <c r="CV161">
        <v>0</v>
      </c>
      <c r="CW161">
        <v>1665588624.4000001</v>
      </c>
      <c r="CX161">
        <v>0</v>
      </c>
      <c r="CY161">
        <v>1665582491.0999999</v>
      </c>
      <c r="CZ161" t="s">
        <v>356</v>
      </c>
      <c r="DA161">
        <v>1665582491.0999999</v>
      </c>
      <c r="DB161">
        <v>1665582488.0999999</v>
      </c>
      <c r="DC161">
        <v>9</v>
      </c>
      <c r="DD161">
        <v>-0.56499999999999995</v>
      </c>
      <c r="DE161">
        <v>-5.0000000000000001E-3</v>
      </c>
      <c r="DF161">
        <v>-0.49399999999999999</v>
      </c>
      <c r="DG161">
        <v>0.19</v>
      </c>
      <c r="DH161">
        <v>412</v>
      </c>
      <c r="DI161">
        <v>31</v>
      </c>
      <c r="DJ161">
        <v>0.44</v>
      </c>
      <c r="DK161">
        <v>0.2</v>
      </c>
      <c r="DL161">
        <v>-40.002263414634143</v>
      </c>
      <c r="DM161">
        <v>-0.56677839721256962</v>
      </c>
      <c r="DN161">
        <v>8.5087348966776374E-2</v>
      </c>
      <c r="DO161">
        <v>0</v>
      </c>
      <c r="DP161">
        <v>3.412824390243903</v>
      </c>
      <c r="DQ161">
        <v>-0.33705721254355597</v>
      </c>
      <c r="DR161">
        <v>3.5249613528328123E-2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2.9468299999999998</v>
      </c>
      <c r="EB161">
        <v>2.5973700000000002</v>
      </c>
      <c r="EC161">
        <v>0.176589</v>
      </c>
      <c r="ED161">
        <v>0.18016099999999999</v>
      </c>
      <c r="EE161">
        <v>0.14762700000000001</v>
      </c>
      <c r="EF161">
        <v>0.13721900000000001</v>
      </c>
      <c r="EG161">
        <v>24921.5</v>
      </c>
      <c r="EH161">
        <v>25333.7</v>
      </c>
      <c r="EI161">
        <v>28166.5</v>
      </c>
      <c r="EJ161">
        <v>29752.6</v>
      </c>
      <c r="EK161">
        <v>32979.300000000003</v>
      </c>
      <c r="EL161">
        <v>35670.300000000003</v>
      </c>
      <c r="EM161">
        <v>39685.599999999999</v>
      </c>
      <c r="EN161">
        <v>42562.3</v>
      </c>
      <c r="EO161">
        <v>1.9217299999999999</v>
      </c>
      <c r="EP161">
        <v>1.8938200000000001</v>
      </c>
      <c r="EQ161">
        <v>0.12642100000000001</v>
      </c>
      <c r="ER161">
        <v>0</v>
      </c>
      <c r="ES161">
        <v>32.348999999999997</v>
      </c>
      <c r="ET161">
        <v>999.9</v>
      </c>
      <c r="EU161">
        <v>74.5</v>
      </c>
      <c r="EV161">
        <v>35.1</v>
      </c>
      <c r="EW161">
        <v>41.792700000000004</v>
      </c>
      <c r="EX161">
        <v>28.627300000000002</v>
      </c>
      <c r="EY161">
        <v>3.1770900000000002</v>
      </c>
      <c r="EZ161">
        <v>1</v>
      </c>
      <c r="FA161">
        <v>0.54055900000000001</v>
      </c>
      <c r="FB161">
        <v>0.91374999999999995</v>
      </c>
      <c r="FC161">
        <v>20.271999999999998</v>
      </c>
      <c r="FD161">
        <v>5.2183400000000004</v>
      </c>
      <c r="FE161">
        <v>12.004</v>
      </c>
      <c r="FF161">
        <v>4.9870999999999999</v>
      </c>
      <c r="FG161">
        <v>3.2844799999999998</v>
      </c>
      <c r="FH161">
        <v>6823.6</v>
      </c>
      <c r="FI161">
        <v>9999</v>
      </c>
      <c r="FJ161">
        <v>9999</v>
      </c>
      <c r="FK161">
        <v>513.4</v>
      </c>
      <c r="FL161">
        <v>1.8656999999999999</v>
      </c>
      <c r="FM161">
        <v>1.86205</v>
      </c>
      <c r="FN161">
        <v>1.8641700000000001</v>
      </c>
      <c r="FO161">
        <v>1.8602000000000001</v>
      </c>
      <c r="FP161">
        <v>1.8609599999999999</v>
      </c>
      <c r="FQ161">
        <v>1.86005</v>
      </c>
      <c r="FR161">
        <v>1.86172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-5.8000000000000003E-2</v>
      </c>
      <c r="GH161">
        <v>0.27260000000000001</v>
      </c>
      <c r="GI161">
        <v>-0.45600100707150842</v>
      </c>
      <c r="GJ161">
        <v>1.4630516110468079E-4</v>
      </c>
      <c r="GK161">
        <v>5.5642911680704064E-7</v>
      </c>
      <c r="GL161">
        <v>-2.6618900234199588E-10</v>
      </c>
      <c r="GM161">
        <v>-9.2233099256307377E-2</v>
      </c>
      <c r="GN161">
        <v>8.1235993582925436E-3</v>
      </c>
      <c r="GO161">
        <v>6.4829555091776674E-5</v>
      </c>
      <c r="GP161">
        <v>-4.6489004256989501E-7</v>
      </c>
      <c r="GQ161">
        <v>2</v>
      </c>
      <c r="GR161">
        <v>2085</v>
      </c>
      <c r="GS161">
        <v>3</v>
      </c>
      <c r="GT161">
        <v>37</v>
      </c>
      <c r="GU161">
        <v>102.1</v>
      </c>
      <c r="GV161">
        <v>102.2</v>
      </c>
      <c r="GW161">
        <v>2.1594199999999999</v>
      </c>
      <c r="GX161">
        <v>2.5659200000000002</v>
      </c>
      <c r="GY161">
        <v>1.4489700000000001</v>
      </c>
      <c r="GZ161">
        <v>2.323</v>
      </c>
      <c r="HA161">
        <v>1.5478499999999999</v>
      </c>
      <c r="HB161">
        <v>2.2753899999999998</v>
      </c>
      <c r="HC161">
        <v>39.541600000000003</v>
      </c>
      <c r="HD161">
        <v>14.815</v>
      </c>
      <c r="HE161">
        <v>18</v>
      </c>
      <c r="HF161">
        <v>491.51</v>
      </c>
      <c r="HG161">
        <v>513.55499999999995</v>
      </c>
      <c r="HH161">
        <v>31.000800000000002</v>
      </c>
      <c r="HI161">
        <v>34.157899999999998</v>
      </c>
      <c r="HJ161">
        <v>30.000399999999999</v>
      </c>
      <c r="HK161">
        <v>34.029600000000002</v>
      </c>
      <c r="HL161">
        <v>34.005800000000001</v>
      </c>
      <c r="HM161">
        <v>43.206000000000003</v>
      </c>
      <c r="HN161">
        <v>28.109200000000001</v>
      </c>
      <c r="HO161">
        <v>98.085599999999999</v>
      </c>
      <c r="HP161">
        <v>31</v>
      </c>
      <c r="HQ161">
        <v>969.99599999999998</v>
      </c>
      <c r="HR161">
        <v>33.914400000000001</v>
      </c>
      <c r="HS161">
        <v>99.144800000000004</v>
      </c>
      <c r="HT161">
        <v>98.664299999999997</v>
      </c>
    </row>
    <row r="162" spans="1:228" x14ac:dyDescent="0.2">
      <c r="A162">
        <v>147</v>
      </c>
      <c r="B162">
        <v>1665588621.5</v>
      </c>
      <c r="C162">
        <v>686</v>
      </c>
      <c r="D162" t="s">
        <v>652</v>
      </c>
      <c r="E162" t="s">
        <v>653</v>
      </c>
      <c r="F162">
        <v>4</v>
      </c>
      <c r="G162">
        <v>1665588619.1875</v>
      </c>
      <c r="H162">
        <f t="shared" si="68"/>
        <v>6.4638664099525289E-3</v>
      </c>
      <c r="I162">
        <f t="shared" si="69"/>
        <v>6.4638664099525291</v>
      </c>
      <c r="J162">
        <f t="shared" si="70"/>
        <v>44.614129838619164</v>
      </c>
      <c r="K162">
        <f t="shared" si="71"/>
        <v>922.66312500000004</v>
      </c>
      <c r="L162">
        <f t="shared" si="72"/>
        <v>709.2159283654122</v>
      </c>
      <c r="M162">
        <f t="shared" si="73"/>
        <v>71.875416638249121</v>
      </c>
      <c r="N162">
        <f t="shared" si="74"/>
        <v>93.50720122568265</v>
      </c>
      <c r="O162">
        <f t="shared" si="75"/>
        <v>0.40580739505830155</v>
      </c>
      <c r="P162">
        <f t="shared" si="76"/>
        <v>2.2523599212682042</v>
      </c>
      <c r="Q162">
        <f t="shared" si="77"/>
        <v>0.36913317111365734</v>
      </c>
      <c r="R162">
        <f t="shared" si="78"/>
        <v>0.23372644253137043</v>
      </c>
      <c r="S162">
        <f t="shared" si="79"/>
        <v>226.11750036197361</v>
      </c>
      <c r="T162">
        <f t="shared" si="80"/>
        <v>33.801179660961274</v>
      </c>
      <c r="U162">
        <f t="shared" si="81"/>
        <v>34.394612499999987</v>
      </c>
      <c r="V162">
        <f t="shared" si="82"/>
        <v>5.4617496914323391</v>
      </c>
      <c r="W162">
        <f t="shared" si="83"/>
        <v>69.578609429879563</v>
      </c>
      <c r="X162">
        <f t="shared" si="84"/>
        <v>3.7679159353093521</v>
      </c>
      <c r="Y162">
        <f t="shared" si="85"/>
        <v>5.4153366475462699</v>
      </c>
      <c r="Z162">
        <f t="shared" si="86"/>
        <v>1.693833756122987</v>
      </c>
      <c r="AA162">
        <f t="shared" si="87"/>
        <v>-285.05650867890654</v>
      </c>
      <c r="AB162">
        <f t="shared" si="88"/>
        <v>-18.62117212536301</v>
      </c>
      <c r="AC162">
        <f t="shared" si="89"/>
        <v>-1.9179805029373147</v>
      </c>
      <c r="AD162">
        <f t="shared" si="90"/>
        <v>-79.47816094523327</v>
      </c>
      <c r="AE162">
        <f t="shared" si="91"/>
        <v>68.281201402891895</v>
      </c>
      <c r="AF162">
        <f t="shared" si="92"/>
        <v>6.4652012898741882</v>
      </c>
      <c r="AG162">
        <f t="shared" si="93"/>
        <v>44.614129838619164</v>
      </c>
      <c r="AH162">
        <v>995.51958853896133</v>
      </c>
      <c r="AI162">
        <v>961.41643030302976</v>
      </c>
      <c r="AJ162">
        <v>1.7278741125538879</v>
      </c>
      <c r="AK162">
        <v>67.040000000000006</v>
      </c>
      <c r="AL162">
        <f t="shared" si="94"/>
        <v>6.4638664099525291</v>
      </c>
      <c r="AM162">
        <v>33.812016504381987</v>
      </c>
      <c r="AN162">
        <v>37.172001212121202</v>
      </c>
      <c r="AO162">
        <v>-3.2807496154485389E-5</v>
      </c>
      <c r="AP162">
        <v>78.364362429317794</v>
      </c>
      <c r="AQ162">
        <v>17</v>
      </c>
      <c r="AR162">
        <v>3</v>
      </c>
      <c r="AS162">
        <f t="shared" si="95"/>
        <v>1</v>
      </c>
      <c r="AT162">
        <f t="shared" si="96"/>
        <v>0</v>
      </c>
      <c r="AU162">
        <f t="shared" si="97"/>
        <v>22258.068115291098</v>
      </c>
      <c r="AV162">
        <f t="shared" si="98"/>
        <v>1199.9962499999999</v>
      </c>
      <c r="AW162">
        <f t="shared" si="99"/>
        <v>1025.9233260942869</v>
      </c>
      <c r="AX162">
        <f t="shared" si="100"/>
        <v>0.85493877676224983</v>
      </c>
      <c r="AY162">
        <f t="shared" si="101"/>
        <v>0.18843183915114203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1665588619.1875</v>
      </c>
      <c r="BF162">
        <v>922.66312500000004</v>
      </c>
      <c r="BG162">
        <v>962.74474999999995</v>
      </c>
      <c r="BH162">
        <v>37.179137500000003</v>
      </c>
      <c r="BI162">
        <v>33.818687500000003</v>
      </c>
      <c r="BJ162">
        <v>922.71937500000001</v>
      </c>
      <c r="BK162">
        <v>36.906612500000001</v>
      </c>
      <c r="BL162">
        <v>500.14262500000001</v>
      </c>
      <c r="BM162">
        <v>101.24487499999999</v>
      </c>
      <c r="BN162">
        <v>0.1000240125</v>
      </c>
      <c r="BO162">
        <v>34.241262499999998</v>
      </c>
      <c r="BP162">
        <v>34.394612499999987</v>
      </c>
      <c r="BQ162">
        <v>999.9</v>
      </c>
      <c r="BR162">
        <v>0</v>
      </c>
      <c r="BS162">
        <v>0</v>
      </c>
      <c r="BT162">
        <v>4494.375</v>
      </c>
      <c r="BU162">
        <v>0</v>
      </c>
      <c r="BV162">
        <v>98.5026625</v>
      </c>
      <c r="BW162">
        <v>-40.081949999999999</v>
      </c>
      <c r="BX162">
        <v>958.29137500000002</v>
      </c>
      <c r="BY162">
        <v>996.44312500000001</v>
      </c>
      <c r="BZ162">
        <v>3.36044125</v>
      </c>
      <c r="CA162">
        <v>962.74474999999995</v>
      </c>
      <c r="CB162">
        <v>33.818687500000003</v>
      </c>
      <c r="CC162">
        <v>3.76419375</v>
      </c>
      <c r="CD162">
        <v>3.4239674999999998</v>
      </c>
      <c r="CE162">
        <v>27.860962499999999</v>
      </c>
      <c r="CF162">
        <v>26.247387499999999</v>
      </c>
      <c r="CG162">
        <v>1199.9962499999999</v>
      </c>
      <c r="CH162">
        <v>0.4999575</v>
      </c>
      <c r="CI162">
        <v>0.50004249999999995</v>
      </c>
      <c r="CJ162">
        <v>0</v>
      </c>
      <c r="CK162">
        <v>1199.7725</v>
      </c>
      <c r="CL162">
        <v>4.9990899999999998</v>
      </c>
      <c r="CM162">
        <v>13169.5625</v>
      </c>
      <c r="CN162">
        <v>9557.6737499999999</v>
      </c>
      <c r="CO162">
        <v>44.061999999999998</v>
      </c>
      <c r="CP162">
        <v>46.25</v>
      </c>
      <c r="CQ162">
        <v>44.875</v>
      </c>
      <c r="CR162">
        <v>45.125</v>
      </c>
      <c r="CS162">
        <v>45.546499999999988</v>
      </c>
      <c r="CT162">
        <v>597.44749999999999</v>
      </c>
      <c r="CU162">
        <v>597.54874999999993</v>
      </c>
      <c r="CV162">
        <v>0</v>
      </c>
      <c r="CW162">
        <v>1665588628</v>
      </c>
      <c r="CX162">
        <v>0</v>
      </c>
      <c r="CY162">
        <v>1665582491.0999999</v>
      </c>
      <c r="CZ162" t="s">
        <v>356</v>
      </c>
      <c r="DA162">
        <v>1665582491.0999999</v>
      </c>
      <c r="DB162">
        <v>1665582488.0999999</v>
      </c>
      <c r="DC162">
        <v>9</v>
      </c>
      <c r="DD162">
        <v>-0.56499999999999995</v>
      </c>
      <c r="DE162">
        <v>-5.0000000000000001E-3</v>
      </c>
      <c r="DF162">
        <v>-0.49399999999999999</v>
      </c>
      <c r="DG162">
        <v>0.19</v>
      </c>
      <c r="DH162">
        <v>412</v>
      </c>
      <c r="DI162">
        <v>31</v>
      </c>
      <c r="DJ162">
        <v>0.44</v>
      </c>
      <c r="DK162">
        <v>0.2</v>
      </c>
      <c r="DL162">
        <v>-40.045387499999997</v>
      </c>
      <c r="DM162">
        <v>-0.24781575984988291</v>
      </c>
      <c r="DN162">
        <v>6.1271760165266753E-2</v>
      </c>
      <c r="DO162">
        <v>0</v>
      </c>
      <c r="DP162">
        <v>3.3912405000000012</v>
      </c>
      <c r="DQ162">
        <v>-0.26714949343340522</v>
      </c>
      <c r="DR162">
        <v>2.9040417348068542E-2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2.9473400000000001</v>
      </c>
      <c r="EB162">
        <v>2.5975000000000001</v>
      </c>
      <c r="EC162">
        <v>0.177422</v>
      </c>
      <c r="ED162">
        <v>0.180981</v>
      </c>
      <c r="EE162">
        <v>0.14759</v>
      </c>
      <c r="EF162">
        <v>0.13728499999999999</v>
      </c>
      <c r="EG162">
        <v>24896.3</v>
      </c>
      <c r="EH162">
        <v>25308.2</v>
      </c>
      <c r="EI162">
        <v>28166.7</v>
      </c>
      <c r="EJ162">
        <v>29752.5</v>
      </c>
      <c r="EK162">
        <v>32980.1</v>
      </c>
      <c r="EL162">
        <v>35667.5</v>
      </c>
      <c r="EM162">
        <v>39684.9</v>
      </c>
      <c r="EN162">
        <v>42562.1</v>
      </c>
      <c r="EO162">
        <v>1.92215</v>
      </c>
      <c r="EP162">
        <v>1.8936999999999999</v>
      </c>
      <c r="EQ162">
        <v>0.126079</v>
      </c>
      <c r="ER162">
        <v>0</v>
      </c>
      <c r="ES162">
        <v>32.348999999999997</v>
      </c>
      <c r="ET162">
        <v>999.9</v>
      </c>
      <c r="EU162">
        <v>74.5</v>
      </c>
      <c r="EV162">
        <v>35.1</v>
      </c>
      <c r="EW162">
        <v>41.7988</v>
      </c>
      <c r="EX162">
        <v>28.717300000000002</v>
      </c>
      <c r="EY162">
        <v>2.3357399999999999</v>
      </c>
      <c r="EZ162">
        <v>1</v>
      </c>
      <c r="FA162">
        <v>0.54042699999999999</v>
      </c>
      <c r="FB162">
        <v>0.91740699999999997</v>
      </c>
      <c r="FC162">
        <v>20.272200000000002</v>
      </c>
      <c r="FD162">
        <v>5.2190899999999996</v>
      </c>
      <c r="FE162">
        <v>12.004</v>
      </c>
      <c r="FF162">
        <v>4.98705</v>
      </c>
      <c r="FG162">
        <v>3.2845499999999999</v>
      </c>
      <c r="FH162">
        <v>6823.6</v>
      </c>
      <c r="FI162">
        <v>9999</v>
      </c>
      <c r="FJ162">
        <v>9999</v>
      </c>
      <c r="FK162">
        <v>513.4</v>
      </c>
      <c r="FL162">
        <v>1.86572</v>
      </c>
      <c r="FM162">
        <v>1.86205</v>
      </c>
      <c r="FN162">
        <v>1.8641700000000001</v>
      </c>
      <c r="FO162">
        <v>1.8602000000000001</v>
      </c>
      <c r="FP162">
        <v>1.8609599999999999</v>
      </c>
      <c r="FQ162">
        <v>1.86005</v>
      </c>
      <c r="FR162">
        <v>1.86172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-5.5E-2</v>
      </c>
      <c r="GH162">
        <v>0.27239999999999998</v>
      </c>
      <c r="GI162">
        <v>-0.45600100707150842</v>
      </c>
      <c r="GJ162">
        <v>1.4630516110468079E-4</v>
      </c>
      <c r="GK162">
        <v>5.5642911680704064E-7</v>
      </c>
      <c r="GL162">
        <v>-2.6618900234199588E-10</v>
      </c>
      <c r="GM162">
        <v>-9.2233099256307377E-2</v>
      </c>
      <c r="GN162">
        <v>8.1235993582925436E-3</v>
      </c>
      <c r="GO162">
        <v>6.4829555091776674E-5</v>
      </c>
      <c r="GP162">
        <v>-4.6489004256989501E-7</v>
      </c>
      <c r="GQ162">
        <v>2</v>
      </c>
      <c r="GR162">
        <v>2085</v>
      </c>
      <c r="GS162">
        <v>3</v>
      </c>
      <c r="GT162">
        <v>37</v>
      </c>
      <c r="GU162">
        <v>102.2</v>
      </c>
      <c r="GV162">
        <v>102.2</v>
      </c>
      <c r="GW162">
        <v>2.17041</v>
      </c>
      <c r="GX162">
        <v>2.5512700000000001</v>
      </c>
      <c r="GY162">
        <v>1.4489700000000001</v>
      </c>
      <c r="GZ162">
        <v>2.32178</v>
      </c>
      <c r="HA162">
        <v>1.5478499999999999</v>
      </c>
      <c r="HB162">
        <v>2.3278799999999999</v>
      </c>
      <c r="HC162">
        <v>39.541600000000003</v>
      </c>
      <c r="HD162">
        <v>14.8238</v>
      </c>
      <c r="HE162">
        <v>18</v>
      </c>
      <c r="HF162">
        <v>491.79599999999999</v>
      </c>
      <c r="HG162">
        <v>513.476</v>
      </c>
      <c r="HH162">
        <v>31.000900000000001</v>
      </c>
      <c r="HI162">
        <v>34.160699999999999</v>
      </c>
      <c r="HJ162">
        <v>30.0001</v>
      </c>
      <c r="HK162">
        <v>34.031599999999997</v>
      </c>
      <c r="HL162">
        <v>34.007199999999997</v>
      </c>
      <c r="HM162">
        <v>43.453800000000001</v>
      </c>
      <c r="HN162">
        <v>28.109200000000001</v>
      </c>
      <c r="HO162">
        <v>98.085599999999999</v>
      </c>
      <c r="HP162">
        <v>31</v>
      </c>
      <c r="HQ162">
        <v>976.67600000000004</v>
      </c>
      <c r="HR162">
        <v>33.948300000000003</v>
      </c>
      <c r="HS162">
        <v>99.143900000000002</v>
      </c>
      <c r="HT162">
        <v>98.664100000000005</v>
      </c>
    </row>
    <row r="163" spans="1:228" x14ac:dyDescent="0.2">
      <c r="A163">
        <v>148</v>
      </c>
      <c r="B163">
        <v>1665588625.5</v>
      </c>
      <c r="C163">
        <v>690</v>
      </c>
      <c r="D163" t="s">
        <v>654</v>
      </c>
      <c r="E163" t="s">
        <v>655</v>
      </c>
      <c r="F163">
        <v>4</v>
      </c>
      <c r="G163">
        <v>1665588623.5</v>
      </c>
      <c r="H163">
        <f t="shared" si="68"/>
        <v>6.4084894615923319E-3</v>
      </c>
      <c r="I163">
        <f t="shared" si="69"/>
        <v>6.4084894615923318</v>
      </c>
      <c r="J163">
        <f t="shared" si="70"/>
        <v>44.498719589595744</v>
      </c>
      <c r="K163">
        <f t="shared" si="71"/>
        <v>929.83542857142857</v>
      </c>
      <c r="L163">
        <f t="shared" si="72"/>
        <v>714.93163077604652</v>
      </c>
      <c r="M163">
        <f t="shared" si="73"/>
        <v>72.455563706598113</v>
      </c>
      <c r="N163">
        <f t="shared" si="74"/>
        <v>94.235234855084215</v>
      </c>
      <c r="O163">
        <f t="shared" si="75"/>
        <v>0.40172235496870778</v>
      </c>
      <c r="P163">
        <f t="shared" si="76"/>
        <v>2.2563525456589457</v>
      </c>
      <c r="Q163">
        <f t="shared" si="77"/>
        <v>0.3658053351295108</v>
      </c>
      <c r="R163">
        <f t="shared" si="78"/>
        <v>0.23158713937798292</v>
      </c>
      <c r="S163">
        <f t="shared" si="79"/>
        <v>226.11858480868869</v>
      </c>
      <c r="T163">
        <f t="shared" si="80"/>
        <v>33.819179390116112</v>
      </c>
      <c r="U163">
        <f t="shared" si="81"/>
        <v>34.394857142857127</v>
      </c>
      <c r="V163">
        <f t="shared" si="82"/>
        <v>5.4618240106798313</v>
      </c>
      <c r="W163">
        <f t="shared" si="83"/>
        <v>69.568893392005592</v>
      </c>
      <c r="X163">
        <f t="shared" si="84"/>
        <v>3.7671968631086874</v>
      </c>
      <c r="Y163">
        <f t="shared" si="85"/>
        <v>5.4150593453906932</v>
      </c>
      <c r="Z163">
        <f t="shared" si="86"/>
        <v>1.6946271475711439</v>
      </c>
      <c r="AA163">
        <f t="shared" si="87"/>
        <v>-282.61438525622185</v>
      </c>
      <c r="AB163">
        <f t="shared" si="88"/>
        <v>-18.795809697482571</v>
      </c>
      <c r="AC163">
        <f t="shared" si="89"/>
        <v>-1.9325361025438148</v>
      </c>
      <c r="AD163">
        <f t="shared" si="90"/>
        <v>-77.224146247559545</v>
      </c>
      <c r="AE163">
        <f t="shared" si="91"/>
        <v>68.303306516577109</v>
      </c>
      <c r="AF163">
        <f t="shared" si="92"/>
        <v>6.3890446122562254</v>
      </c>
      <c r="AG163">
        <f t="shared" si="93"/>
        <v>44.498719589595744</v>
      </c>
      <c r="AH163">
        <v>1002.4274075541121</v>
      </c>
      <c r="AI163">
        <v>968.34343636363644</v>
      </c>
      <c r="AJ163">
        <v>1.7363716017315129</v>
      </c>
      <c r="AK163">
        <v>67.040000000000006</v>
      </c>
      <c r="AL163">
        <f t="shared" si="94"/>
        <v>6.4084894615923318</v>
      </c>
      <c r="AM163">
        <v>33.841330471871352</v>
      </c>
      <c r="AN163">
        <v>37.172858181818157</v>
      </c>
      <c r="AO163">
        <v>-9.8440554798326311E-5</v>
      </c>
      <c r="AP163">
        <v>78.364362429317794</v>
      </c>
      <c r="AQ163">
        <v>17</v>
      </c>
      <c r="AR163">
        <v>3</v>
      </c>
      <c r="AS163">
        <f t="shared" si="95"/>
        <v>1</v>
      </c>
      <c r="AT163">
        <f t="shared" si="96"/>
        <v>0</v>
      </c>
      <c r="AU163">
        <f t="shared" si="97"/>
        <v>22326.682012850033</v>
      </c>
      <c r="AV163">
        <f t="shared" si="98"/>
        <v>1200</v>
      </c>
      <c r="AW163">
        <f t="shared" si="99"/>
        <v>1025.9267278801494</v>
      </c>
      <c r="AX163">
        <f t="shared" si="100"/>
        <v>0.85493893990012459</v>
      </c>
      <c r="AY163">
        <f t="shared" si="101"/>
        <v>0.18843215400724059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1665588623.5</v>
      </c>
      <c r="BF163">
        <v>929.83542857142857</v>
      </c>
      <c r="BG163">
        <v>969.91485714285716</v>
      </c>
      <c r="BH163">
        <v>37.171585714285712</v>
      </c>
      <c r="BI163">
        <v>33.850771428571427</v>
      </c>
      <c r="BJ163">
        <v>929.88800000000003</v>
      </c>
      <c r="BK163">
        <v>36.899157142857142</v>
      </c>
      <c r="BL163">
        <v>500.15428571428572</v>
      </c>
      <c r="BM163">
        <v>101.2461428571429</v>
      </c>
      <c r="BN163">
        <v>0.1000007285714286</v>
      </c>
      <c r="BO163">
        <v>34.240342857142863</v>
      </c>
      <c r="BP163">
        <v>34.394857142857127</v>
      </c>
      <c r="BQ163">
        <v>999.89999999999986</v>
      </c>
      <c r="BR163">
        <v>0</v>
      </c>
      <c r="BS163">
        <v>0</v>
      </c>
      <c r="BT163">
        <v>4505.8928571428569</v>
      </c>
      <c r="BU163">
        <v>0</v>
      </c>
      <c r="BV163">
        <v>99.367914285714278</v>
      </c>
      <c r="BW163">
        <v>-40.079557142857141</v>
      </c>
      <c r="BX163">
        <v>965.73285714285726</v>
      </c>
      <c r="BY163">
        <v>1003.897142857143</v>
      </c>
      <c r="BZ163">
        <v>3.320811428571429</v>
      </c>
      <c r="CA163">
        <v>969.91485714285716</v>
      </c>
      <c r="CB163">
        <v>33.850771428571427</v>
      </c>
      <c r="CC163">
        <v>3.7634799999999999</v>
      </c>
      <c r="CD163">
        <v>3.4272585714285708</v>
      </c>
      <c r="CE163">
        <v>27.85772857142857</v>
      </c>
      <c r="CF163">
        <v>26.263642857142859</v>
      </c>
      <c r="CG163">
        <v>1200</v>
      </c>
      <c r="CH163">
        <v>0.49995299999999998</v>
      </c>
      <c r="CI163">
        <v>0.50004700000000002</v>
      </c>
      <c r="CJ163">
        <v>0</v>
      </c>
      <c r="CK163">
        <v>1199.691428571429</v>
      </c>
      <c r="CL163">
        <v>4.9990899999999998</v>
      </c>
      <c r="CM163">
        <v>13169.11428571429</v>
      </c>
      <c r="CN163">
        <v>9557.7114285714288</v>
      </c>
      <c r="CO163">
        <v>44.061999999999998</v>
      </c>
      <c r="CP163">
        <v>46.25</v>
      </c>
      <c r="CQ163">
        <v>44.875</v>
      </c>
      <c r="CR163">
        <v>45.186999999999998</v>
      </c>
      <c r="CS163">
        <v>45.561999999999998</v>
      </c>
      <c r="CT163">
        <v>597.44285714285718</v>
      </c>
      <c r="CU163">
        <v>597.55714285714294</v>
      </c>
      <c r="CV163">
        <v>0</v>
      </c>
      <c r="CW163">
        <v>1665588632.2</v>
      </c>
      <c r="CX163">
        <v>0</v>
      </c>
      <c r="CY163">
        <v>1665582491.0999999</v>
      </c>
      <c r="CZ163" t="s">
        <v>356</v>
      </c>
      <c r="DA163">
        <v>1665582491.0999999</v>
      </c>
      <c r="DB163">
        <v>1665582488.0999999</v>
      </c>
      <c r="DC163">
        <v>9</v>
      </c>
      <c r="DD163">
        <v>-0.56499999999999995</v>
      </c>
      <c r="DE163">
        <v>-5.0000000000000001E-3</v>
      </c>
      <c r="DF163">
        <v>-0.49399999999999999</v>
      </c>
      <c r="DG163">
        <v>0.19</v>
      </c>
      <c r="DH163">
        <v>412</v>
      </c>
      <c r="DI163">
        <v>31</v>
      </c>
      <c r="DJ163">
        <v>0.44</v>
      </c>
      <c r="DK163">
        <v>0.2</v>
      </c>
      <c r="DL163">
        <v>-40.059710000000003</v>
      </c>
      <c r="DM163">
        <v>-0.23703039399616499</v>
      </c>
      <c r="DN163">
        <v>5.1196859278670188E-2</v>
      </c>
      <c r="DO163">
        <v>0</v>
      </c>
      <c r="DP163">
        <v>3.3676102499999998</v>
      </c>
      <c r="DQ163">
        <v>-0.22958262664166229</v>
      </c>
      <c r="DR163">
        <v>2.4399553222087891E-2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2.9468200000000002</v>
      </c>
      <c r="EB163">
        <v>2.5973899999999999</v>
      </c>
      <c r="EC163">
        <v>0.17825099999999999</v>
      </c>
      <c r="ED163">
        <v>0.18177599999999999</v>
      </c>
      <c r="EE163">
        <v>0.14759800000000001</v>
      </c>
      <c r="EF163">
        <v>0.137348</v>
      </c>
      <c r="EG163">
        <v>24871.1</v>
      </c>
      <c r="EH163">
        <v>25283</v>
      </c>
      <c r="EI163">
        <v>28166.6</v>
      </c>
      <c r="EJ163">
        <v>29751.9</v>
      </c>
      <c r="EK163">
        <v>32980.400000000001</v>
      </c>
      <c r="EL163">
        <v>35664.199999999997</v>
      </c>
      <c r="EM163">
        <v>39685.5</v>
      </c>
      <c r="EN163">
        <v>42561.2</v>
      </c>
      <c r="EO163">
        <v>1.9219200000000001</v>
      </c>
      <c r="EP163">
        <v>1.89395</v>
      </c>
      <c r="EQ163">
        <v>0.126891</v>
      </c>
      <c r="ER163">
        <v>0</v>
      </c>
      <c r="ES163">
        <v>32.348999999999997</v>
      </c>
      <c r="ET163">
        <v>999.9</v>
      </c>
      <c r="EU163">
        <v>74.5</v>
      </c>
      <c r="EV163">
        <v>35.1</v>
      </c>
      <c r="EW163">
        <v>41.792700000000004</v>
      </c>
      <c r="EX163">
        <v>28.597300000000001</v>
      </c>
      <c r="EY163">
        <v>3.0769199999999999</v>
      </c>
      <c r="EZ163">
        <v>1</v>
      </c>
      <c r="FA163">
        <v>0.54074699999999998</v>
      </c>
      <c r="FB163">
        <v>0.92111900000000002</v>
      </c>
      <c r="FC163">
        <v>20.272099999999998</v>
      </c>
      <c r="FD163">
        <v>5.2198399999999996</v>
      </c>
      <c r="FE163">
        <v>12.004</v>
      </c>
      <c r="FF163">
        <v>4.9875499999999997</v>
      </c>
      <c r="FG163">
        <v>3.2846500000000001</v>
      </c>
      <c r="FH163">
        <v>6823.8</v>
      </c>
      <c r="FI163">
        <v>9999</v>
      </c>
      <c r="FJ163">
        <v>9999</v>
      </c>
      <c r="FK163">
        <v>513.4</v>
      </c>
      <c r="FL163">
        <v>1.8657300000000001</v>
      </c>
      <c r="FM163">
        <v>1.86205</v>
      </c>
      <c r="FN163">
        <v>1.8641700000000001</v>
      </c>
      <c r="FO163">
        <v>1.8602000000000001</v>
      </c>
      <c r="FP163">
        <v>1.8609599999999999</v>
      </c>
      <c r="FQ163">
        <v>1.86005</v>
      </c>
      <c r="FR163">
        <v>1.86172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-5.0999999999999997E-2</v>
      </c>
      <c r="GH163">
        <v>0.27250000000000002</v>
      </c>
      <c r="GI163">
        <v>-0.45600100707150842</v>
      </c>
      <c r="GJ163">
        <v>1.4630516110468079E-4</v>
      </c>
      <c r="GK163">
        <v>5.5642911680704064E-7</v>
      </c>
      <c r="GL163">
        <v>-2.6618900234199588E-10</v>
      </c>
      <c r="GM163">
        <v>-9.2233099256307377E-2</v>
      </c>
      <c r="GN163">
        <v>8.1235993582925436E-3</v>
      </c>
      <c r="GO163">
        <v>6.4829555091776674E-5</v>
      </c>
      <c r="GP163">
        <v>-4.6489004256989501E-7</v>
      </c>
      <c r="GQ163">
        <v>2</v>
      </c>
      <c r="GR163">
        <v>2085</v>
      </c>
      <c r="GS163">
        <v>3</v>
      </c>
      <c r="GT163">
        <v>37</v>
      </c>
      <c r="GU163">
        <v>102.2</v>
      </c>
      <c r="GV163">
        <v>102.3</v>
      </c>
      <c r="GW163">
        <v>2.18384</v>
      </c>
      <c r="GX163">
        <v>2.5610400000000002</v>
      </c>
      <c r="GY163">
        <v>1.4489700000000001</v>
      </c>
      <c r="GZ163">
        <v>2.32178</v>
      </c>
      <c r="HA163">
        <v>1.5478499999999999</v>
      </c>
      <c r="HB163">
        <v>2.33521</v>
      </c>
      <c r="HC163">
        <v>39.541600000000003</v>
      </c>
      <c r="HD163">
        <v>14.815</v>
      </c>
      <c r="HE163">
        <v>18</v>
      </c>
      <c r="HF163">
        <v>491.66</v>
      </c>
      <c r="HG163">
        <v>513.67100000000005</v>
      </c>
      <c r="HH163">
        <v>31.001000000000001</v>
      </c>
      <c r="HI163">
        <v>34.162500000000001</v>
      </c>
      <c r="HJ163">
        <v>30.000299999999999</v>
      </c>
      <c r="HK163">
        <v>34.032699999999998</v>
      </c>
      <c r="HL163">
        <v>34.008899999999997</v>
      </c>
      <c r="HM163">
        <v>43.708300000000001</v>
      </c>
      <c r="HN163">
        <v>28.109200000000001</v>
      </c>
      <c r="HO163">
        <v>98.085599999999999</v>
      </c>
      <c r="HP163">
        <v>31</v>
      </c>
      <c r="HQ163">
        <v>983.35900000000004</v>
      </c>
      <c r="HR163">
        <v>33.9636</v>
      </c>
      <c r="HS163">
        <v>99.144800000000004</v>
      </c>
      <c r="HT163">
        <v>98.661900000000003</v>
      </c>
    </row>
    <row r="164" spans="1:228" x14ac:dyDescent="0.2">
      <c r="A164">
        <v>149</v>
      </c>
      <c r="B164">
        <v>1665588629.5</v>
      </c>
      <c r="C164">
        <v>694</v>
      </c>
      <c r="D164" t="s">
        <v>656</v>
      </c>
      <c r="E164" t="s">
        <v>657</v>
      </c>
      <c r="F164">
        <v>4</v>
      </c>
      <c r="G164">
        <v>1665588627.1875</v>
      </c>
      <c r="H164">
        <f t="shared" si="68"/>
        <v>6.3746471506220528E-3</v>
      </c>
      <c r="I164">
        <f t="shared" si="69"/>
        <v>6.374647150622053</v>
      </c>
      <c r="J164">
        <f t="shared" si="70"/>
        <v>44.134339845865568</v>
      </c>
      <c r="K164">
        <f t="shared" si="71"/>
        <v>935.99637499999994</v>
      </c>
      <c r="L164">
        <f t="shared" si="72"/>
        <v>721.27420890154133</v>
      </c>
      <c r="M164">
        <f t="shared" si="73"/>
        <v>73.098360605175529</v>
      </c>
      <c r="N164">
        <f t="shared" si="74"/>
        <v>94.859624398724151</v>
      </c>
      <c r="O164">
        <f t="shared" si="75"/>
        <v>0.39903534065524188</v>
      </c>
      <c r="P164">
        <f t="shared" si="76"/>
        <v>2.2544542061896209</v>
      </c>
      <c r="Q164">
        <f t="shared" si="77"/>
        <v>0.36354748864171865</v>
      </c>
      <c r="R164">
        <f t="shared" si="78"/>
        <v>0.23014204050989756</v>
      </c>
      <c r="S164">
        <f t="shared" si="79"/>
        <v>226.11797173697386</v>
      </c>
      <c r="T164">
        <f t="shared" si="80"/>
        <v>33.830745014706366</v>
      </c>
      <c r="U164">
        <f t="shared" si="81"/>
        <v>34.400099999999988</v>
      </c>
      <c r="V164">
        <f t="shared" si="82"/>
        <v>5.4634169323131294</v>
      </c>
      <c r="W164">
        <f t="shared" si="83"/>
        <v>69.567578957319213</v>
      </c>
      <c r="X164">
        <f t="shared" si="84"/>
        <v>3.7672845100285279</v>
      </c>
      <c r="Y164">
        <f t="shared" si="85"/>
        <v>5.4152876476265126</v>
      </c>
      <c r="Z164">
        <f t="shared" si="86"/>
        <v>1.6961324222846015</v>
      </c>
      <c r="AA164">
        <f t="shared" si="87"/>
        <v>-281.12193934243254</v>
      </c>
      <c r="AB164">
        <f t="shared" si="88"/>
        <v>-19.325199491089226</v>
      </c>
      <c r="AC164">
        <f t="shared" si="89"/>
        <v>-1.9886979305267354</v>
      </c>
      <c r="AD164">
        <f t="shared" si="90"/>
        <v>-76.317865027074646</v>
      </c>
      <c r="AE164">
        <f t="shared" si="91"/>
        <v>68.283398473679355</v>
      </c>
      <c r="AF164">
        <f t="shared" si="92"/>
        <v>6.3740263782444275</v>
      </c>
      <c r="AG164">
        <f t="shared" si="93"/>
        <v>44.134339845865568</v>
      </c>
      <c r="AH164">
        <v>1009.313083441559</v>
      </c>
      <c r="AI164">
        <v>975.32518787878723</v>
      </c>
      <c r="AJ164">
        <v>1.7561593073590569</v>
      </c>
      <c r="AK164">
        <v>67.040000000000006</v>
      </c>
      <c r="AL164">
        <f t="shared" si="94"/>
        <v>6.374647150622053</v>
      </c>
      <c r="AM164">
        <v>33.858007049201078</v>
      </c>
      <c r="AN164">
        <v>37.171411515151512</v>
      </c>
      <c r="AO164">
        <v>2.3646358104321451E-5</v>
      </c>
      <c r="AP164">
        <v>78.364362429317794</v>
      </c>
      <c r="AQ164">
        <v>17</v>
      </c>
      <c r="AR164">
        <v>3</v>
      </c>
      <c r="AS164">
        <f t="shared" si="95"/>
        <v>1</v>
      </c>
      <c r="AT164">
        <f t="shared" si="96"/>
        <v>0</v>
      </c>
      <c r="AU164">
        <f t="shared" si="97"/>
        <v>22294.009767406678</v>
      </c>
      <c r="AV164">
        <f t="shared" si="98"/>
        <v>1199.99875</v>
      </c>
      <c r="AW164">
        <f t="shared" si="99"/>
        <v>1025.9254635942871</v>
      </c>
      <c r="AX164">
        <f t="shared" si="100"/>
        <v>0.85493877688979847</v>
      </c>
      <c r="AY164">
        <f t="shared" si="101"/>
        <v>0.18843183939731092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1665588627.1875</v>
      </c>
      <c r="BF164">
        <v>935.99637499999994</v>
      </c>
      <c r="BG164">
        <v>976.08137499999998</v>
      </c>
      <c r="BH164">
        <v>37.172449999999998</v>
      </c>
      <c r="BI164">
        <v>33.859225000000002</v>
      </c>
      <c r="BJ164">
        <v>936.04649999999992</v>
      </c>
      <c r="BK164">
        <v>36.9</v>
      </c>
      <c r="BL164">
        <v>500.12112500000001</v>
      </c>
      <c r="BM164">
        <v>101.24612500000001</v>
      </c>
      <c r="BN164">
        <v>0.10002006250000001</v>
      </c>
      <c r="BO164">
        <v>34.241100000000003</v>
      </c>
      <c r="BP164">
        <v>34.400099999999988</v>
      </c>
      <c r="BQ164">
        <v>999.9</v>
      </c>
      <c r="BR164">
        <v>0</v>
      </c>
      <c r="BS164">
        <v>0</v>
      </c>
      <c r="BT164">
        <v>4500.3899999999994</v>
      </c>
      <c r="BU164">
        <v>0</v>
      </c>
      <c r="BV164">
        <v>100.6641875</v>
      </c>
      <c r="BW164">
        <v>-40.084887499999986</v>
      </c>
      <c r="BX164">
        <v>972.13325000000009</v>
      </c>
      <c r="BY164">
        <v>1010.29</v>
      </c>
      <c r="BZ164">
        <v>3.3132000000000001</v>
      </c>
      <c r="CA164">
        <v>976.08137499999998</v>
      </c>
      <c r="CB164">
        <v>33.859225000000002</v>
      </c>
      <c r="CC164">
        <v>3.7635649999999998</v>
      </c>
      <c r="CD164">
        <v>3.42811625</v>
      </c>
      <c r="CE164">
        <v>27.858125000000001</v>
      </c>
      <c r="CF164">
        <v>26.267875</v>
      </c>
      <c r="CG164">
        <v>1199.99875</v>
      </c>
      <c r="CH164">
        <v>0.49995925000000002</v>
      </c>
      <c r="CI164">
        <v>0.50004074999999992</v>
      </c>
      <c r="CJ164">
        <v>0</v>
      </c>
      <c r="CK164">
        <v>1199.375</v>
      </c>
      <c r="CL164">
        <v>4.9990899999999998</v>
      </c>
      <c r="CM164">
        <v>13168.525</v>
      </c>
      <c r="CN164">
        <v>9557.7000000000007</v>
      </c>
      <c r="CO164">
        <v>44.061999999999998</v>
      </c>
      <c r="CP164">
        <v>46.265500000000003</v>
      </c>
      <c r="CQ164">
        <v>44.875</v>
      </c>
      <c r="CR164">
        <v>45.186999999999998</v>
      </c>
      <c r="CS164">
        <v>45.561999999999998</v>
      </c>
      <c r="CT164">
        <v>597.44875000000002</v>
      </c>
      <c r="CU164">
        <v>597.54999999999995</v>
      </c>
      <c r="CV164">
        <v>0</v>
      </c>
      <c r="CW164">
        <v>1665588636.4000001</v>
      </c>
      <c r="CX164">
        <v>0</v>
      </c>
      <c r="CY164">
        <v>1665582491.0999999</v>
      </c>
      <c r="CZ164" t="s">
        <v>356</v>
      </c>
      <c r="DA164">
        <v>1665582491.0999999</v>
      </c>
      <c r="DB164">
        <v>1665582488.0999999</v>
      </c>
      <c r="DC164">
        <v>9</v>
      </c>
      <c r="DD164">
        <v>-0.56499999999999995</v>
      </c>
      <c r="DE164">
        <v>-5.0000000000000001E-3</v>
      </c>
      <c r="DF164">
        <v>-0.49399999999999999</v>
      </c>
      <c r="DG164">
        <v>0.19</v>
      </c>
      <c r="DH164">
        <v>412</v>
      </c>
      <c r="DI164">
        <v>31</v>
      </c>
      <c r="DJ164">
        <v>0.44</v>
      </c>
      <c r="DK164">
        <v>0.2</v>
      </c>
      <c r="DL164">
        <v>-40.072690000000001</v>
      </c>
      <c r="DM164">
        <v>1.439324577869102E-2</v>
      </c>
      <c r="DN164">
        <v>3.2195425140848638E-2</v>
      </c>
      <c r="DO164">
        <v>1</v>
      </c>
      <c r="DP164">
        <v>3.351521</v>
      </c>
      <c r="DQ164">
        <v>-0.26452660412758638</v>
      </c>
      <c r="DR164">
        <v>2.7156449491787402E-2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385</v>
      </c>
      <c r="EA164">
        <v>2.9472</v>
      </c>
      <c r="EB164">
        <v>2.5975000000000001</v>
      </c>
      <c r="EC164">
        <v>0.17907600000000001</v>
      </c>
      <c r="ED164">
        <v>0.18260599999999999</v>
      </c>
      <c r="EE164">
        <v>0.14758299999999999</v>
      </c>
      <c r="EF164">
        <v>0.13735600000000001</v>
      </c>
      <c r="EG164">
        <v>24845.7</v>
      </c>
      <c r="EH164">
        <v>25257.4</v>
      </c>
      <c r="EI164">
        <v>28166.2</v>
      </c>
      <c r="EJ164">
        <v>29752</v>
      </c>
      <c r="EK164">
        <v>32980.699999999997</v>
      </c>
      <c r="EL164">
        <v>35664.1</v>
      </c>
      <c r="EM164">
        <v>39685.1</v>
      </c>
      <c r="EN164">
        <v>42561.4</v>
      </c>
      <c r="EO164">
        <v>1.9221299999999999</v>
      </c>
      <c r="EP164">
        <v>1.8937299999999999</v>
      </c>
      <c r="EQ164">
        <v>0.12631700000000001</v>
      </c>
      <c r="ER164">
        <v>0</v>
      </c>
      <c r="ES164">
        <v>32.3489</v>
      </c>
      <c r="ET164">
        <v>999.9</v>
      </c>
      <c r="EU164">
        <v>74.5</v>
      </c>
      <c r="EV164">
        <v>35.1</v>
      </c>
      <c r="EW164">
        <v>41.792099999999998</v>
      </c>
      <c r="EX164">
        <v>28.567299999999999</v>
      </c>
      <c r="EY164">
        <v>2.61619</v>
      </c>
      <c r="EZ164">
        <v>1</v>
      </c>
      <c r="FA164">
        <v>0.54097300000000004</v>
      </c>
      <c r="FB164">
        <v>0.92511699999999997</v>
      </c>
      <c r="FC164">
        <v>20.271999999999998</v>
      </c>
      <c r="FD164">
        <v>5.2195400000000003</v>
      </c>
      <c r="FE164">
        <v>12.004</v>
      </c>
      <c r="FF164">
        <v>4.9873500000000002</v>
      </c>
      <c r="FG164">
        <v>3.2846500000000001</v>
      </c>
      <c r="FH164">
        <v>6823.8</v>
      </c>
      <c r="FI164">
        <v>9999</v>
      </c>
      <c r="FJ164">
        <v>9999</v>
      </c>
      <c r="FK164">
        <v>513.4</v>
      </c>
      <c r="FL164">
        <v>1.8656999999999999</v>
      </c>
      <c r="FM164">
        <v>1.86205</v>
      </c>
      <c r="FN164">
        <v>1.8641700000000001</v>
      </c>
      <c r="FO164">
        <v>1.8602000000000001</v>
      </c>
      <c r="FP164">
        <v>1.8609500000000001</v>
      </c>
      <c r="FQ164">
        <v>1.86005</v>
      </c>
      <c r="FR164">
        <v>1.86172</v>
      </c>
      <c r="FS164">
        <v>1.85836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-4.8000000000000001E-2</v>
      </c>
      <c r="GH164">
        <v>0.27239999999999998</v>
      </c>
      <c r="GI164">
        <v>-0.45600100707150842</v>
      </c>
      <c r="GJ164">
        <v>1.4630516110468079E-4</v>
      </c>
      <c r="GK164">
        <v>5.5642911680704064E-7</v>
      </c>
      <c r="GL164">
        <v>-2.6618900234199588E-10</v>
      </c>
      <c r="GM164">
        <v>-9.2233099256307377E-2</v>
      </c>
      <c r="GN164">
        <v>8.1235993582925436E-3</v>
      </c>
      <c r="GO164">
        <v>6.4829555091776674E-5</v>
      </c>
      <c r="GP164">
        <v>-4.6489004256989501E-7</v>
      </c>
      <c r="GQ164">
        <v>2</v>
      </c>
      <c r="GR164">
        <v>2085</v>
      </c>
      <c r="GS164">
        <v>3</v>
      </c>
      <c r="GT164">
        <v>37</v>
      </c>
      <c r="GU164">
        <v>102.3</v>
      </c>
      <c r="GV164">
        <v>102.4</v>
      </c>
      <c r="GW164">
        <v>2.19604</v>
      </c>
      <c r="GX164">
        <v>2.5500500000000001</v>
      </c>
      <c r="GY164">
        <v>1.4489700000000001</v>
      </c>
      <c r="GZ164">
        <v>2.32178</v>
      </c>
      <c r="HA164">
        <v>1.5478499999999999</v>
      </c>
      <c r="HB164">
        <v>2.3706100000000001</v>
      </c>
      <c r="HC164">
        <v>39.566600000000001</v>
      </c>
      <c r="HD164">
        <v>14.815</v>
      </c>
      <c r="HE164">
        <v>18</v>
      </c>
      <c r="HF164">
        <v>491.803</v>
      </c>
      <c r="HG164">
        <v>513.52099999999996</v>
      </c>
      <c r="HH164">
        <v>31.001100000000001</v>
      </c>
      <c r="HI164">
        <v>34.164000000000001</v>
      </c>
      <c r="HJ164">
        <v>30.000299999999999</v>
      </c>
      <c r="HK164">
        <v>34.034700000000001</v>
      </c>
      <c r="HL164">
        <v>34.010300000000001</v>
      </c>
      <c r="HM164">
        <v>43.945999999999998</v>
      </c>
      <c r="HN164">
        <v>27.828399999999998</v>
      </c>
      <c r="HO164">
        <v>98.085599999999999</v>
      </c>
      <c r="HP164">
        <v>31</v>
      </c>
      <c r="HQ164">
        <v>990.04499999999996</v>
      </c>
      <c r="HR164">
        <v>33.995199999999997</v>
      </c>
      <c r="HS164">
        <v>99.143600000000006</v>
      </c>
      <c r="HT164">
        <v>98.662300000000002</v>
      </c>
    </row>
    <row r="165" spans="1:228" x14ac:dyDescent="0.2">
      <c r="A165">
        <v>150</v>
      </c>
      <c r="B165">
        <v>1665588633.5</v>
      </c>
      <c r="C165">
        <v>698</v>
      </c>
      <c r="D165" t="s">
        <v>658</v>
      </c>
      <c r="E165" t="s">
        <v>659</v>
      </c>
      <c r="F165">
        <v>4</v>
      </c>
      <c r="G165">
        <v>1665588631.5</v>
      </c>
      <c r="H165">
        <f t="shared" si="68"/>
        <v>6.3329477537071455E-3</v>
      </c>
      <c r="I165">
        <f t="shared" si="69"/>
        <v>6.3329477537071455</v>
      </c>
      <c r="J165">
        <f t="shared" si="70"/>
        <v>44.467298311367927</v>
      </c>
      <c r="K165">
        <f t="shared" si="71"/>
        <v>943.29371428571437</v>
      </c>
      <c r="L165">
        <f t="shared" si="72"/>
        <v>725.69592967513461</v>
      </c>
      <c r="M165">
        <f t="shared" si="73"/>
        <v>73.546073797654728</v>
      </c>
      <c r="N165">
        <f t="shared" si="74"/>
        <v>95.598647156223791</v>
      </c>
      <c r="O165">
        <f t="shared" si="75"/>
        <v>0.39616401275834967</v>
      </c>
      <c r="P165">
        <f t="shared" si="76"/>
        <v>2.2583759398179382</v>
      </c>
      <c r="Q165">
        <f t="shared" si="77"/>
        <v>0.36121612483706828</v>
      </c>
      <c r="R165">
        <f t="shared" si="78"/>
        <v>0.22864254113959448</v>
      </c>
      <c r="S165">
        <f t="shared" si="79"/>
        <v>226.11800580824965</v>
      </c>
      <c r="T165">
        <f t="shared" si="80"/>
        <v>33.837429385481357</v>
      </c>
      <c r="U165">
        <f t="shared" si="81"/>
        <v>34.397314285714288</v>
      </c>
      <c r="V165">
        <f t="shared" si="82"/>
        <v>5.4625705067760899</v>
      </c>
      <c r="W165">
        <f t="shared" si="83"/>
        <v>69.585611482178265</v>
      </c>
      <c r="X165">
        <f t="shared" si="84"/>
        <v>3.7666546516133845</v>
      </c>
      <c r="Y165">
        <f t="shared" si="85"/>
        <v>5.4129791653524109</v>
      </c>
      <c r="Z165">
        <f t="shared" si="86"/>
        <v>1.6959158551627054</v>
      </c>
      <c r="AA165">
        <f t="shared" si="87"/>
        <v>-279.2829959384851</v>
      </c>
      <c r="AB165">
        <f t="shared" si="88"/>
        <v>-19.951930411851212</v>
      </c>
      <c r="AC165">
        <f t="shared" si="89"/>
        <v>-2.0495230295315112</v>
      </c>
      <c r="AD165">
        <f t="shared" si="90"/>
        <v>-75.166443571618174</v>
      </c>
      <c r="AE165">
        <f t="shared" si="91"/>
        <v>68.348196119863545</v>
      </c>
      <c r="AF165">
        <f t="shared" si="92"/>
        <v>6.2677413640311626</v>
      </c>
      <c r="AG165">
        <f t="shared" si="93"/>
        <v>44.467298311367927</v>
      </c>
      <c r="AH165">
        <v>1016.426743722944</v>
      </c>
      <c r="AI165">
        <v>982.31499999999994</v>
      </c>
      <c r="AJ165">
        <v>1.744647619047609</v>
      </c>
      <c r="AK165">
        <v>67.040000000000006</v>
      </c>
      <c r="AL165">
        <f t="shared" si="94"/>
        <v>6.3329477537071455</v>
      </c>
      <c r="AM165">
        <v>33.870543675419803</v>
      </c>
      <c r="AN165">
        <v>37.164694545454537</v>
      </c>
      <c r="AO165">
        <v>-4.0206495355497629E-4</v>
      </c>
      <c r="AP165">
        <v>78.364362429317794</v>
      </c>
      <c r="AQ165">
        <v>17</v>
      </c>
      <c r="AR165">
        <v>3</v>
      </c>
      <c r="AS165">
        <f t="shared" si="95"/>
        <v>1</v>
      </c>
      <c r="AT165">
        <f t="shared" si="96"/>
        <v>0</v>
      </c>
      <c r="AU165">
        <f t="shared" si="97"/>
        <v>22361.976452642823</v>
      </c>
      <c r="AV165">
        <f t="shared" si="98"/>
        <v>1200</v>
      </c>
      <c r="AW165">
        <f t="shared" si="99"/>
        <v>1025.9264278799221</v>
      </c>
      <c r="AX165">
        <f t="shared" si="100"/>
        <v>0.85493868989993516</v>
      </c>
      <c r="AY165">
        <f t="shared" si="101"/>
        <v>0.1884316715068747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1665588631.5</v>
      </c>
      <c r="BF165">
        <v>943.29371428571437</v>
      </c>
      <c r="BG165">
        <v>983.38171428571434</v>
      </c>
      <c r="BH165">
        <v>37.166442857142847</v>
      </c>
      <c r="BI165">
        <v>33.90868571428571</v>
      </c>
      <c r="BJ165">
        <v>943.34</v>
      </c>
      <c r="BK165">
        <v>36.89405714285715</v>
      </c>
      <c r="BL165">
        <v>500.15814285714288</v>
      </c>
      <c r="BM165">
        <v>101.2455714285714</v>
      </c>
      <c r="BN165">
        <v>0.1000070571428571</v>
      </c>
      <c r="BO165">
        <v>34.233442857142848</v>
      </c>
      <c r="BP165">
        <v>34.397314285714288</v>
      </c>
      <c r="BQ165">
        <v>999.89999999999986</v>
      </c>
      <c r="BR165">
        <v>0</v>
      </c>
      <c r="BS165">
        <v>0</v>
      </c>
      <c r="BT165">
        <v>4511.7857142857147</v>
      </c>
      <c r="BU165">
        <v>0</v>
      </c>
      <c r="BV165">
        <v>103.3407142857143</v>
      </c>
      <c r="BW165">
        <v>-40.087800000000001</v>
      </c>
      <c r="BX165">
        <v>979.70614285714271</v>
      </c>
      <c r="BY165">
        <v>1017.895714285714</v>
      </c>
      <c r="BZ165">
        <v>3.2577442857142849</v>
      </c>
      <c r="CA165">
        <v>983.38171428571434</v>
      </c>
      <c r="CB165">
        <v>33.90868571428571</v>
      </c>
      <c r="CC165">
        <v>3.762934285714286</v>
      </c>
      <c r="CD165">
        <v>3.433102857142857</v>
      </c>
      <c r="CE165">
        <v>27.855242857142859</v>
      </c>
      <c r="CF165">
        <v>26.292471428571432</v>
      </c>
      <c r="CG165">
        <v>1200</v>
      </c>
      <c r="CH165">
        <v>0.49996099999999988</v>
      </c>
      <c r="CI165">
        <v>0.50003900000000001</v>
      </c>
      <c r="CJ165">
        <v>0</v>
      </c>
      <c r="CK165">
        <v>1199.211428571429</v>
      </c>
      <c r="CL165">
        <v>4.9990899999999998</v>
      </c>
      <c r="CM165">
        <v>13168.642857142861</v>
      </c>
      <c r="CN165">
        <v>9557.7157142857141</v>
      </c>
      <c r="CO165">
        <v>44.061999999999998</v>
      </c>
      <c r="CP165">
        <v>46.258857142857153</v>
      </c>
      <c r="CQ165">
        <v>44.875</v>
      </c>
      <c r="CR165">
        <v>45.186999999999998</v>
      </c>
      <c r="CS165">
        <v>45.561999999999998</v>
      </c>
      <c r="CT165">
        <v>597.45285714285717</v>
      </c>
      <c r="CU165">
        <v>597.54714285714283</v>
      </c>
      <c r="CV165">
        <v>0</v>
      </c>
      <c r="CW165">
        <v>1665588640</v>
      </c>
      <c r="CX165">
        <v>0</v>
      </c>
      <c r="CY165">
        <v>1665582491.0999999</v>
      </c>
      <c r="CZ165" t="s">
        <v>356</v>
      </c>
      <c r="DA165">
        <v>1665582491.0999999</v>
      </c>
      <c r="DB165">
        <v>1665582488.0999999</v>
      </c>
      <c r="DC165">
        <v>9</v>
      </c>
      <c r="DD165">
        <v>-0.56499999999999995</v>
      </c>
      <c r="DE165">
        <v>-5.0000000000000001E-3</v>
      </c>
      <c r="DF165">
        <v>-0.49399999999999999</v>
      </c>
      <c r="DG165">
        <v>0.19</v>
      </c>
      <c r="DH165">
        <v>412</v>
      </c>
      <c r="DI165">
        <v>31</v>
      </c>
      <c r="DJ165">
        <v>0.44</v>
      </c>
      <c r="DK165">
        <v>0.2</v>
      </c>
      <c r="DL165">
        <v>-40.077309999999997</v>
      </c>
      <c r="DM165">
        <v>-0.2059069418385194</v>
      </c>
      <c r="DN165">
        <v>4.3465485157766458E-2</v>
      </c>
      <c r="DO165">
        <v>0</v>
      </c>
      <c r="DP165">
        <v>3.3313255000000002</v>
      </c>
      <c r="DQ165">
        <v>-0.37940757973734413</v>
      </c>
      <c r="DR165">
        <v>3.8578909584771851E-2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2.9470800000000001</v>
      </c>
      <c r="EB165">
        <v>2.5974300000000001</v>
      </c>
      <c r="EC165">
        <v>0.17991299999999999</v>
      </c>
      <c r="ED165">
        <v>0.183397</v>
      </c>
      <c r="EE165">
        <v>0.14758199999999999</v>
      </c>
      <c r="EF165">
        <v>0.13766500000000001</v>
      </c>
      <c r="EG165">
        <v>24820.6</v>
      </c>
      <c r="EH165">
        <v>25232.400000000001</v>
      </c>
      <c r="EI165">
        <v>28166.6</v>
      </c>
      <c r="EJ165">
        <v>29751.4</v>
      </c>
      <c r="EK165">
        <v>32981.300000000003</v>
      </c>
      <c r="EL165">
        <v>35651</v>
      </c>
      <c r="EM165">
        <v>39685.699999999997</v>
      </c>
      <c r="EN165">
        <v>42560.9</v>
      </c>
      <c r="EO165">
        <v>1.9219200000000001</v>
      </c>
      <c r="EP165">
        <v>1.8937999999999999</v>
      </c>
      <c r="EQ165">
        <v>0.127196</v>
      </c>
      <c r="ER165">
        <v>0</v>
      </c>
      <c r="ES165">
        <v>32.346200000000003</v>
      </c>
      <c r="ET165">
        <v>999.9</v>
      </c>
      <c r="EU165">
        <v>74.5</v>
      </c>
      <c r="EV165">
        <v>35.1</v>
      </c>
      <c r="EW165">
        <v>41.794600000000003</v>
      </c>
      <c r="EX165">
        <v>28.657299999999999</v>
      </c>
      <c r="EY165">
        <v>2.6442299999999999</v>
      </c>
      <c r="EZ165">
        <v>1</v>
      </c>
      <c r="FA165">
        <v>0.54106500000000002</v>
      </c>
      <c r="FB165">
        <v>0.92955600000000005</v>
      </c>
      <c r="FC165">
        <v>20.271899999999999</v>
      </c>
      <c r="FD165">
        <v>5.2196899999999999</v>
      </c>
      <c r="FE165">
        <v>12.004</v>
      </c>
      <c r="FF165">
        <v>4.9874999999999998</v>
      </c>
      <c r="FG165">
        <v>3.2846500000000001</v>
      </c>
      <c r="FH165">
        <v>6824</v>
      </c>
      <c r="FI165">
        <v>9999</v>
      </c>
      <c r="FJ165">
        <v>9999</v>
      </c>
      <c r="FK165">
        <v>513.4</v>
      </c>
      <c r="FL165">
        <v>1.8656999999999999</v>
      </c>
      <c r="FM165">
        <v>1.8620399999999999</v>
      </c>
      <c r="FN165">
        <v>1.8641700000000001</v>
      </c>
      <c r="FO165">
        <v>1.8602000000000001</v>
      </c>
      <c r="FP165">
        <v>1.8609500000000001</v>
      </c>
      <c r="FQ165">
        <v>1.8600399999999999</v>
      </c>
      <c r="FR165">
        <v>1.86172</v>
      </c>
      <c r="FS165">
        <v>1.8583499999999999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-4.4999999999999998E-2</v>
      </c>
      <c r="GH165">
        <v>0.27239999999999998</v>
      </c>
      <c r="GI165">
        <v>-0.45600100707150842</v>
      </c>
      <c r="GJ165">
        <v>1.4630516110468079E-4</v>
      </c>
      <c r="GK165">
        <v>5.5642911680704064E-7</v>
      </c>
      <c r="GL165">
        <v>-2.6618900234199588E-10</v>
      </c>
      <c r="GM165">
        <v>-9.2233099256307377E-2</v>
      </c>
      <c r="GN165">
        <v>8.1235993582925436E-3</v>
      </c>
      <c r="GO165">
        <v>6.4829555091776674E-5</v>
      </c>
      <c r="GP165">
        <v>-4.6489004256989501E-7</v>
      </c>
      <c r="GQ165">
        <v>2</v>
      </c>
      <c r="GR165">
        <v>2085</v>
      </c>
      <c r="GS165">
        <v>3</v>
      </c>
      <c r="GT165">
        <v>37</v>
      </c>
      <c r="GU165">
        <v>102.4</v>
      </c>
      <c r="GV165">
        <v>102.4</v>
      </c>
      <c r="GW165">
        <v>2.20703</v>
      </c>
      <c r="GX165">
        <v>2.5512700000000001</v>
      </c>
      <c r="GY165">
        <v>1.4489700000000001</v>
      </c>
      <c r="GZ165">
        <v>2.32178</v>
      </c>
      <c r="HA165">
        <v>1.5478499999999999</v>
      </c>
      <c r="HB165">
        <v>2.3767100000000001</v>
      </c>
      <c r="HC165">
        <v>39.541600000000003</v>
      </c>
      <c r="HD165">
        <v>14.8238</v>
      </c>
      <c r="HE165">
        <v>18</v>
      </c>
      <c r="HF165">
        <v>491.68299999999999</v>
      </c>
      <c r="HG165">
        <v>513.58799999999997</v>
      </c>
      <c r="HH165">
        <v>31.001200000000001</v>
      </c>
      <c r="HI165">
        <v>34.166800000000002</v>
      </c>
      <c r="HJ165">
        <v>30.0002</v>
      </c>
      <c r="HK165">
        <v>34.035800000000002</v>
      </c>
      <c r="HL165">
        <v>34.011899999999997</v>
      </c>
      <c r="HM165">
        <v>44.192399999999999</v>
      </c>
      <c r="HN165">
        <v>27.828399999999998</v>
      </c>
      <c r="HO165">
        <v>98.085599999999999</v>
      </c>
      <c r="HP165">
        <v>31</v>
      </c>
      <c r="HQ165">
        <v>996.726</v>
      </c>
      <c r="HR165">
        <v>34.002899999999997</v>
      </c>
      <c r="HS165">
        <v>99.145099999999999</v>
      </c>
      <c r="HT165">
        <v>98.661000000000001</v>
      </c>
    </row>
    <row r="166" spans="1:228" x14ac:dyDescent="0.2">
      <c r="A166">
        <v>151</v>
      </c>
      <c r="B166">
        <v>1665588637.5</v>
      </c>
      <c r="C166">
        <v>702</v>
      </c>
      <c r="D166" t="s">
        <v>660</v>
      </c>
      <c r="E166" t="s">
        <v>661</v>
      </c>
      <c r="F166">
        <v>4</v>
      </c>
      <c r="G166">
        <v>1665588635.1875</v>
      </c>
      <c r="H166">
        <f t="shared" si="68"/>
        <v>6.156260790383161E-3</v>
      </c>
      <c r="I166">
        <f t="shared" si="69"/>
        <v>6.1562607903831612</v>
      </c>
      <c r="J166">
        <f t="shared" si="70"/>
        <v>44.086156917086299</v>
      </c>
      <c r="K166">
        <f t="shared" si="71"/>
        <v>949.51750000000004</v>
      </c>
      <c r="L166">
        <f t="shared" si="72"/>
        <v>727.5422112197989</v>
      </c>
      <c r="M166">
        <f t="shared" si="73"/>
        <v>73.733857009498507</v>
      </c>
      <c r="N166">
        <f t="shared" si="74"/>
        <v>96.230275705425967</v>
      </c>
      <c r="O166">
        <f t="shared" si="75"/>
        <v>0.3835066218335455</v>
      </c>
      <c r="P166">
        <f t="shared" si="76"/>
        <v>2.2565889785241562</v>
      </c>
      <c r="Q166">
        <f t="shared" si="77"/>
        <v>0.3506335272043925</v>
      </c>
      <c r="R166">
        <f t="shared" si="78"/>
        <v>0.22186417983448903</v>
      </c>
      <c r="S166">
        <f t="shared" si="79"/>
        <v>226.11916873680985</v>
      </c>
      <c r="T166">
        <f t="shared" si="80"/>
        <v>33.891978978847987</v>
      </c>
      <c r="U166">
        <f t="shared" si="81"/>
        <v>34.408012499999998</v>
      </c>
      <c r="V166">
        <f t="shared" si="82"/>
        <v>5.4658217283292858</v>
      </c>
      <c r="W166">
        <f t="shared" si="83"/>
        <v>69.613550223234071</v>
      </c>
      <c r="X166">
        <f t="shared" si="84"/>
        <v>3.7674839434531444</v>
      </c>
      <c r="Y166">
        <f t="shared" si="85"/>
        <v>5.4119979966137635</v>
      </c>
      <c r="Z166">
        <f t="shared" si="86"/>
        <v>1.6983377848761414</v>
      </c>
      <c r="AA166">
        <f t="shared" si="87"/>
        <v>-271.4911008558974</v>
      </c>
      <c r="AB166">
        <f t="shared" si="88"/>
        <v>-21.63369603743763</v>
      </c>
      <c r="AC166">
        <f t="shared" si="89"/>
        <v>-2.2241197309006853</v>
      </c>
      <c r="AD166">
        <f t="shared" si="90"/>
        <v>-69.229747887425873</v>
      </c>
      <c r="AE166">
        <f t="shared" si="91"/>
        <v>68.315916629105487</v>
      </c>
      <c r="AF166">
        <f t="shared" si="92"/>
        <v>6.1143995730345555</v>
      </c>
      <c r="AG166">
        <f t="shared" si="93"/>
        <v>44.086156917086299</v>
      </c>
      <c r="AH166">
        <v>1023.4204188311689</v>
      </c>
      <c r="AI166">
        <v>989.38947272727182</v>
      </c>
      <c r="AJ166">
        <v>1.768588917748628</v>
      </c>
      <c r="AK166">
        <v>67.040000000000006</v>
      </c>
      <c r="AL166">
        <f t="shared" si="94"/>
        <v>6.1562607903831612</v>
      </c>
      <c r="AM166">
        <v>33.985148968059477</v>
      </c>
      <c r="AN166">
        <v>37.182351515151481</v>
      </c>
      <c r="AO166">
        <v>4.5187884082820222E-4</v>
      </c>
      <c r="AP166">
        <v>78.364362429317794</v>
      </c>
      <c r="AQ166">
        <v>17</v>
      </c>
      <c r="AR166">
        <v>3</v>
      </c>
      <c r="AS166">
        <f t="shared" si="95"/>
        <v>1</v>
      </c>
      <c r="AT166">
        <f t="shared" si="96"/>
        <v>0</v>
      </c>
      <c r="AU166">
        <f t="shared" si="97"/>
        <v>22331.467249610236</v>
      </c>
      <c r="AV166">
        <f t="shared" si="98"/>
        <v>1200.0062499999999</v>
      </c>
      <c r="AW166">
        <f t="shared" si="99"/>
        <v>1025.9317635942018</v>
      </c>
      <c r="AX166">
        <f t="shared" si="100"/>
        <v>0.85493868352285829</v>
      </c>
      <c r="AY166">
        <f t="shared" si="101"/>
        <v>0.18843165919911656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1665588635.1875</v>
      </c>
      <c r="BF166">
        <v>949.51750000000004</v>
      </c>
      <c r="BG166">
        <v>989.53362500000003</v>
      </c>
      <c r="BH166">
        <v>37.174287500000013</v>
      </c>
      <c r="BI166">
        <v>33.996012499999999</v>
      </c>
      <c r="BJ166">
        <v>949.56062500000007</v>
      </c>
      <c r="BK166">
        <v>36.901812499999998</v>
      </c>
      <c r="BL166">
        <v>500.11950000000002</v>
      </c>
      <c r="BM166">
        <v>101.2465</v>
      </c>
      <c r="BN166">
        <v>0.1000004125</v>
      </c>
      <c r="BO166">
        <v>34.2301875</v>
      </c>
      <c r="BP166">
        <v>34.408012499999998</v>
      </c>
      <c r="BQ166">
        <v>999.9</v>
      </c>
      <c r="BR166">
        <v>0</v>
      </c>
      <c r="BS166">
        <v>0</v>
      </c>
      <c r="BT166">
        <v>4506.5625</v>
      </c>
      <c r="BU166">
        <v>0</v>
      </c>
      <c r="BV166">
        <v>107.909375</v>
      </c>
      <c r="BW166">
        <v>-40.016024999999999</v>
      </c>
      <c r="BX166">
        <v>986.17787499999997</v>
      </c>
      <c r="BY166">
        <v>1024.35625</v>
      </c>
      <c r="BZ166">
        <v>3.1782699999999999</v>
      </c>
      <c r="CA166">
        <v>989.53362500000003</v>
      </c>
      <c r="CB166">
        <v>33.996012499999999</v>
      </c>
      <c r="CC166">
        <v>3.7637612499999999</v>
      </c>
      <c r="CD166">
        <v>3.4419724999999999</v>
      </c>
      <c r="CE166">
        <v>27.859024999999999</v>
      </c>
      <c r="CF166">
        <v>26.336212499999998</v>
      </c>
      <c r="CG166">
        <v>1200.0062499999999</v>
      </c>
      <c r="CH166">
        <v>0.49996099999999999</v>
      </c>
      <c r="CI166">
        <v>0.50003900000000001</v>
      </c>
      <c r="CJ166">
        <v>0</v>
      </c>
      <c r="CK166">
        <v>1198.8475000000001</v>
      </c>
      <c r="CL166">
        <v>4.9990899999999998</v>
      </c>
      <c r="CM166">
        <v>13170.862499999999</v>
      </c>
      <c r="CN166">
        <v>9557.7574999999997</v>
      </c>
      <c r="CO166">
        <v>44.061999999999998</v>
      </c>
      <c r="CP166">
        <v>46.280999999999999</v>
      </c>
      <c r="CQ166">
        <v>44.875</v>
      </c>
      <c r="CR166">
        <v>45.186999999999998</v>
      </c>
      <c r="CS166">
        <v>45.561999999999998</v>
      </c>
      <c r="CT166">
        <v>597.45624999999995</v>
      </c>
      <c r="CU166">
        <v>597.54999999999995</v>
      </c>
      <c r="CV166">
        <v>0</v>
      </c>
      <c r="CW166">
        <v>1665588644.2</v>
      </c>
      <c r="CX166">
        <v>0</v>
      </c>
      <c r="CY166">
        <v>1665582491.0999999</v>
      </c>
      <c r="CZ166" t="s">
        <v>356</v>
      </c>
      <c r="DA166">
        <v>1665582491.0999999</v>
      </c>
      <c r="DB166">
        <v>1665582488.0999999</v>
      </c>
      <c r="DC166">
        <v>9</v>
      </c>
      <c r="DD166">
        <v>-0.56499999999999995</v>
      </c>
      <c r="DE166">
        <v>-5.0000000000000001E-3</v>
      </c>
      <c r="DF166">
        <v>-0.49399999999999999</v>
      </c>
      <c r="DG166">
        <v>0.19</v>
      </c>
      <c r="DH166">
        <v>412</v>
      </c>
      <c r="DI166">
        <v>31</v>
      </c>
      <c r="DJ166">
        <v>0.44</v>
      </c>
      <c r="DK166">
        <v>0.2</v>
      </c>
      <c r="DL166">
        <v>-40.073600000000013</v>
      </c>
      <c r="DM166">
        <v>6.3995121951147788E-2</v>
      </c>
      <c r="DN166">
        <v>4.5503572628434838E-2</v>
      </c>
      <c r="DO166">
        <v>1</v>
      </c>
      <c r="DP166">
        <v>3.2991836585365859</v>
      </c>
      <c r="DQ166">
        <v>-0.59298940766549557</v>
      </c>
      <c r="DR166">
        <v>6.2853749941726308E-2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385</v>
      </c>
      <c r="EA166">
        <v>2.9469400000000001</v>
      </c>
      <c r="EB166">
        <v>2.5974200000000001</v>
      </c>
      <c r="EC166">
        <v>0.18073700000000001</v>
      </c>
      <c r="ED166">
        <v>0.184196</v>
      </c>
      <c r="EE166">
        <v>0.147621</v>
      </c>
      <c r="EF166">
        <v>0.137765</v>
      </c>
      <c r="EG166">
        <v>24795.5</v>
      </c>
      <c r="EH166">
        <v>25207.4</v>
      </c>
      <c r="EI166">
        <v>28166.5</v>
      </c>
      <c r="EJ166">
        <v>29751.200000000001</v>
      </c>
      <c r="EK166">
        <v>32979.4</v>
      </c>
      <c r="EL166">
        <v>35646.5</v>
      </c>
      <c r="EM166">
        <v>39685.199999999997</v>
      </c>
      <c r="EN166">
        <v>42560.5</v>
      </c>
      <c r="EO166">
        <v>1.9217</v>
      </c>
      <c r="EP166">
        <v>1.8940300000000001</v>
      </c>
      <c r="EQ166">
        <v>0.12784499999999999</v>
      </c>
      <c r="ER166">
        <v>0</v>
      </c>
      <c r="ES166">
        <v>32.3446</v>
      </c>
      <c r="ET166">
        <v>999.9</v>
      </c>
      <c r="EU166">
        <v>74.400000000000006</v>
      </c>
      <c r="EV166">
        <v>35.1</v>
      </c>
      <c r="EW166">
        <v>41.737900000000003</v>
      </c>
      <c r="EX166">
        <v>28.537299999999998</v>
      </c>
      <c r="EY166">
        <v>2.9407000000000001</v>
      </c>
      <c r="EZ166">
        <v>1</v>
      </c>
      <c r="FA166">
        <v>0.54139700000000002</v>
      </c>
      <c r="FB166">
        <v>0.93299299999999996</v>
      </c>
      <c r="FC166">
        <v>20.2715</v>
      </c>
      <c r="FD166">
        <v>5.2189399999999999</v>
      </c>
      <c r="FE166">
        <v>12.004</v>
      </c>
      <c r="FF166">
        <v>4.9871999999999996</v>
      </c>
      <c r="FG166">
        <v>3.2845499999999999</v>
      </c>
      <c r="FH166">
        <v>6824</v>
      </c>
      <c r="FI166">
        <v>9999</v>
      </c>
      <c r="FJ166">
        <v>9999</v>
      </c>
      <c r="FK166">
        <v>513.4</v>
      </c>
      <c r="FL166">
        <v>1.8656999999999999</v>
      </c>
      <c r="FM166">
        <v>1.86205</v>
      </c>
      <c r="FN166">
        <v>1.8641700000000001</v>
      </c>
      <c r="FO166">
        <v>1.8602000000000001</v>
      </c>
      <c r="FP166">
        <v>1.8609599999999999</v>
      </c>
      <c r="FQ166">
        <v>1.86005</v>
      </c>
      <c r="FR166">
        <v>1.8617300000000001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-4.2000000000000003E-2</v>
      </c>
      <c r="GH166">
        <v>0.27260000000000001</v>
      </c>
      <c r="GI166">
        <v>-0.45600100707150842</v>
      </c>
      <c r="GJ166">
        <v>1.4630516110468079E-4</v>
      </c>
      <c r="GK166">
        <v>5.5642911680704064E-7</v>
      </c>
      <c r="GL166">
        <v>-2.6618900234199588E-10</v>
      </c>
      <c r="GM166">
        <v>-9.2233099256307377E-2</v>
      </c>
      <c r="GN166">
        <v>8.1235993582925436E-3</v>
      </c>
      <c r="GO166">
        <v>6.4829555091776674E-5</v>
      </c>
      <c r="GP166">
        <v>-4.6489004256989501E-7</v>
      </c>
      <c r="GQ166">
        <v>2</v>
      </c>
      <c r="GR166">
        <v>2085</v>
      </c>
      <c r="GS166">
        <v>3</v>
      </c>
      <c r="GT166">
        <v>37</v>
      </c>
      <c r="GU166">
        <v>102.4</v>
      </c>
      <c r="GV166">
        <v>102.5</v>
      </c>
      <c r="GW166">
        <v>2.2204600000000001</v>
      </c>
      <c r="GX166">
        <v>2.5769000000000002</v>
      </c>
      <c r="GY166">
        <v>1.4489700000000001</v>
      </c>
      <c r="GZ166">
        <v>2.32178</v>
      </c>
      <c r="HA166">
        <v>1.5478499999999999</v>
      </c>
      <c r="HB166">
        <v>2.2509800000000002</v>
      </c>
      <c r="HC166">
        <v>39.566600000000001</v>
      </c>
      <c r="HD166">
        <v>14.8062</v>
      </c>
      <c r="HE166">
        <v>18</v>
      </c>
      <c r="HF166">
        <v>491.55500000000001</v>
      </c>
      <c r="HG166">
        <v>513.76300000000003</v>
      </c>
      <c r="HH166">
        <v>31.001100000000001</v>
      </c>
      <c r="HI166">
        <v>34.168700000000001</v>
      </c>
      <c r="HJ166">
        <v>30.000399999999999</v>
      </c>
      <c r="HK166">
        <v>34.037799999999997</v>
      </c>
      <c r="HL166">
        <v>34.013399999999997</v>
      </c>
      <c r="HM166">
        <v>44.439500000000002</v>
      </c>
      <c r="HN166">
        <v>27.828399999999998</v>
      </c>
      <c r="HO166">
        <v>98.085599999999999</v>
      </c>
      <c r="HP166">
        <v>31</v>
      </c>
      <c r="HQ166">
        <v>1003.4</v>
      </c>
      <c r="HR166">
        <v>34.0124</v>
      </c>
      <c r="HS166">
        <v>99.144199999999998</v>
      </c>
      <c r="HT166">
        <v>98.6601</v>
      </c>
    </row>
    <row r="167" spans="1:228" x14ac:dyDescent="0.2">
      <c r="A167">
        <v>152</v>
      </c>
      <c r="B167">
        <v>1665588641.5</v>
      </c>
      <c r="C167">
        <v>706</v>
      </c>
      <c r="D167" t="s">
        <v>662</v>
      </c>
      <c r="E167" t="s">
        <v>663</v>
      </c>
      <c r="F167">
        <v>4</v>
      </c>
      <c r="G167">
        <v>1665588639.5</v>
      </c>
      <c r="H167">
        <f t="shared" si="68"/>
        <v>6.1459838444042885E-3</v>
      </c>
      <c r="I167">
        <f t="shared" si="69"/>
        <v>6.1459838444042889</v>
      </c>
      <c r="J167">
        <f t="shared" si="70"/>
        <v>44.595608574163059</v>
      </c>
      <c r="K167">
        <f t="shared" si="71"/>
        <v>956.76757142857161</v>
      </c>
      <c r="L167">
        <f t="shared" si="72"/>
        <v>731.9713782824922</v>
      </c>
      <c r="M167">
        <f t="shared" si="73"/>
        <v>74.181235221097978</v>
      </c>
      <c r="N167">
        <f t="shared" si="74"/>
        <v>96.963081308720533</v>
      </c>
      <c r="O167">
        <f t="shared" si="75"/>
        <v>0.38280936164987484</v>
      </c>
      <c r="P167">
        <f t="shared" si="76"/>
        <v>2.2534312304940953</v>
      </c>
      <c r="Q167">
        <f t="shared" si="77"/>
        <v>0.35000853296808748</v>
      </c>
      <c r="R167">
        <f t="shared" si="78"/>
        <v>0.2214676726886626</v>
      </c>
      <c r="S167">
        <f t="shared" si="79"/>
        <v>226.11908323682152</v>
      </c>
      <c r="T167">
        <f t="shared" si="80"/>
        <v>33.888784697110886</v>
      </c>
      <c r="U167">
        <f t="shared" si="81"/>
        <v>34.413614285714289</v>
      </c>
      <c r="V167">
        <f t="shared" si="82"/>
        <v>5.4675247999264291</v>
      </c>
      <c r="W167">
        <f t="shared" si="83"/>
        <v>69.666494910666472</v>
      </c>
      <c r="X167">
        <f t="shared" si="84"/>
        <v>3.7690593768232072</v>
      </c>
      <c r="Y167">
        <f t="shared" si="85"/>
        <v>5.4101464149391791</v>
      </c>
      <c r="Z167">
        <f t="shared" si="86"/>
        <v>1.6984654231032219</v>
      </c>
      <c r="AA167">
        <f t="shared" si="87"/>
        <v>-271.03788753822914</v>
      </c>
      <c r="AB167">
        <f t="shared" si="88"/>
        <v>-23.030461204195969</v>
      </c>
      <c r="AC167">
        <f t="shared" si="89"/>
        <v>-2.3710301833306051</v>
      </c>
      <c r="AD167">
        <f t="shared" si="90"/>
        <v>-70.320295688934209</v>
      </c>
      <c r="AE167">
        <f t="shared" si="91"/>
        <v>68.177805657003901</v>
      </c>
      <c r="AF167">
        <f t="shared" si="92"/>
        <v>6.1086797220182607</v>
      </c>
      <c r="AG167">
        <f t="shared" si="93"/>
        <v>44.595608574163059</v>
      </c>
      <c r="AH167">
        <v>1030.3446574675329</v>
      </c>
      <c r="AI167">
        <v>996.29003636363643</v>
      </c>
      <c r="AJ167">
        <v>1.71961160173175</v>
      </c>
      <c r="AK167">
        <v>67.040000000000006</v>
      </c>
      <c r="AL167">
        <f t="shared" si="94"/>
        <v>6.1459838444042889</v>
      </c>
      <c r="AM167">
        <v>34.0123087453252</v>
      </c>
      <c r="AN167">
        <v>37.195654545454531</v>
      </c>
      <c r="AO167">
        <v>1.7947920589537799E-3</v>
      </c>
      <c r="AP167">
        <v>78.364362429317794</v>
      </c>
      <c r="AQ167">
        <v>17</v>
      </c>
      <c r="AR167">
        <v>3</v>
      </c>
      <c r="AS167">
        <f t="shared" si="95"/>
        <v>1</v>
      </c>
      <c r="AT167">
        <f t="shared" si="96"/>
        <v>0</v>
      </c>
      <c r="AU167">
        <f t="shared" si="97"/>
        <v>22277.743119776464</v>
      </c>
      <c r="AV167">
        <f t="shared" si="98"/>
        <v>1200.005714285714</v>
      </c>
      <c r="AW167">
        <f t="shared" si="99"/>
        <v>1025.9313135942077</v>
      </c>
      <c r="AX167">
        <f t="shared" si="100"/>
        <v>0.85493869019188673</v>
      </c>
      <c r="AY167">
        <f t="shared" si="101"/>
        <v>0.18843167207034145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1665588639.5</v>
      </c>
      <c r="BF167">
        <v>956.76757142857161</v>
      </c>
      <c r="BG167">
        <v>996.72842857142859</v>
      </c>
      <c r="BH167">
        <v>37.19058571428571</v>
      </c>
      <c r="BI167">
        <v>34.015471428571423</v>
      </c>
      <c r="BJ167">
        <v>956.80742857142855</v>
      </c>
      <c r="BK167">
        <v>36.917971428571427</v>
      </c>
      <c r="BL167">
        <v>500.14057142857149</v>
      </c>
      <c r="BM167">
        <v>101.2444285714286</v>
      </c>
      <c r="BN167">
        <v>0.1000193428571429</v>
      </c>
      <c r="BO167">
        <v>34.224042857142862</v>
      </c>
      <c r="BP167">
        <v>34.413614285714289</v>
      </c>
      <c r="BQ167">
        <v>999.89999999999986</v>
      </c>
      <c r="BR167">
        <v>0</v>
      </c>
      <c r="BS167">
        <v>0</v>
      </c>
      <c r="BT167">
        <v>4497.5</v>
      </c>
      <c r="BU167">
        <v>0</v>
      </c>
      <c r="BV167">
        <v>118.315</v>
      </c>
      <c r="BW167">
        <v>-39.960914285714288</v>
      </c>
      <c r="BX167">
        <v>993.7248571428571</v>
      </c>
      <c r="BY167">
        <v>1031.8271428571429</v>
      </c>
      <c r="BZ167">
        <v>3.1751328571428572</v>
      </c>
      <c r="CA167">
        <v>996.72842857142859</v>
      </c>
      <c r="CB167">
        <v>34.015471428571423</v>
      </c>
      <c r="CC167">
        <v>3.7653442857142858</v>
      </c>
      <c r="CD167">
        <v>3.4438814285714292</v>
      </c>
      <c r="CE167">
        <v>27.866228571428572</v>
      </c>
      <c r="CF167">
        <v>26.345600000000001</v>
      </c>
      <c r="CG167">
        <v>1200.005714285714</v>
      </c>
      <c r="CH167">
        <v>0.49996099999999988</v>
      </c>
      <c r="CI167">
        <v>0.50003900000000001</v>
      </c>
      <c r="CJ167">
        <v>0</v>
      </c>
      <c r="CK167">
        <v>1198.5942857142859</v>
      </c>
      <c r="CL167">
        <v>4.9990899999999998</v>
      </c>
      <c r="CM167">
        <v>13177.45714285714</v>
      </c>
      <c r="CN167">
        <v>9557.738571428572</v>
      </c>
      <c r="CO167">
        <v>44.061999999999998</v>
      </c>
      <c r="CP167">
        <v>46.303142857142859</v>
      </c>
      <c r="CQ167">
        <v>44.875</v>
      </c>
      <c r="CR167">
        <v>45.186999999999998</v>
      </c>
      <c r="CS167">
        <v>45.561999999999998</v>
      </c>
      <c r="CT167">
        <v>597.45571428571441</v>
      </c>
      <c r="CU167">
        <v>597.55000000000007</v>
      </c>
      <c r="CV167">
        <v>0</v>
      </c>
      <c r="CW167">
        <v>1665588648.4000001</v>
      </c>
      <c r="CX167">
        <v>0</v>
      </c>
      <c r="CY167">
        <v>1665582491.0999999</v>
      </c>
      <c r="CZ167" t="s">
        <v>356</v>
      </c>
      <c r="DA167">
        <v>1665582491.0999999</v>
      </c>
      <c r="DB167">
        <v>1665582488.0999999</v>
      </c>
      <c r="DC167">
        <v>9</v>
      </c>
      <c r="DD167">
        <v>-0.56499999999999995</v>
      </c>
      <c r="DE167">
        <v>-5.0000000000000001E-3</v>
      </c>
      <c r="DF167">
        <v>-0.49399999999999999</v>
      </c>
      <c r="DG167">
        <v>0.19</v>
      </c>
      <c r="DH167">
        <v>412</v>
      </c>
      <c r="DI167">
        <v>31</v>
      </c>
      <c r="DJ167">
        <v>0.44</v>
      </c>
      <c r="DK167">
        <v>0.2</v>
      </c>
      <c r="DL167">
        <v>-40.048542500000003</v>
      </c>
      <c r="DM167">
        <v>0.44545778611634929</v>
      </c>
      <c r="DN167">
        <v>6.6273289821390108E-2</v>
      </c>
      <c r="DO167">
        <v>0</v>
      </c>
      <c r="DP167">
        <v>3.2542285</v>
      </c>
      <c r="DQ167">
        <v>-0.64758236397748814</v>
      </c>
      <c r="DR167">
        <v>6.6359153081922306E-2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2.9471500000000002</v>
      </c>
      <c r="EB167">
        <v>2.59741</v>
      </c>
      <c r="EC167">
        <v>0.18154999999999999</v>
      </c>
      <c r="ED167">
        <v>0.18499499999999999</v>
      </c>
      <c r="EE167">
        <v>0.14765200000000001</v>
      </c>
      <c r="EF167">
        <v>0.13778299999999999</v>
      </c>
      <c r="EG167">
        <v>24770.7</v>
      </c>
      <c r="EH167">
        <v>25182.6</v>
      </c>
      <c r="EI167">
        <v>28166.400000000001</v>
      </c>
      <c r="EJ167">
        <v>29751.200000000001</v>
      </c>
      <c r="EK167">
        <v>32978.6</v>
      </c>
      <c r="EL167">
        <v>35646</v>
      </c>
      <c r="EM167">
        <v>39685.599999999999</v>
      </c>
      <c r="EN167">
        <v>42560.7</v>
      </c>
      <c r="EO167">
        <v>1.9217299999999999</v>
      </c>
      <c r="EP167">
        <v>1.8940300000000001</v>
      </c>
      <c r="EQ167">
        <v>0.127666</v>
      </c>
      <c r="ER167">
        <v>0</v>
      </c>
      <c r="ES167">
        <v>32.341000000000001</v>
      </c>
      <c r="ET167">
        <v>999.9</v>
      </c>
      <c r="EU167">
        <v>74.400000000000006</v>
      </c>
      <c r="EV167">
        <v>35.1</v>
      </c>
      <c r="EW167">
        <v>41.734299999999998</v>
      </c>
      <c r="EX167">
        <v>28.7773</v>
      </c>
      <c r="EY167">
        <v>2.3557700000000001</v>
      </c>
      <c r="EZ167">
        <v>1</v>
      </c>
      <c r="FA167">
        <v>0.54174299999999997</v>
      </c>
      <c r="FB167">
        <v>0.93620099999999995</v>
      </c>
      <c r="FC167">
        <v>20.271799999999999</v>
      </c>
      <c r="FD167">
        <v>5.2184900000000001</v>
      </c>
      <c r="FE167">
        <v>12.004</v>
      </c>
      <c r="FF167">
        <v>4.9870000000000001</v>
      </c>
      <c r="FG167">
        <v>3.2845</v>
      </c>
      <c r="FH167">
        <v>6824</v>
      </c>
      <c r="FI167">
        <v>9999</v>
      </c>
      <c r="FJ167">
        <v>9999</v>
      </c>
      <c r="FK167">
        <v>513.4</v>
      </c>
      <c r="FL167">
        <v>1.8656999999999999</v>
      </c>
      <c r="FM167">
        <v>1.8620300000000001</v>
      </c>
      <c r="FN167">
        <v>1.86415</v>
      </c>
      <c r="FO167">
        <v>1.8602000000000001</v>
      </c>
      <c r="FP167">
        <v>1.8609599999999999</v>
      </c>
      <c r="FQ167">
        <v>1.86005</v>
      </c>
      <c r="FR167">
        <v>1.86172</v>
      </c>
      <c r="FS167">
        <v>1.85836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-3.7999999999999999E-2</v>
      </c>
      <c r="GH167">
        <v>0.2727</v>
      </c>
      <c r="GI167">
        <v>-0.45600100707150842</v>
      </c>
      <c r="GJ167">
        <v>1.4630516110468079E-4</v>
      </c>
      <c r="GK167">
        <v>5.5642911680704064E-7</v>
      </c>
      <c r="GL167">
        <v>-2.6618900234199588E-10</v>
      </c>
      <c r="GM167">
        <v>-9.2233099256307377E-2</v>
      </c>
      <c r="GN167">
        <v>8.1235993582925436E-3</v>
      </c>
      <c r="GO167">
        <v>6.4829555091776674E-5</v>
      </c>
      <c r="GP167">
        <v>-4.6489004256989501E-7</v>
      </c>
      <c r="GQ167">
        <v>2</v>
      </c>
      <c r="GR167">
        <v>2085</v>
      </c>
      <c r="GS167">
        <v>3</v>
      </c>
      <c r="GT167">
        <v>37</v>
      </c>
      <c r="GU167">
        <v>102.5</v>
      </c>
      <c r="GV167">
        <v>102.6</v>
      </c>
      <c r="GW167">
        <v>2.2338900000000002</v>
      </c>
      <c r="GX167">
        <v>2.5634800000000002</v>
      </c>
      <c r="GY167">
        <v>1.4489700000000001</v>
      </c>
      <c r="GZ167">
        <v>2.32178</v>
      </c>
      <c r="HA167">
        <v>1.5478499999999999</v>
      </c>
      <c r="HB167">
        <v>2.3303199999999999</v>
      </c>
      <c r="HC167">
        <v>39.566600000000001</v>
      </c>
      <c r="HD167">
        <v>14.8062</v>
      </c>
      <c r="HE167">
        <v>18</v>
      </c>
      <c r="HF167">
        <v>491.584</v>
      </c>
      <c r="HG167">
        <v>513.78800000000001</v>
      </c>
      <c r="HH167">
        <v>31.001000000000001</v>
      </c>
      <c r="HI167">
        <v>34.170299999999997</v>
      </c>
      <c r="HJ167">
        <v>30.000399999999999</v>
      </c>
      <c r="HK167">
        <v>34.0396</v>
      </c>
      <c r="HL167">
        <v>34.016300000000001</v>
      </c>
      <c r="HM167">
        <v>44.683100000000003</v>
      </c>
      <c r="HN167">
        <v>27.828399999999998</v>
      </c>
      <c r="HO167">
        <v>98.085599999999999</v>
      </c>
      <c r="HP167">
        <v>31</v>
      </c>
      <c r="HQ167">
        <v>1010.09</v>
      </c>
      <c r="HR167">
        <v>34.0227</v>
      </c>
      <c r="HS167">
        <v>99.1447</v>
      </c>
      <c r="HT167">
        <v>98.660300000000007</v>
      </c>
    </row>
    <row r="168" spans="1:228" x14ac:dyDescent="0.2">
      <c r="A168">
        <v>153</v>
      </c>
      <c r="B168">
        <v>1665588645.5</v>
      </c>
      <c r="C168">
        <v>710</v>
      </c>
      <c r="D168" t="s">
        <v>664</v>
      </c>
      <c r="E168" t="s">
        <v>665</v>
      </c>
      <c r="F168">
        <v>4</v>
      </c>
      <c r="G168">
        <v>1665588643.1875</v>
      </c>
      <c r="H168">
        <f t="shared" si="68"/>
        <v>6.0954552844441484E-3</v>
      </c>
      <c r="I168">
        <f t="shared" si="69"/>
        <v>6.0954552844441485</v>
      </c>
      <c r="J168">
        <f t="shared" si="70"/>
        <v>44.275673619413816</v>
      </c>
      <c r="K168">
        <f t="shared" si="71"/>
        <v>962.93062499999996</v>
      </c>
      <c r="L168">
        <f t="shared" si="72"/>
        <v>738.33581103864992</v>
      </c>
      <c r="M168">
        <f t="shared" si="73"/>
        <v>74.827475649423619</v>
      </c>
      <c r="N168">
        <f t="shared" si="74"/>
        <v>97.58929042451652</v>
      </c>
      <c r="O168">
        <f t="shared" si="75"/>
        <v>0.38048822870247329</v>
      </c>
      <c r="P168">
        <f t="shared" si="76"/>
        <v>2.2531876991436834</v>
      </c>
      <c r="Q168">
        <f t="shared" si="77"/>
        <v>0.34806275292406846</v>
      </c>
      <c r="R168">
        <f t="shared" si="78"/>
        <v>0.22022178291180408</v>
      </c>
      <c r="S168">
        <f t="shared" si="79"/>
        <v>226.12031098678301</v>
      </c>
      <c r="T168">
        <f t="shared" si="80"/>
        <v>33.90270031532836</v>
      </c>
      <c r="U168">
        <f t="shared" si="81"/>
        <v>34.3996</v>
      </c>
      <c r="V168">
        <f t="shared" si="82"/>
        <v>5.4632650013849329</v>
      </c>
      <c r="W168">
        <f t="shared" si="83"/>
        <v>69.681052546228045</v>
      </c>
      <c r="X168">
        <f t="shared" si="84"/>
        <v>3.7692816631814083</v>
      </c>
      <c r="Y168">
        <f t="shared" si="85"/>
        <v>5.4093351426928837</v>
      </c>
      <c r="Z168">
        <f t="shared" si="86"/>
        <v>1.6939833382035245</v>
      </c>
      <c r="AA168">
        <f t="shared" si="87"/>
        <v>-268.80957804398696</v>
      </c>
      <c r="AB168">
        <f t="shared" si="88"/>
        <v>-21.652714695858574</v>
      </c>
      <c r="AC168">
        <f t="shared" si="89"/>
        <v>-2.2292476520844864</v>
      </c>
      <c r="AD168">
        <f t="shared" si="90"/>
        <v>-66.571229405147022</v>
      </c>
      <c r="AE168">
        <f t="shared" si="91"/>
        <v>68.389486305600926</v>
      </c>
      <c r="AF168">
        <f t="shared" si="92"/>
        <v>6.1055446272566414</v>
      </c>
      <c r="AG168">
        <f t="shared" si="93"/>
        <v>44.275673619413816</v>
      </c>
      <c r="AH168">
        <v>1037.4086443722949</v>
      </c>
      <c r="AI168">
        <v>1003.319303030303</v>
      </c>
      <c r="AJ168">
        <v>1.7595906493506011</v>
      </c>
      <c r="AK168">
        <v>67.040000000000006</v>
      </c>
      <c r="AL168">
        <f t="shared" si="94"/>
        <v>6.0954552844441485</v>
      </c>
      <c r="AM168">
        <v>34.018025803787111</v>
      </c>
      <c r="AN168">
        <v>37.188336363636353</v>
      </c>
      <c r="AO168">
        <v>-3.189087040492943E-4</v>
      </c>
      <c r="AP168">
        <v>78.364362429317794</v>
      </c>
      <c r="AQ168">
        <v>17</v>
      </c>
      <c r="AR168">
        <v>3</v>
      </c>
      <c r="AS168">
        <f t="shared" si="95"/>
        <v>1</v>
      </c>
      <c r="AT168">
        <f t="shared" si="96"/>
        <v>0</v>
      </c>
      <c r="AU168">
        <f t="shared" si="97"/>
        <v>22273.680324564622</v>
      </c>
      <c r="AV168">
        <f t="shared" si="98"/>
        <v>1200.0125</v>
      </c>
      <c r="AW168">
        <f t="shared" si="99"/>
        <v>1025.937088594188</v>
      </c>
      <c r="AX168">
        <f t="shared" si="100"/>
        <v>0.85493866821736275</v>
      </c>
      <c r="AY168">
        <f t="shared" si="101"/>
        <v>0.18843162965951021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1665588643.1875</v>
      </c>
      <c r="BF168">
        <v>962.93062499999996</v>
      </c>
      <c r="BG168">
        <v>1003.0255</v>
      </c>
      <c r="BH168">
        <v>37.192162500000002</v>
      </c>
      <c r="BI168">
        <v>34.018599999999999</v>
      </c>
      <c r="BJ168">
        <v>962.96712500000001</v>
      </c>
      <c r="BK168">
        <v>36.919524999999993</v>
      </c>
      <c r="BL168">
        <v>500.12750000000011</v>
      </c>
      <c r="BM168">
        <v>101.24612500000001</v>
      </c>
      <c r="BN168">
        <v>0.10000305</v>
      </c>
      <c r="BO168">
        <v>34.221350000000001</v>
      </c>
      <c r="BP168">
        <v>34.3996</v>
      </c>
      <c r="BQ168">
        <v>999.9</v>
      </c>
      <c r="BR168">
        <v>0</v>
      </c>
      <c r="BS168">
        <v>0</v>
      </c>
      <c r="BT168">
        <v>4496.71875</v>
      </c>
      <c r="BU168">
        <v>0</v>
      </c>
      <c r="BV168">
        <v>135.52912499999999</v>
      </c>
      <c r="BW168">
        <v>-40.096712500000002</v>
      </c>
      <c r="BX168">
        <v>1000.12625</v>
      </c>
      <c r="BY168">
        <v>1038.3487500000001</v>
      </c>
      <c r="BZ168">
        <v>3.1735899999999999</v>
      </c>
      <c r="CA168">
        <v>1003.0255</v>
      </c>
      <c r="CB168">
        <v>34.018599999999999</v>
      </c>
      <c r="CC168">
        <v>3.7655650000000001</v>
      </c>
      <c r="CD168">
        <v>3.4442499999999998</v>
      </c>
      <c r="CE168">
        <v>27.867212500000001</v>
      </c>
      <c r="CF168">
        <v>26.347412500000001</v>
      </c>
      <c r="CG168">
        <v>1200.0125</v>
      </c>
      <c r="CH168">
        <v>0.49996099999999999</v>
      </c>
      <c r="CI168">
        <v>0.50003900000000001</v>
      </c>
      <c r="CJ168">
        <v>0</v>
      </c>
      <c r="CK168">
        <v>1198.2375</v>
      </c>
      <c r="CL168">
        <v>4.9990899999999998</v>
      </c>
      <c r="CM168">
        <v>13188.625</v>
      </c>
      <c r="CN168">
        <v>9557.8187500000004</v>
      </c>
      <c r="CO168">
        <v>44.061999999999998</v>
      </c>
      <c r="CP168">
        <v>46.280999999999999</v>
      </c>
      <c r="CQ168">
        <v>44.875</v>
      </c>
      <c r="CR168">
        <v>45.186999999999998</v>
      </c>
      <c r="CS168">
        <v>45.561999999999998</v>
      </c>
      <c r="CT168">
        <v>597.46</v>
      </c>
      <c r="CU168">
        <v>597.55250000000001</v>
      </c>
      <c r="CV168">
        <v>0</v>
      </c>
      <c r="CW168">
        <v>1665588652</v>
      </c>
      <c r="CX168">
        <v>0</v>
      </c>
      <c r="CY168">
        <v>1665582491.0999999</v>
      </c>
      <c r="CZ168" t="s">
        <v>356</v>
      </c>
      <c r="DA168">
        <v>1665582491.0999999</v>
      </c>
      <c r="DB168">
        <v>1665582488.0999999</v>
      </c>
      <c r="DC168">
        <v>9</v>
      </c>
      <c r="DD168">
        <v>-0.56499999999999995</v>
      </c>
      <c r="DE168">
        <v>-5.0000000000000001E-3</v>
      </c>
      <c r="DF168">
        <v>-0.49399999999999999</v>
      </c>
      <c r="DG168">
        <v>0.19</v>
      </c>
      <c r="DH168">
        <v>412</v>
      </c>
      <c r="DI168">
        <v>31</v>
      </c>
      <c r="DJ168">
        <v>0.44</v>
      </c>
      <c r="DK168">
        <v>0.2</v>
      </c>
      <c r="DL168">
        <v>-40.049675000000001</v>
      </c>
      <c r="DM168">
        <v>0.1725545966229266</v>
      </c>
      <c r="DN168">
        <v>6.9513343143600664E-2</v>
      </c>
      <c r="DO168">
        <v>0</v>
      </c>
      <c r="DP168">
        <v>3.2240529999999992</v>
      </c>
      <c r="DQ168">
        <v>-0.566133208255164</v>
      </c>
      <c r="DR168">
        <v>6.1061337898870187E-2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2.9468399999999999</v>
      </c>
      <c r="EB168">
        <v>2.59741</v>
      </c>
      <c r="EC168">
        <v>0.18237700000000001</v>
      </c>
      <c r="ED168">
        <v>0.185808</v>
      </c>
      <c r="EE168">
        <v>0.14763599999999999</v>
      </c>
      <c r="EF168">
        <v>0.137793</v>
      </c>
      <c r="EG168">
        <v>24745.8</v>
      </c>
      <c r="EH168">
        <v>25157.200000000001</v>
      </c>
      <c r="EI168">
        <v>28166.6</v>
      </c>
      <c r="EJ168">
        <v>29750.9</v>
      </c>
      <c r="EK168">
        <v>32979.1</v>
      </c>
      <c r="EL168">
        <v>35644.9</v>
      </c>
      <c r="EM168">
        <v>39685.4</v>
      </c>
      <c r="EN168">
        <v>42559.8</v>
      </c>
      <c r="EO168">
        <v>1.9218999999999999</v>
      </c>
      <c r="EP168">
        <v>1.8937999999999999</v>
      </c>
      <c r="EQ168">
        <v>0.12682399999999999</v>
      </c>
      <c r="ER168">
        <v>0</v>
      </c>
      <c r="ES168">
        <v>32.337299999999999</v>
      </c>
      <c r="ET168">
        <v>999.9</v>
      </c>
      <c r="EU168">
        <v>74.400000000000006</v>
      </c>
      <c r="EV168">
        <v>35.1</v>
      </c>
      <c r="EW168">
        <v>41.736899999999999</v>
      </c>
      <c r="EX168">
        <v>28.627300000000002</v>
      </c>
      <c r="EY168">
        <v>3.1931099999999999</v>
      </c>
      <c r="EZ168">
        <v>1</v>
      </c>
      <c r="FA168">
        <v>0.54181400000000002</v>
      </c>
      <c r="FB168">
        <v>0.93898400000000004</v>
      </c>
      <c r="FC168">
        <v>20.271699999999999</v>
      </c>
      <c r="FD168">
        <v>5.2181899999999999</v>
      </c>
      <c r="FE168">
        <v>12.004</v>
      </c>
      <c r="FF168">
        <v>4.9869000000000003</v>
      </c>
      <c r="FG168">
        <v>3.2845</v>
      </c>
      <c r="FH168">
        <v>6824.3</v>
      </c>
      <c r="FI168">
        <v>9999</v>
      </c>
      <c r="FJ168">
        <v>9999</v>
      </c>
      <c r="FK168">
        <v>513.4</v>
      </c>
      <c r="FL168">
        <v>1.8656999999999999</v>
      </c>
      <c r="FM168">
        <v>1.8620399999999999</v>
      </c>
      <c r="FN168">
        <v>1.8641700000000001</v>
      </c>
      <c r="FO168">
        <v>1.8602000000000001</v>
      </c>
      <c r="FP168">
        <v>1.8609500000000001</v>
      </c>
      <c r="FQ168">
        <v>1.86005</v>
      </c>
      <c r="FR168">
        <v>1.86172</v>
      </c>
      <c r="FS168">
        <v>1.85836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-3.5000000000000003E-2</v>
      </c>
      <c r="GH168">
        <v>0.27260000000000001</v>
      </c>
      <c r="GI168">
        <v>-0.45600100707150842</v>
      </c>
      <c r="GJ168">
        <v>1.4630516110468079E-4</v>
      </c>
      <c r="GK168">
        <v>5.5642911680704064E-7</v>
      </c>
      <c r="GL168">
        <v>-2.6618900234199588E-10</v>
      </c>
      <c r="GM168">
        <v>-9.2233099256307377E-2</v>
      </c>
      <c r="GN168">
        <v>8.1235993582925436E-3</v>
      </c>
      <c r="GO168">
        <v>6.4829555091776674E-5</v>
      </c>
      <c r="GP168">
        <v>-4.6489004256989501E-7</v>
      </c>
      <c r="GQ168">
        <v>2</v>
      </c>
      <c r="GR168">
        <v>2085</v>
      </c>
      <c r="GS168">
        <v>3</v>
      </c>
      <c r="GT168">
        <v>37</v>
      </c>
      <c r="GU168">
        <v>102.6</v>
      </c>
      <c r="GV168">
        <v>102.6</v>
      </c>
      <c r="GW168">
        <v>2.2448700000000001</v>
      </c>
      <c r="GX168">
        <v>2.5744600000000002</v>
      </c>
      <c r="GY168">
        <v>1.4489700000000001</v>
      </c>
      <c r="GZ168">
        <v>2.32178</v>
      </c>
      <c r="HA168">
        <v>1.5478499999999999</v>
      </c>
      <c r="HB168">
        <v>2.2985799999999998</v>
      </c>
      <c r="HC168">
        <v>39.566600000000001</v>
      </c>
      <c r="HD168">
        <v>14.8062</v>
      </c>
      <c r="HE168">
        <v>18</v>
      </c>
      <c r="HF168">
        <v>491.70699999999999</v>
      </c>
      <c r="HG168">
        <v>513.62599999999998</v>
      </c>
      <c r="HH168">
        <v>31.000900000000001</v>
      </c>
      <c r="HI168">
        <v>34.173000000000002</v>
      </c>
      <c r="HJ168">
        <v>30.000299999999999</v>
      </c>
      <c r="HK168">
        <v>34.0411</v>
      </c>
      <c r="HL168">
        <v>34.016500000000001</v>
      </c>
      <c r="HM168">
        <v>44.921100000000003</v>
      </c>
      <c r="HN168">
        <v>27.828399999999998</v>
      </c>
      <c r="HO168">
        <v>98.085599999999999</v>
      </c>
      <c r="HP168">
        <v>31</v>
      </c>
      <c r="HQ168">
        <v>1016.76</v>
      </c>
      <c r="HR168">
        <v>34.0411</v>
      </c>
      <c r="HS168">
        <v>99.1447</v>
      </c>
      <c r="HT168">
        <v>98.658699999999996</v>
      </c>
    </row>
    <row r="169" spans="1:228" x14ac:dyDescent="0.2">
      <c r="A169">
        <v>154</v>
      </c>
      <c r="B169">
        <v>1665588649.5</v>
      </c>
      <c r="C169">
        <v>714</v>
      </c>
      <c r="D169" t="s">
        <v>666</v>
      </c>
      <c r="E169" t="s">
        <v>667</v>
      </c>
      <c r="F169">
        <v>4</v>
      </c>
      <c r="G169">
        <v>1665588647.5</v>
      </c>
      <c r="H169">
        <f t="shared" si="68"/>
        <v>6.0953934088501405E-3</v>
      </c>
      <c r="I169">
        <f t="shared" si="69"/>
        <v>6.0953934088501409</v>
      </c>
      <c r="J169">
        <f t="shared" si="70"/>
        <v>44.822116458827132</v>
      </c>
      <c r="K169">
        <f t="shared" si="71"/>
        <v>970.17700000000002</v>
      </c>
      <c r="L169">
        <f t="shared" si="72"/>
        <v>743.39912526607191</v>
      </c>
      <c r="M169">
        <f t="shared" si="73"/>
        <v>75.340284955061009</v>
      </c>
      <c r="N169">
        <f t="shared" si="74"/>
        <v>98.32324138219181</v>
      </c>
      <c r="O169">
        <f t="shared" si="75"/>
        <v>0.38129580074246366</v>
      </c>
      <c r="P169">
        <f t="shared" si="76"/>
        <v>2.2562222994330816</v>
      </c>
      <c r="Q169">
        <f t="shared" si="77"/>
        <v>0.34877862973588891</v>
      </c>
      <c r="R169">
        <f t="shared" si="78"/>
        <v>0.22067662829673251</v>
      </c>
      <c r="S169">
        <f t="shared" si="79"/>
        <v>226.11835895076223</v>
      </c>
      <c r="T169">
        <f t="shared" si="80"/>
        <v>33.905402572324128</v>
      </c>
      <c r="U169">
        <f t="shared" si="81"/>
        <v>34.387285714285717</v>
      </c>
      <c r="V169">
        <f t="shared" si="82"/>
        <v>5.4595243187669844</v>
      </c>
      <c r="W169">
        <f t="shared" si="83"/>
        <v>69.667040815898986</v>
      </c>
      <c r="X169">
        <f t="shared" si="84"/>
        <v>3.7690079510673091</v>
      </c>
      <c r="Y169">
        <f t="shared" si="85"/>
        <v>5.4100302049964055</v>
      </c>
      <c r="Z169">
        <f t="shared" si="86"/>
        <v>1.6905163676996753</v>
      </c>
      <c r="AA169">
        <f t="shared" si="87"/>
        <v>-268.80684933029119</v>
      </c>
      <c r="AB169">
        <f t="shared" si="88"/>
        <v>-19.903363256814604</v>
      </c>
      <c r="AC169">
        <f t="shared" si="89"/>
        <v>-2.0462877242839537</v>
      </c>
      <c r="AD169">
        <f t="shared" si="90"/>
        <v>-64.638141360627515</v>
      </c>
      <c r="AE169">
        <f t="shared" si="91"/>
        <v>68.329046839410495</v>
      </c>
      <c r="AF169">
        <f t="shared" si="92"/>
        <v>6.0893885108535617</v>
      </c>
      <c r="AG169">
        <f t="shared" si="93"/>
        <v>44.822116458827132</v>
      </c>
      <c r="AH169">
        <v>1044.4052576839831</v>
      </c>
      <c r="AI169">
        <v>1010.222909090908</v>
      </c>
      <c r="AJ169">
        <v>1.719651948051738</v>
      </c>
      <c r="AK169">
        <v>67.040000000000006</v>
      </c>
      <c r="AL169">
        <f t="shared" si="94"/>
        <v>6.0953934088501409</v>
      </c>
      <c r="AM169">
        <v>34.022113547698368</v>
      </c>
      <c r="AN169">
        <v>37.189792121212108</v>
      </c>
      <c r="AO169">
        <v>9.4232615340723269E-5</v>
      </c>
      <c r="AP169">
        <v>78.364362429317794</v>
      </c>
      <c r="AQ169">
        <v>17</v>
      </c>
      <c r="AR169">
        <v>3</v>
      </c>
      <c r="AS169">
        <f t="shared" si="95"/>
        <v>1</v>
      </c>
      <c r="AT169">
        <f t="shared" si="96"/>
        <v>0</v>
      </c>
      <c r="AU169">
        <f t="shared" si="97"/>
        <v>22325.675039116184</v>
      </c>
      <c r="AV169">
        <f t="shared" si="98"/>
        <v>1200.004285714286</v>
      </c>
      <c r="AW169">
        <f t="shared" si="99"/>
        <v>1025.9298564511723</v>
      </c>
      <c r="AX169">
        <f t="shared" si="100"/>
        <v>0.85493849369088026</v>
      </c>
      <c r="AY169">
        <f t="shared" si="101"/>
        <v>0.18843129282339888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1665588647.5</v>
      </c>
      <c r="BF169">
        <v>970.17700000000002</v>
      </c>
      <c r="BG169">
        <v>1010.254285714286</v>
      </c>
      <c r="BH169">
        <v>37.189628571428571</v>
      </c>
      <c r="BI169">
        <v>34.02448571428571</v>
      </c>
      <c r="BJ169">
        <v>970.21042857142857</v>
      </c>
      <c r="BK169">
        <v>36.916985714285723</v>
      </c>
      <c r="BL169">
        <v>500.13228571428579</v>
      </c>
      <c r="BM169">
        <v>101.2457142857143</v>
      </c>
      <c r="BN169">
        <v>9.9959114285714273E-2</v>
      </c>
      <c r="BO169">
        <v>34.223657142857142</v>
      </c>
      <c r="BP169">
        <v>34.387285714285717</v>
      </c>
      <c r="BQ169">
        <v>999.89999999999986</v>
      </c>
      <c r="BR169">
        <v>0</v>
      </c>
      <c r="BS169">
        <v>0</v>
      </c>
      <c r="BT169">
        <v>4505.534285714285</v>
      </c>
      <c r="BU169">
        <v>0</v>
      </c>
      <c r="BV169">
        <v>161.86814285714291</v>
      </c>
      <c r="BW169">
        <v>-40.076371428571427</v>
      </c>
      <c r="BX169">
        <v>1007.651428571428</v>
      </c>
      <c r="BY169">
        <v>1045.8385714285721</v>
      </c>
      <c r="BZ169">
        <v>3.1651628571428572</v>
      </c>
      <c r="CA169">
        <v>1010.254285714286</v>
      </c>
      <c r="CB169">
        <v>34.02448571428571</v>
      </c>
      <c r="CC169">
        <v>3.7652885714285711</v>
      </c>
      <c r="CD169">
        <v>3.4448285714285709</v>
      </c>
      <c r="CE169">
        <v>27.865957142857141</v>
      </c>
      <c r="CF169">
        <v>26.350257142857139</v>
      </c>
      <c r="CG169">
        <v>1200.004285714286</v>
      </c>
      <c r="CH169">
        <v>0.49996742857142851</v>
      </c>
      <c r="CI169">
        <v>0.50003257142857138</v>
      </c>
      <c r="CJ169">
        <v>0</v>
      </c>
      <c r="CK169">
        <v>1198.19</v>
      </c>
      <c r="CL169">
        <v>4.9990899999999998</v>
      </c>
      <c r="CM169">
        <v>13204.55714285714</v>
      </c>
      <c r="CN169">
        <v>9557.7800000000007</v>
      </c>
      <c r="CO169">
        <v>44.061999999999998</v>
      </c>
      <c r="CP169">
        <v>46.276571428571437</v>
      </c>
      <c r="CQ169">
        <v>44.875</v>
      </c>
      <c r="CR169">
        <v>45.186999999999998</v>
      </c>
      <c r="CS169">
        <v>45.561999999999998</v>
      </c>
      <c r="CT169">
        <v>597.46285714285727</v>
      </c>
      <c r="CU169">
        <v>597.54142857142847</v>
      </c>
      <c r="CV169">
        <v>0</v>
      </c>
      <c r="CW169">
        <v>1665588656.2</v>
      </c>
      <c r="CX169">
        <v>0</v>
      </c>
      <c r="CY169">
        <v>1665582491.0999999</v>
      </c>
      <c r="CZ169" t="s">
        <v>356</v>
      </c>
      <c r="DA169">
        <v>1665582491.0999999</v>
      </c>
      <c r="DB169">
        <v>1665582488.0999999</v>
      </c>
      <c r="DC169">
        <v>9</v>
      </c>
      <c r="DD169">
        <v>-0.56499999999999995</v>
      </c>
      <c r="DE169">
        <v>-5.0000000000000001E-3</v>
      </c>
      <c r="DF169">
        <v>-0.49399999999999999</v>
      </c>
      <c r="DG169">
        <v>0.19</v>
      </c>
      <c r="DH169">
        <v>412</v>
      </c>
      <c r="DI169">
        <v>31</v>
      </c>
      <c r="DJ169">
        <v>0.44</v>
      </c>
      <c r="DK169">
        <v>0.2</v>
      </c>
      <c r="DL169">
        <v>-40.053802500000003</v>
      </c>
      <c r="DM169">
        <v>5.9403377110602536E-3</v>
      </c>
      <c r="DN169">
        <v>6.9869487215450443E-2</v>
      </c>
      <c r="DO169">
        <v>1</v>
      </c>
      <c r="DP169">
        <v>3.194507750000001</v>
      </c>
      <c r="DQ169">
        <v>-0.3448305816135101</v>
      </c>
      <c r="DR169">
        <v>4.3740904682430817E-2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385</v>
      </c>
      <c r="EA169">
        <v>2.9472499999999999</v>
      </c>
      <c r="EB169">
        <v>2.5974499999999998</v>
      </c>
      <c r="EC169">
        <v>0.183175</v>
      </c>
      <c r="ED169">
        <v>0.18657699999999999</v>
      </c>
      <c r="EE169">
        <v>0.14763499999999999</v>
      </c>
      <c r="EF169">
        <v>0.13780700000000001</v>
      </c>
      <c r="EG169">
        <v>24721.5</v>
      </c>
      <c r="EH169">
        <v>25133</v>
      </c>
      <c r="EI169">
        <v>28166.6</v>
      </c>
      <c r="EJ169">
        <v>29750.5</v>
      </c>
      <c r="EK169">
        <v>32979.5</v>
      </c>
      <c r="EL169">
        <v>35644</v>
      </c>
      <c r="EM169">
        <v>39685.800000000003</v>
      </c>
      <c r="EN169">
        <v>42559.3</v>
      </c>
      <c r="EO169">
        <v>1.9218999999999999</v>
      </c>
      <c r="EP169">
        <v>1.8938200000000001</v>
      </c>
      <c r="EQ169">
        <v>0.12734500000000001</v>
      </c>
      <c r="ER169">
        <v>0</v>
      </c>
      <c r="ES169">
        <v>32.333100000000002</v>
      </c>
      <c r="ET169">
        <v>999.9</v>
      </c>
      <c r="EU169">
        <v>74.400000000000006</v>
      </c>
      <c r="EV169">
        <v>35.1</v>
      </c>
      <c r="EW169">
        <v>41.737499999999997</v>
      </c>
      <c r="EX169">
        <v>28.627300000000002</v>
      </c>
      <c r="EY169">
        <v>2.3157000000000001</v>
      </c>
      <c r="EZ169">
        <v>1</v>
      </c>
      <c r="FA169">
        <v>0.54210599999999998</v>
      </c>
      <c r="FB169">
        <v>0.94165600000000005</v>
      </c>
      <c r="FC169">
        <v>20.271599999999999</v>
      </c>
      <c r="FD169">
        <v>5.2189399999999999</v>
      </c>
      <c r="FE169">
        <v>12.004</v>
      </c>
      <c r="FF169">
        <v>4.9871499999999997</v>
      </c>
      <c r="FG169">
        <v>3.2845800000000001</v>
      </c>
      <c r="FH169">
        <v>6824.3</v>
      </c>
      <c r="FI169">
        <v>9999</v>
      </c>
      <c r="FJ169">
        <v>9999</v>
      </c>
      <c r="FK169">
        <v>513.4</v>
      </c>
      <c r="FL169">
        <v>1.8656999999999999</v>
      </c>
      <c r="FM169">
        <v>1.8620300000000001</v>
      </c>
      <c r="FN169">
        <v>1.8641700000000001</v>
      </c>
      <c r="FO169">
        <v>1.8602000000000001</v>
      </c>
      <c r="FP169">
        <v>1.8609599999999999</v>
      </c>
      <c r="FQ169">
        <v>1.86005</v>
      </c>
      <c r="FR169">
        <v>1.86172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-3.2000000000000001E-2</v>
      </c>
      <c r="GH169">
        <v>0.2727</v>
      </c>
      <c r="GI169">
        <v>-0.45600100707150842</v>
      </c>
      <c r="GJ169">
        <v>1.4630516110468079E-4</v>
      </c>
      <c r="GK169">
        <v>5.5642911680704064E-7</v>
      </c>
      <c r="GL169">
        <v>-2.6618900234199588E-10</v>
      </c>
      <c r="GM169">
        <v>-9.2233099256307377E-2</v>
      </c>
      <c r="GN169">
        <v>8.1235993582925436E-3</v>
      </c>
      <c r="GO169">
        <v>6.4829555091776674E-5</v>
      </c>
      <c r="GP169">
        <v>-4.6489004256989501E-7</v>
      </c>
      <c r="GQ169">
        <v>2</v>
      </c>
      <c r="GR169">
        <v>2085</v>
      </c>
      <c r="GS169">
        <v>3</v>
      </c>
      <c r="GT169">
        <v>37</v>
      </c>
      <c r="GU169">
        <v>102.6</v>
      </c>
      <c r="GV169">
        <v>102.7</v>
      </c>
      <c r="GW169">
        <v>2.2558600000000002</v>
      </c>
      <c r="GX169">
        <v>2.5573700000000001</v>
      </c>
      <c r="GY169">
        <v>1.4489700000000001</v>
      </c>
      <c r="GZ169">
        <v>2.32178</v>
      </c>
      <c r="HA169">
        <v>1.5478499999999999</v>
      </c>
      <c r="HB169">
        <v>2.2997999999999998</v>
      </c>
      <c r="HC169">
        <v>39.566600000000001</v>
      </c>
      <c r="HD169">
        <v>14.815</v>
      </c>
      <c r="HE169">
        <v>18</v>
      </c>
      <c r="HF169">
        <v>491.72800000000001</v>
      </c>
      <c r="HG169">
        <v>513.66899999999998</v>
      </c>
      <c r="HH169">
        <v>31.000800000000002</v>
      </c>
      <c r="HI169">
        <v>34.174900000000001</v>
      </c>
      <c r="HJ169">
        <v>30.000399999999999</v>
      </c>
      <c r="HK169">
        <v>34.043900000000001</v>
      </c>
      <c r="HL169">
        <v>34.019500000000001</v>
      </c>
      <c r="HM169">
        <v>45.167499999999997</v>
      </c>
      <c r="HN169">
        <v>27.828399999999998</v>
      </c>
      <c r="HO169">
        <v>98.085599999999999</v>
      </c>
      <c r="HP169">
        <v>31</v>
      </c>
      <c r="HQ169">
        <v>1023.44</v>
      </c>
      <c r="HR169">
        <v>34.054200000000002</v>
      </c>
      <c r="HS169">
        <v>99.145200000000003</v>
      </c>
      <c r="HT169">
        <v>98.657600000000002</v>
      </c>
    </row>
    <row r="170" spans="1:228" x14ac:dyDescent="0.2">
      <c r="A170">
        <v>155</v>
      </c>
      <c r="B170">
        <v>1665588653.5</v>
      </c>
      <c r="C170">
        <v>718</v>
      </c>
      <c r="D170" t="s">
        <v>668</v>
      </c>
      <c r="E170" t="s">
        <v>669</v>
      </c>
      <c r="F170">
        <v>4</v>
      </c>
      <c r="G170">
        <v>1665588651.1875</v>
      </c>
      <c r="H170">
        <f t="shared" si="68"/>
        <v>6.0688759796838736E-3</v>
      </c>
      <c r="I170">
        <f t="shared" si="69"/>
        <v>6.0688759796838738</v>
      </c>
      <c r="J170">
        <f t="shared" si="70"/>
        <v>44.67411147405155</v>
      </c>
      <c r="K170">
        <f t="shared" si="71"/>
        <v>976.26412500000004</v>
      </c>
      <c r="L170">
        <f t="shared" si="72"/>
        <v>748.66020903286164</v>
      </c>
      <c r="M170">
        <f t="shared" si="73"/>
        <v>75.872889694901744</v>
      </c>
      <c r="N170">
        <f t="shared" si="74"/>
        <v>98.93938448378718</v>
      </c>
      <c r="O170">
        <f t="shared" si="75"/>
        <v>0.37873602348399488</v>
      </c>
      <c r="P170">
        <f t="shared" si="76"/>
        <v>2.2524940497399375</v>
      </c>
      <c r="Q170">
        <f t="shared" si="77"/>
        <v>0.34658601026724711</v>
      </c>
      <c r="R170">
        <f t="shared" si="78"/>
        <v>0.21927692759930129</v>
      </c>
      <c r="S170">
        <f t="shared" si="79"/>
        <v>226.11659582243092</v>
      </c>
      <c r="T170">
        <f t="shared" si="80"/>
        <v>33.910597712857758</v>
      </c>
      <c r="U170">
        <f t="shared" si="81"/>
        <v>34.396912499999999</v>
      </c>
      <c r="V170">
        <f t="shared" si="82"/>
        <v>5.4624484355779481</v>
      </c>
      <c r="W170">
        <f t="shared" si="83"/>
        <v>69.672691142545688</v>
      </c>
      <c r="X170">
        <f t="shared" si="84"/>
        <v>3.7686745772097403</v>
      </c>
      <c r="Y170">
        <f t="shared" si="85"/>
        <v>5.4091129758419738</v>
      </c>
      <c r="Z170">
        <f t="shared" si="86"/>
        <v>1.6937738583682078</v>
      </c>
      <c r="AA170">
        <f t="shared" si="87"/>
        <v>-267.63743070405883</v>
      </c>
      <c r="AB170">
        <f t="shared" si="88"/>
        <v>-21.40924775864859</v>
      </c>
      <c r="AC170">
        <f t="shared" si="89"/>
        <v>-2.2048235067692605</v>
      </c>
      <c r="AD170">
        <f t="shared" si="90"/>
        <v>-65.134906147045754</v>
      </c>
      <c r="AE170">
        <f t="shared" si="91"/>
        <v>68.071381239607135</v>
      </c>
      <c r="AF170">
        <f t="shared" si="92"/>
        <v>6.074352333645443</v>
      </c>
      <c r="AG170">
        <f t="shared" si="93"/>
        <v>44.67411147405155</v>
      </c>
      <c r="AH170">
        <v>1051.091031601733</v>
      </c>
      <c r="AI170">
        <v>1017.059696969697</v>
      </c>
      <c r="AJ170">
        <v>1.7070683982683279</v>
      </c>
      <c r="AK170">
        <v>67.040000000000006</v>
      </c>
      <c r="AL170">
        <f t="shared" si="94"/>
        <v>6.0688759796838738</v>
      </c>
      <c r="AM170">
        <v>34.027894217444427</v>
      </c>
      <c r="AN170">
        <v>37.183402424242423</v>
      </c>
      <c r="AO170">
        <v>-1.8631179911122951E-4</v>
      </c>
      <c r="AP170">
        <v>78.364362429317794</v>
      </c>
      <c r="AQ170">
        <v>17</v>
      </c>
      <c r="AR170">
        <v>3</v>
      </c>
      <c r="AS170">
        <f t="shared" si="95"/>
        <v>1</v>
      </c>
      <c r="AT170">
        <f t="shared" si="96"/>
        <v>0</v>
      </c>
      <c r="AU170">
        <f t="shared" si="97"/>
        <v>22261.868925146544</v>
      </c>
      <c r="AV170">
        <f t="shared" si="98"/>
        <v>1199.9962499999999</v>
      </c>
      <c r="AW170">
        <f t="shared" si="99"/>
        <v>1025.9228574209485</v>
      </c>
      <c r="AX170">
        <f t="shared" si="100"/>
        <v>0.85493838619991402</v>
      </c>
      <c r="AY170">
        <f t="shared" si="101"/>
        <v>0.18843108536583422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1665588651.1875</v>
      </c>
      <c r="BF170">
        <v>976.26412500000004</v>
      </c>
      <c r="BG170">
        <v>1016.2125</v>
      </c>
      <c r="BH170">
        <v>37.186624999999999</v>
      </c>
      <c r="BI170">
        <v>34.0294375</v>
      </c>
      <c r="BJ170">
        <v>976.29487500000005</v>
      </c>
      <c r="BK170">
        <v>36.914000000000001</v>
      </c>
      <c r="BL170">
        <v>500.15600000000001</v>
      </c>
      <c r="BM170">
        <v>101.24487499999999</v>
      </c>
      <c r="BN170">
        <v>0.100019225</v>
      </c>
      <c r="BO170">
        <v>34.220612500000001</v>
      </c>
      <c r="BP170">
        <v>34.396912499999999</v>
      </c>
      <c r="BQ170">
        <v>999.9</v>
      </c>
      <c r="BR170">
        <v>0</v>
      </c>
      <c r="BS170">
        <v>0</v>
      </c>
      <c r="BT170">
        <v>4494.7637500000001</v>
      </c>
      <c r="BU170">
        <v>0</v>
      </c>
      <c r="BV170">
        <v>179.15275</v>
      </c>
      <c r="BW170">
        <v>-39.948512500000007</v>
      </c>
      <c r="BX170">
        <v>1013.97</v>
      </c>
      <c r="BY170">
        <v>1052.01125</v>
      </c>
      <c r="BZ170">
        <v>3.1571512500000001</v>
      </c>
      <c r="CA170">
        <v>1016.2125</v>
      </c>
      <c r="CB170">
        <v>34.0294375</v>
      </c>
      <c r="CC170">
        <v>3.7649499999999998</v>
      </c>
      <c r="CD170">
        <v>3.4453037499999999</v>
      </c>
      <c r="CE170">
        <v>27.864425000000001</v>
      </c>
      <c r="CF170">
        <v>26.352612499999999</v>
      </c>
      <c r="CG170">
        <v>1199.9962499999999</v>
      </c>
      <c r="CH170">
        <v>0.49997037500000002</v>
      </c>
      <c r="CI170">
        <v>0.50002950000000002</v>
      </c>
      <c r="CJ170">
        <v>0</v>
      </c>
      <c r="CK170">
        <v>1197.8887500000001</v>
      </c>
      <c r="CL170">
        <v>4.9990899999999998</v>
      </c>
      <c r="CM170">
        <v>13209.825000000001</v>
      </c>
      <c r="CN170">
        <v>9557.7337499999994</v>
      </c>
      <c r="CO170">
        <v>44.061999999999998</v>
      </c>
      <c r="CP170">
        <v>46.280999999999999</v>
      </c>
      <c r="CQ170">
        <v>44.875</v>
      </c>
      <c r="CR170">
        <v>45.171499999999988</v>
      </c>
      <c r="CS170">
        <v>45.561999999999998</v>
      </c>
      <c r="CT170">
        <v>597.46375000000012</v>
      </c>
      <c r="CU170">
        <v>597.53374999999994</v>
      </c>
      <c r="CV170">
        <v>0</v>
      </c>
      <c r="CW170">
        <v>1665588660.4000001</v>
      </c>
      <c r="CX170">
        <v>0</v>
      </c>
      <c r="CY170">
        <v>1665582491.0999999</v>
      </c>
      <c r="CZ170" t="s">
        <v>356</v>
      </c>
      <c r="DA170">
        <v>1665582491.0999999</v>
      </c>
      <c r="DB170">
        <v>1665582488.0999999</v>
      </c>
      <c r="DC170">
        <v>9</v>
      </c>
      <c r="DD170">
        <v>-0.56499999999999995</v>
      </c>
      <c r="DE170">
        <v>-5.0000000000000001E-3</v>
      </c>
      <c r="DF170">
        <v>-0.49399999999999999</v>
      </c>
      <c r="DG170">
        <v>0.19</v>
      </c>
      <c r="DH170">
        <v>412</v>
      </c>
      <c r="DI170">
        <v>31</v>
      </c>
      <c r="DJ170">
        <v>0.44</v>
      </c>
      <c r="DK170">
        <v>0.2</v>
      </c>
      <c r="DL170">
        <v>-40.021775000000012</v>
      </c>
      <c r="DM170">
        <v>-1.097560975612201E-2</v>
      </c>
      <c r="DN170">
        <v>6.7304348856518606E-2</v>
      </c>
      <c r="DO170">
        <v>1</v>
      </c>
      <c r="DP170">
        <v>3.1708854999999998</v>
      </c>
      <c r="DQ170">
        <v>-8.3439174484059159E-2</v>
      </c>
      <c r="DR170">
        <v>9.9079155098335935E-3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2</v>
      </c>
      <c r="DY170">
        <v>2</v>
      </c>
      <c r="DZ170" t="s">
        <v>670</v>
      </c>
      <c r="EA170">
        <v>2.94679</v>
      </c>
      <c r="EB170">
        <v>2.5973600000000001</v>
      </c>
      <c r="EC170">
        <v>0.183975</v>
      </c>
      <c r="ED170">
        <v>0.18734999999999999</v>
      </c>
      <c r="EE170">
        <v>0.147618</v>
      </c>
      <c r="EF170">
        <v>0.137822</v>
      </c>
      <c r="EG170">
        <v>24697</v>
      </c>
      <c r="EH170">
        <v>25108.9</v>
      </c>
      <c r="EI170">
        <v>28166.3</v>
      </c>
      <c r="EJ170">
        <v>29750.400000000001</v>
      </c>
      <c r="EK170">
        <v>32980</v>
      </c>
      <c r="EL170">
        <v>35643.300000000003</v>
      </c>
      <c r="EM170">
        <v>39685.5</v>
      </c>
      <c r="EN170">
        <v>42559.199999999997</v>
      </c>
      <c r="EO170">
        <v>1.9216</v>
      </c>
      <c r="EP170">
        <v>1.8939999999999999</v>
      </c>
      <c r="EQ170">
        <v>0.12770999999999999</v>
      </c>
      <c r="ER170">
        <v>0</v>
      </c>
      <c r="ES170">
        <v>32.330300000000001</v>
      </c>
      <c r="ET170">
        <v>999.9</v>
      </c>
      <c r="EU170">
        <v>74.5</v>
      </c>
      <c r="EV170">
        <v>35.1</v>
      </c>
      <c r="EW170">
        <v>41.796399999999998</v>
      </c>
      <c r="EX170">
        <v>28.717300000000002</v>
      </c>
      <c r="EY170">
        <v>3.0568900000000001</v>
      </c>
      <c r="EZ170">
        <v>1</v>
      </c>
      <c r="FA170">
        <v>0.54262200000000005</v>
      </c>
      <c r="FB170">
        <v>0.94246700000000005</v>
      </c>
      <c r="FC170">
        <v>20.271799999999999</v>
      </c>
      <c r="FD170">
        <v>5.2186399999999997</v>
      </c>
      <c r="FE170">
        <v>12.004</v>
      </c>
      <c r="FF170">
        <v>4.9871499999999997</v>
      </c>
      <c r="FG170">
        <v>3.2844799999999998</v>
      </c>
      <c r="FH170">
        <v>6824.3</v>
      </c>
      <c r="FI170">
        <v>9999</v>
      </c>
      <c r="FJ170">
        <v>9999</v>
      </c>
      <c r="FK170">
        <v>513.4</v>
      </c>
      <c r="FL170">
        <v>1.86572</v>
      </c>
      <c r="FM170">
        <v>1.86206</v>
      </c>
      <c r="FN170">
        <v>1.86415</v>
      </c>
      <c r="FO170">
        <v>1.8602000000000001</v>
      </c>
      <c r="FP170">
        <v>1.8609599999999999</v>
      </c>
      <c r="FQ170">
        <v>1.86005</v>
      </c>
      <c r="FR170">
        <v>1.86172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-2.8000000000000001E-2</v>
      </c>
      <c r="GH170">
        <v>0.27260000000000001</v>
      </c>
      <c r="GI170">
        <v>-0.45600100707150842</v>
      </c>
      <c r="GJ170">
        <v>1.4630516110468079E-4</v>
      </c>
      <c r="GK170">
        <v>5.5642911680704064E-7</v>
      </c>
      <c r="GL170">
        <v>-2.6618900234199588E-10</v>
      </c>
      <c r="GM170">
        <v>-9.2233099256307377E-2</v>
      </c>
      <c r="GN170">
        <v>8.1235993582925436E-3</v>
      </c>
      <c r="GO170">
        <v>6.4829555091776674E-5</v>
      </c>
      <c r="GP170">
        <v>-4.6489004256989501E-7</v>
      </c>
      <c r="GQ170">
        <v>2</v>
      </c>
      <c r="GR170">
        <v>2085</v>
      </c>
      <c r="GS170">
        <v>3</v>
      </c>
      <c r="GT170">
        <v>37</v>
      </c>
      <c r="GU170">
        <v>102.7</v>
      </c>
      <c r="GV170">
        <v>102.8</v>
      </c>
      <c r="GW170">
        <v>2.2692899999999998</v>
      </c>
      <c r="GX170">
        <v>2.5720200000000002</v>
      </c>
      <c r="GY170">
        <v>1.4489700000000001</v>
      </c>
      <c r="GZ170">
        <v>2.32178</v>
      </c>
      <c r="HA170">
        <v>1.5478499999999999</v>
      </c>
      <c r="HB170">
        <v>2.2204600000000001</v>
      </c>
      <c r="HC170">
        <v>39.566600000000001</v>
      </c>
      <c r="HD170">
        <v>14.797499999999999</v>
      </c>
      <c r="HE170">
        <v>18</v>
      </c>
      <c r="HF170">
        <v>491.55</v>
      </c>
      <c r="HG170">
        <v>513.80899999999997</v>
      </c>
      <c r="HH170">
        <v>31.000499999999999</v>
      </c>
      <c r="HI170">
        <v>34.176400000000001</v>
      </c>
      <c r="HJ170">
        <v>30.000499999999999</v>
      </c>
      <c r="HK170">
        <v>34.045699999999997</v>
      </c>
      <c r="HL170">
        <v>34.021099999999997</v>
      </c>
      <c r="HM170">
        <v>45.413800000000002</v>
      </c>
      <c r="HN170">
        <v>27.828399999999998</v>
      </c>
      <c r="HO170">
        <v>97.712699999999998</v>
      </c>
      <c r="HP170">
        <v>31</v>
      </c>
      <c r="HQ170">
        <v>1030.1300000000001</v>
      </c>
      <c r="HR170">
        <v>34.076999999999998</v>
      </c>
      <c r="HS170">
        <v>99.144300000000001</v>
      </c>
      <c r="HT170">
        <v>98.657200000000003</v>
      </c>
    </row>
    <row r="171" spans="1:228" x14ac:dyDescent="0.2">
      <c r="A171">
        <v>156</v>
      </c>
      <c r="B171">
        <v>1665588657.5</v>
      </c>
      <c r="C171">
        <v>722</v>
      </c>
      <c r="D171" t="s">
        <v>671</v>
      </c>
      <c r="E171" t="s">
        <v>672</v>
      </c>
      <c r="F171">
        <v>4</v>
      </c>
      <c r="G171">
        <v>1665588655.5</v>
      </c>
      <c r="H171">
        <f t="shared" si="68"/>
        <v>6.0428819919369752E-3</v>
      </c>
      <c r="I171">
        <f t="shared" si="69"/>
        <v>6.0428819919369756</v>
      </c>
      <c r="J171">
        <f t="shared" si="70"/>
        <v>44.500485465504845</v>
      </c>
      <c r="K171">
        <f t="shared" si="71"/>
        <v>983.37</v>
      </c>
      <c r="L171">
        <f t="shared" si="72"/>
        <v>755.14836341730381</v>
      </c>
      <c r="M171">
        <f t="shared" si="73"/>
        <v>76.531896318077642</v>
      </c>
      <c r="N171">
        <f t="shared" si="74"/>
        <v>99.661436782746378</v>
      </c>
      <c r="O171">
        <f t="shared" si="75"/>
        <v>0.37632689407367986</v>
      </c>
      <c r="P171">
        <f t="shared" si="76"/>
        <v>2.2554391547148964</v>
      </c>
      <c r="Q171">
        <f t="shared" si="77"/>
        <v>0.34460396664570653</v>
      </c>
      <c r="R171">
        <f t="shared" si="78"/>
        <v>0.21800437883964519</v>
      </c>
      <c r="S171">
        <f t="shared" si="79"/>
        <v>226.11887752197148</v>
      </c>
      <c r="T171">
        <f t="shared" si="80"/>
        <v>33.917131905709837</v>
      </c>
      <c r="U171">
        <f t="shared" si="81"/>
        <v>34.402628571428572</v>
      </c>
      <c r="V171">
        <f t="shared" si="82"/>
        <v>5.4641853249841255</v>
      </c>
      <c r="W171">
        <f t="shared" si="83"/>
        <v>69.668427350315156</v>
      </c>
      <c r="X171">
        <f t="shared" si="84"/>
        <v>3.7679406655125436</v>
      </c>
      <c r="Y171">
        <f t="shared" si="85"/>
        <v>5.408390584972059</v>
      </c>
      <c r="Z171">
        <f t="shared" si="86"/>
        <v>1.6962446594715819</v>
      </c>
      <c r="AA171">
        <f t="shared" si="87"/>
        <v>-266.49109584442061</v>
      </c>
      <c r="AB171">
        <f t="shared" si="88"/>
        <v>-22.423898539533148</v>
      </c>
      <c r="AC171">
        <f t="shared" si="89"/>
        <v>-2.3063388548477368</v>
      </c>
      <c r="AD171">
        <f t="shared" si="90"/>
        <v>-65.102455716830008</v>
      </c>
      <c r="AE171">
        <f t="shared" si="91"/>
        <v>68.358840304130155</v>
      </c>
      <c r="AF171">
        <f t="shared" si="92"/>
        <v>6.047443592872475</v>
      </c>
      <c r="AG171">
        <f t="shared" si="93"/>
        <v>44.500485465504845</v>
      </c>
      <c r="AH171">
        <v>1058.0366660173161</v>
      </c>
      <c r="AI171">
        <v>1023.959393939394</v>
      </c>
      <c r="AJ171">
        <v>1.733184415584345</v>
      </c>
      <c r="AK171">
        <v>67.040000000000006</v>
      </c>
      <c r="AL171">
        <f t="shared" si="94"/>
        <v>6.0428819919369756</v>
      </c>
      <c r="AM171">
        <v>34.032822053758878</v>
      </c>
      <c r="AN171">
        <v>37.175153333333313</v>
      </c>
      <c r="AO171">
        <v>-1.7803508313959159E-4</v>
      </c>
      <c r="AP171">
        <v>78.364362429317794</v>
      </c>
      <c r="AQ171">
        <v>17</v>
      </c>
      <c r="AR171">
        <v>3</v>
      </c>
      <c r="AS171">
        <f t="shared" si="95"/>
        <v>1</v>
      </c>
      <c r="AT171">
        <f t="shared" si="96"/>
        <v>0</v>
      </c>
      <c r="AU171">
        <f t="shared" si="97"/>
        <v>22312.563801734868</v>
      </c>
      <c r="AV171">
        <f t="shared" si="98"/>
        <v>1200.008571428571</v>
      </c>
      <c r="AW171">
        <f t="shared" si="99"/>
        <v>1025.9333707367725</v>
      </c>
      <c r="AX171">
        <f t="shared" si="100"/>
        <v>0.85493836891134223</v>
      </c>
      <c r="AY171">
        <f t="shared" si="101"/>
        <v>0.1884310519988906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1665588655.5</v>
      </c>
      <c r="BF171">
        <v>983.37</v>
      </c>
      <c r="BG171">
        <v>1023.487142857143</v>
      </c>
      <c r="BH171">
        <v>37.178671428571427</v>
      </c>
      <c r="BI171">
        <v>34.035085714285721</v>
      </c>
      <c r="BJ171">
        <v>983.39728571428566</v>
      </c>
      <c r="BK171">
        <v>36.906157142857147</v>
      </c>
      <c r="BL171">
        <v>500.09899999999999</v>
      </c>
      <c r="BM171">
        <v>101.2468571428571</v>
      </c>
      <c r="BN171">
        <v>9.9977500000000011E-2</v>
      </c>
      <c r="BO171">
        <v>34.218214285714289</v>
      </c>
      <c r="BP171">
        <v>34.402628571428572</v>
      </c>
      <c r="BQ171">
        <v>999.89999999999986</v>
      </c>
      <c r="BR171">
        <v>0</v>
      </c>
      <c r="BS171">
        <v>0</v>
      </c>
      <c r="BT171">
        <v>4503.2128571428566</v>
      </c>
      <c r="BU171">
        <v>0</v>
      </c>
      <c r="BV171">
        <v>192.74614285714279</v>
      </c>
      <c r="BW171">
        <v>-40.115014285714288</v>
      </c>
      <c r="BX171">
        <v>1021.341428571429</v>
      </c>
      <c r="BY171">
        <v>1059.5471428571429</v>
      </c>
      <c r="BZ171">
        <v>3.143567142857143</v>
      </c>
      <c r="CA171">
        <v>1023.487142857143</v>
      </c>
      <c r="CB171">
        <v>34.035085714285721</v>
      </c>
      <c r="CC171">
        <v>3.764227142857143</v>
      </c>
      <c r="CD171">
        <v>3.4459499999999998</v>
      </c>
      <c r="CE171">
        <v>27.861142857142859</v>
      </c>
      <c r="CF171">
        <v>26.355757142857151</v>
      </c>
      <c r="CG171">
        <v>1200.008571428571</v>
      </c>
      <c r="CH171">
        <v>0.49997171428571419</v>
      </c>
      <c r="CI171">
        <v>0.5000282857142857</v>
      </c>
      <c r="CJ171">
        <v>0</v>
      </c>
      <c r="CK171">
        <v>1197.7971428571429</v>
      </c>
      <c r="CL171">
        <v>4.9990899999999998</v>
      </c>
      <c r="CM171">
        <v>13214.028571428569</v>
      </c>
      <c r="CN171">
        <v>9557.812857142857</v>
      </c>
      <c r="CO171">
        <v>44.061999999999998</v>
      </c>
      <c r="CP171">
        <v>46.311999999999998</v>
      </c>
      <c r="CQ171">
        <v>44.875</v>
      </c>
      <c r="CR171">
        <v>45.160428571428582</v>
      </c>
      <c r="CS171">
        <v>45.561999999999998</v>
      </c>
      <c r="CT171">
        <v>597.47000000000014</v>
      </c>
      <c r="CU171">
        <v>597.53857142857146</v>
      </c>
      <c r="CV171">
        <v>0</v>
      </c>
      <c r="CW171">
        <v>1665588664</v>
      </c>
      <c r="CX171">
        <v>0</v>
      </c>
      <c r="CY171">
        <v>1665582491.0999999</v>
      </c>
      <c r="CZ171" t="s">
        <v>356</v>
      </c>
      <c r="DA171">
        <v>1665582491.0999999</v>
      </c>
      <c r="DB171">
        <v>1665582488.0999999</v>
      </c>
      <c r="DC171">
        <v>9</v>
      </c>
      <c r="DD171">
        <v>-0.56499999999999995</v>
      </c>
      <c r="DE171">
        <v>-5.0000000000000001E-3</v>
      </c>
      <c r="DF171">
        <v>-0.49399999999999999</v>
      </c>
      <c r="DG171">
        <v>0.19</v>
      </c>
      <c r="DH171">
        <v>412</v>
      </c>
      <c r="DI171">
        <v>31</v>
      </c>
      <c r="DJ171">
        <v>0.44</v>
      </c>
      <c r="DK171">
        <v>0.2</v>
      </c>
      <c r="DL171">
        <v>-40.031770000000002</v>
      </c>
      <c r="DM171">
        <v>-0.16492232645388019</v>
      </c>
      <c r="DN171">
        <v>7.7778165959348208E-2</v>
      </c>
      <c r="DO171">
        <v>0</v>
      </c>
      <c r="DP171">
        <v>3.1639452499999998</v>
      </c>
      <c r="DQ171">
        <v>-0.1078720075046954</v>
      </c>
      <c r="DR171">
        <v>1.1004572455915769E-2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2.9470700000000001</v>
      </c>
      <c r="EB171">
        <v>2.5974400000000002</v>
      </c>
      <c r="EC171">
        <v>0.184778</v>
      </c>
      <c r="ED171">
        <v>0.18815899999999999</v>
      </c>
      <c r="EE171">
        <v>0.147595</v>
      </c>
      <c r="EF171">
        <v>0.13784199999999999</v>
      </c>
      <c r="EG171">
        <v>24672.400000000001</v>
      </c>
      <c r="EH171">
        <v>25083.8</v>
      </c>
      <c r="EI171">
        <v>28166.1</v>
      </c>
      <c r="EJ171">
        <v>29750.3</v>
      </c>
      <c r="EK171">
        <v>32980.6</v>
      </c>
      <c r="EL171">
        <v>35642.300000000003</v>
      </c>
      <c r="EM171">
        <v>39685.1</v>
      </c>
      <c r="EN171">
        <v>42559</v>
      </c>
      <c r="EO171">
        <v>1.9216500000000001</v>
      </c>
      <c r="EP171">
        <v>1.8940300000000001</v>
      </c>
      <c r="EQ171">
        <v>0.12831400000000001</v>
      </c>
      <c r="ER171">
        <v>0</v>
      </c>
      <c r="ES171">
        <v>32.329000000000001</v>
      </c>
      <c r="ET171">
        <v>999.9</v>
      </c>
      <c r="EU171">
        <v>74.400000000000006</v>
      </c>
      <c r="EV171">
        <v>35.1</v>
      </c>
      <c r="EW171">
        <v>41.735399999999998</v>
      </c>
      <c r="EX171">
        <v>28.807300000000001</v>
      </c>
      <c r="EY171">
        <v>2.5280499999999999</v>
      </c>
      <c r="EZ171">
        <v>1</v>
      </c>
      <c r="FA171">
        <v>0.542736</v>
      </c>
      <c r="FB171">
        <v>0.94315400000000005</v>
      </c>
      <c r="FC171">
        <v>20.271799999999999</v>
      </c>
      <c r="FD171">
        <v>5.2187900000000003</v>
      </c>
      <c r="FE171">
        <v>12.004</v>
      </c>
      <c r="FF171">
        <v>4.9867999999999997</v>
      </c>
      <c r="FG171">
        <v>3.2844799999999998</v>
      </c>
      <c r="FH171">
        <v>6824.5</v>
      </c>
      <c r="FI171">
        <v>9999</v>
      </c>
      <c r="FJ171">
        <v>9999</v>
      </c>
      <c r="FK171">
        <v>513.4</v>
      </c>
      <c r="FL171">
        <v>1.86572</v>
      </c>
      <c r="FM171">
        <v>1.86205</v>
      </c>
      <c r="FN171">
        <v>1.8641700000000001</v>
      </c>
      <c r="FO171">
        <v>1.8602000000000001</v>
      </c>
      <c r="FP171">
        <v>1.8609599999999999</v>
      </c>
      <c r="FQ171">
        <v>1.86005</v>
      </c>
      <c r="FR171">
        <v>1.86172</v>
      </c>
      <c r="FS171">
        <v>1.85836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-2.5999999999999999E-2</v>
      </c>
      <c r="GH171">
        <v>0.27250000000000002</v>
      </c>
      <c r="GI171">
        <v>-0.45600100707150842</v>
      </c>
      <c r="GJ171">
        <v>1.4630516110468079E-4</v>
      </c>
      <c r="GK171">
        <v>5.5642911680704064E-7</v>
      </c>
      <c r="GL171">
        <v>-2.6618900234199588E-10</v>
      </c>
      <c r="GM171">
        <v>-9.2233099256307377E-2</v>
      </c>
      <c r="GN171">
        <v>8.1235993582925436E-3</v>
      </c>
      <c r="GO171">
        <v>6.4829555091776674E-5</v>
      </c>
      <c r="GP171">
        <v>-4.6489004256989501E-7</v>
      </c>
      <c r="GQ171">
        <v>2</v>
      </c>
      <c r="GR171">
        <v>2085</v>
      </c>
      <c r="GS171">
        <v>3</v>
      </c>
      <c r="GT171">
        <v>37</v>
      </c>
      <c r="GU171">
        <v>102.8</v>
      </c>
      <c r="GV171">
        <v>102.8</v>
      </c>
      <c r="GW171">
        <v>2.2814899999999998</v>
      </c>
      <c r="GX171">
        <v>2.5476100000000002</v>
      </c>
      <c r="GY171">
        <v>1.4489700000000001</v>
      </c>
      <c r="GZ171">
        <v>2.32178</v>
      </c>
      <c r="HA171">
        <v>1.5478499999999999</v>
      </c>
      <c r="HB171">
        <v>2.3767100000000001</v>
      </c>
      <c r="HC171">
        <v>39.566600000000001</v>
      </c>
      <c r="HD171">
        <v>14.815</v>
      </c>
      <c r="HE171">
        <v>18</v>
      </c>
      <c r="HF171">
        <v>491.59199999999998</v>
      </c>
      <c r="HG171">
        <v>513.83900000000006</v>
      </c>
      <c r="HH171">
        <v>31.000299999999999</v>
      </c>
      <c r="HI171">
        <v>34.179200000000002</v>
      </c>
      <c r="HJ171">
        <v>30.000399999999999</v>
      </c>
      <c r="HK171">
        <v>34.046999999999997</v>
      </c>
      <c r="HL171">
        <v>34.022500000000001</v>
      </c>
      <c r="HM171">
        <v>45.655999999999999</v>
      </c>
      <c r="HN171">
        <v>27.828399999999998</v>
      </c>
      <c r="HO171">
        <v>97.712699999999998</v>
      </c>
      <c r="HP171">
        <v>31</v>
      </c>
      <c r="HQ171">
        <v>1036.8</v>
      </c>
      <c r="HR171">
        <v>34.107100000000003</v>
      </c>
      <c r="HS171">
        <v>99.143500000000003</v>
      </c>
      <c r="HT171">
        <v>98.656800000000004</v>
      </c>
    </row>
    <row r="172" spans="1:228" x14ac:dyDescent="0.2">
      <c r="A172">
        <v>157</v>
      </c>
      <c r="B172">
        <v>1665588661.5</v>
      </c>
      <c r="C172">
        <v>726</v>
      </c>
      <c r="D172" t="s">
        <v>673</v>
      </c>
      <c r="E172" t="s">
        <v>674</v>
      </c>
      <c r="F172">
        <v>4</v>
      </c>
      <c r="G172">
        <v>1665588659.1875</v>
      </c>
      <c r="H172">
        <f t="shared" si="68"/>
        <v>6.0074142789861701E-3</v>
      </c>
      <c r="I172">
        <f t="shared" si="69"/>
        <v>6.00741427898617</v>
      </c>
      <c r="J172">
        <f t="shared" si="70"/>
        <v>44.816006167684222</v>
      </c>
      <c r="K172">
        <f t="shared" si="71"/>
        <v>989.56412499999999</v>
      </c>
      <c r="L172">
        <f t="shared" si="72"/>
        <v>758.3136669731573</v>
      </c>
      <c r="M172">
        <f t="shared" si="73"/>
        <v>76.85271913786589</v>
      </c>
      <c r="N172">
        <f t="shared" si="74"/>
        <v>100.28923001096993</v>
      </c>
      <c r="O172">
        <f t="shared" si="75"/>
        <v>0.3735078099245932</v>
      </c>
      <c r="P172">
        <f t="shared" si="76"/>
        <v>2.2572413708740804</v>
      </c>
      <c r="Q172">
        <f t="shared" si="77"/>
        <v>0.34225997446551071</v>
      </c>
      <c r="R172">
        <f t="shared" si="78"/>
        <v>0.21650170813752045</v>
      </c>
      <c r="S172">
        <f t="shared" si="79"/>
        <v>226.11889873606924</v>
      </c>
      <c r="T172">
        <f t="shared" si="80"/>
        <v>33.926241334687987</v>
      </c>
      <c r="U172">
        <f t="shared" si="81"/>
        <v>34.404625000000003</v>
      </c>
      <c r="V172">
        <f t="shared" si="82"/>
        <v>5.464792074273765</v>
      </c>
      <c r="W172">
        <f t="shared" si="83"/>
        <v>69.660843429067739</v>
      </c>
      <c r="X172">
        <f t="shared" si="84"/>
        <v>3.7669505326290649</v>
      </c>
      <c r="Y172">
        <f t="shared" si="85"/>
        <v>5.4075580300212236</v>
      </c>
      <c r="Z172">
        <f t="shared" si="86"/>
        <v>1.6978415416447001</v>
      </c>
      <c r="AA172">
        <f t="shared" si="87"/>
        <v>-264.92696970329013</v>
      </c>
      <c r="AB172">
        <f t="shared" si="88"/>
        <v>-23.021159162098851</v>
      </c>
      <c r="AC172">
        <f t="shared" si="89"/>
        <v>-2.3658688804567487</v>
      </c>
      <c r="AD172">
        <f t="shared" si="90"/>
        <v>-64.195099009776499</v>
      </c>
      <c r="AE172">
        <f t="shared" si="91"/>
        <v>68.43600640573446</v>
      </c>
      <c r="AF172">
        <f t="shared" si="92"/>
        <v>6.0154098528508948</v>
      </c>
      <c r="AG172">
        <f t="shared" si="93"/>
        <v>44.816006167684222</v>
      </c>
      <c r="AH172">
        <v>1065.084112987013</v>
      </c>
      <c r="AI172">
        <v>1030.8798787878791</v>
      </c>
      <c r="AJ172">
        <v>1.724202597402642</v>
      </c>
      <c r="AK172">
        <v>67.040000000000006</v>
      </c>
      <c r="AL172">
        <f t="shared" si="94"/>
        <v>6.00741427898617</v>
      </c>
      <c r="AM172">
        <v>34.040035765939557</v>
      </c>
      <c r="AN172">
        <v>37.164033939393931</v>
      </c>
      <c r="AO172">
        <v>-2.1762135487944561E-4</v>
      </c>
      <c r="AP172">
        <v>78.364362429317794</v>
      </c>
      <c r="AQ172">
        <v>17</v>
      </c>
      <c r="AR172">
        <v>3</v>
      </c>
      <c r="AS172">
        <f t="shared" si="95"/>
        <v>1</v>
      </c>
      <c r="AT172">
        <f t="shared" si="96"/>
        <v>0</v>
      </c>
      <c r="AU172">
        <f t="shared" si="97"/>
        <v>22343.733099717036</v>
      </c>
      <c r="AV172">
        <f t="shared" si="98"/>
        <v>1200.01</v>
      </c>
      <c r="AW172">
        <f t="shared" si="99"/>
        <v>1025.9344635938185</v>
      </c>
      <c r="AX172">
        <f t="shared" si="100"/>
        <v>0.85493826184266664</v>
      </c>
      <c r="AY172">
        <f t="shared" si="101"/>
        <v>0.18843084535634641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1665588659.1875</v>
      </c>
      <c r="BF172">
        <v>989.56412499999999</v>
      </c>
      <c r="BG172">
        <v>1029.7237500000001</v>
      </c>
      <c r="BH172">
        <v>37.168887499999997</v>
      </c>
      <c r="BI172">
        <v>34.042099999999998</v>
      </c>
      <c r="BJ172">
        <v>989.58825000000002</v>
      </c>
      <c r="BK172">
        <v>36.896462499999998</v>
      </c>
      <c r="BL172">
        <v>500.12750000000011</v>
      </c>
      <c r="BM172">
        <v>101.246875</v>
      </c>
      <c r="BN172">
        <v>9.9998312499999992E-2</v>
      </c>
      <c r="BO172">
        <v>34.215449999999997</v>
      </c>
      <c r="BP172">
        <v>34.404625000000003</v>
      </c>
      <c r="BQ172">
        <v>999.9</v>
      </c>
      <c r="BR172">
        <v>0</v>
      </c>
      <c r="BS172">
        <v>0</v>
      </c>
      <c r="BT172">
        <v>4508.4375</v>
      </c>
      <c r="BU172">
        <v>0</v>
      </c>
      <c r="BV172">
        <v>191.90812500000001</v>
      </c>
      <c r="BW172">
        <v>-40.158812500000003</v>
      </c>
      <c r="BX172">
        <v>1027.7637500000001</v>
      </c>
      <c r="BY172">
        <v>1066.0125</v>
      </c>
      <c r="BZ172">
        <v>3.1267662500000002</v>
      </c>
      <c r="CA172">
        <v>1029.7237500000001</v>
      </c>
      <c r="CB172">
        <v>34.042099999999998</v>
      </c>
      <c r="CC172">
        <v>3.76323125</v>
      </c>
      <c r="CD172">
        <v>3.4466575000000002</v>
      </c>
      <c r="CE172">
        <v>27.8566</v>
      </c>
      <c r="CF172">
        <v>26.359237499999999</v>
      </c>
      <c r="CG172">
        <v>1200.01</v>
      </c>
      <c r="CH172">
        <v>0.49997412499999999</v>
      </c>
      <c r="CI172">
        <v>0.50002587499999995</v>
      </c>
      <c r="CJ172">
        <v>0</v>
      </c>
      <c r="CK172">
        <v>1197.59375</v>
      </c>
      <c r="CL172">
        <v>4.9990899999999998</v>
      </c>
      <c r="CM172">
        <v>13210.1</v>
      </c>
      <c r="CN172">
        <v>9557.8462499999987</v>
      </c>
      <c r="CO172">
        <v>44.061999999999998</v>
      </c>
      <c r="CP172">
        <v>46.311999999999998</v>
      </c>
      <c r="CQ172">
        <v>44.882750000000001</v>
      </c>
      <c r="CR172">
        <v>45.132750000000001</v>
      </c>
      <c r="CS172">
        <v>45.561999999999998</v>
      </c>
      <c r="CT172">
        <v>597.47500000000002</v>
      </c>
      <c r="CU172">
        <v>597.53499999999997</v>
      </c>
      <c r="CV172">
        <v>0</v>
      </c>
      <c r="CW172">
        <v>1665588668.2</v>
      </c>
      <c r="CX172">
        <v>0</v>
      </c>
      <c r="CY172">
        <v>1665582491.0999999</v>
      </c>
      <c r="CZ172" t="s">
        <v>356</v>
      </c>
      <c r="DA172">
        <v>1665582491.0999999</v>
      </c>
      <c r="DB172">
        <v>1665582488.0999999</v>
      </c>
      <c r="DC172">
        <v>9</v>
      </c>
      <c r="DD172">
        <v>-0.56499999999999995</v>
      </c>
      <c r="DE172">
        <v>-5.0000000000000001E-3</v>
      </c>
      <c r="DF172">
        <v>-0.49399999999999999</v>
      </c>
      <c r="DG172">
        <v>0.19</v>
      </c>
      <c r="DH172">
        <v>412</v>
      </c>
      <c r="DI172">
        <v>31</v>
      </c>
      <c r="DJ172">
        <v>0.44</v>
      </c>
      <c r="DK172">
        <v>0.2</v>
      </c>
      <c r="DL172">
        <v>-40.072645000000001</v>
      </c>
      <c r="DM172">
        <v>-0.2056300187616725</v>
      </c>
      <c r="DN172">
        <v>7.9693751166574997E-2</v>
      </c>
      <c r="DO172">
        <v>0</v>
      </c>
      <c r="DP172">
        <v>3.1548604999999998</v>
      </c>
      <c r="DQ172">
        <v>-0.16784465290806749</v>
      </c>
      <c r="DR172">
        <v>1.6449897104541401E-2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2.94712</v>
      </c>
      <c r="EB172">
        <v>2.5974900000000001</v>
      </c>
      <c r="EC172">
        <v>0.18557699999999999</v>
      </c>
      <c r="ED172">
        <v>0.18893499999999999</v>
      </c>
      <c r="EE172">
        <v>0.147567</v>
      </c>
      <c r="EF172">
        <v>0.13785900000000001</v>
      </c>
      <c r="EG172">
        <v>24648.1</v>
      </c>
      <c r="EH172">
        <v>25059.200000000001</v>
      </c>
      <c r="EI172">
        <v>28166</v>
      </c>
      <c r="EJ172">
        <v>29749.8</v>
      </c>
      <c r="EK172">
        <v>32981.699999999997</v>
      </c>
      <c r="EL172">
        <v>35641.1</v>
      </c>
      <c r="EM172">
        <v>39685</v>
      </c>
      <c r="EN172">
        <v>42558.3</v>
      </c>
      <c r="EO172">
        <v>1.9218</v>
      </c>
      <c r="EP172">
        <v>1.89385</v>
      </c>
      <c r="EQ172">
        <v>0.127971</v>
      </c>
      <c r="ER172">
        <v>0</v>
      </c>
      <c r="ES172">
        <v>32.329000000000001</v>
      </c>
      <c r="ET172">
        <v>999.9</v>
      </c>
      <c r="EU172">
        <v>74.400000000000006</v>
      </c>
      <c r="EV172">
        <v>35.1</v>
      </c>
      <c r="EW172">
        <v>41.736199999999997</v>
      </c>
      <c r="EX172">
        <v>28.6873</v>
      </c>
      <c r="EY172">
        <v>2.6402199999999998</v>
      </c>
      <c r="EZ172">
        <v>1</v>
      </c>
      <c r="FA172">
        <v>0.54314499999999999</v>
      </c>
      <c r="FB172">
        <v>0.94033500000000003</v>
      </c>
      <c r="FC172">
        <v>20.271799999999999</v>
      </c>
      <c r="FD172">
        <v>5.2190899999999996</v>
      </c>
      <c r="FE172">
        <v>12.004</v>
      </c>
      <c r="FF172">
        <v>4.98705</v>
      </c>
      <c r="FG172">
        <v>3.2845800000000001</v>
      </c>
      <c r="FH172">
        <v>6824.5</v>
      </c>
      <c r="FI172">
        <v>9999</v>
      </c>
      <c r="FJ172">
        <v>9999</v>
      </c>
      <c r="FK172">
        <v>513.4</v>
      </c>
      <c r="FL172">
        <v>1.86571</v>
      </c>
      <c r="FM172">
        <v>1.8620300000000001</v>
      </c>
      <c r="FN172">
        <v>1.86416</v>
      </c>
      <c r="FO172">
        <v>1.8602000000000001</v>
      </c>
      <c r="FP172">
        <v>1.8609500000000001</v>
      </c>
      <c r="FQ172">
        <v>1.86005</v>
      </c>
      <c r="FR172">
        <v>1.86172</v>
      </c>
      <c r="FS172">
        <v>1.85836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-2.3E-2</v>
      </c>
      <c r="GH172">
        <v>0.27229999999999999</v>
      </c>
      <c r="GI172">
        <v>-0.45600100707150842</v>
      </c>
      <c r="GJ172">
        <v>1.4630516110468079E-4</v>
      </c>
      <c r="GK172">
        <v>5.5642911680704064E-7</v>
      </c>
      <c r="GL172">
        <v>-2.6618900234199588E-10</v>
      </c>
      <c r="GM172">
        <v>-9.2233099256307377E-2</v>
      </c>
      <c r="GN172">
        <v>8.1235993582925436E-3</v>
      </c>
      <c r="GO172">
        <v>6.4829555091776674E-5</v>
      </c>
      <c r="GP172">
        <v>-4.6489004256989501E-7</v>
      </c>
      <c r="GQ172">
        <v>2</v>
      </c>
      <c r="GR172">
        <v>2085</v>
      </c>
      <c r="GS172">
        <v>3</v>
      </c>
      <c r="GT172">
        <v>37</v>
      </c>
      <c r="GU172">
        <v>102.8</v>
      </c>
      <c r="GV172">
        <v>102.9</v>
      </c>
      <c r="GW172">
        <v>2.2924799999999999</v>
      </c>
      <c r="GX172">
        <v>2.5537100000000001</v>
      </c>
      <c r="GY172">
        <v>1.4489700000000001</v>
      </c>
      <c r="GZ172">
        <v>2.32178</v>
      </c>
      <c r="HA172">
        <v>1.5478499999999999</v>
      </c>
      <c r="HB172">
        <v>2.3901400000000002</v>
      </c>
      <c r="HC172">
        <v>39.566600000000001</v>
      </c>
      <c r="HD172">
        <v>14.815</v>
      </c>
      <c r="HE172">
        <v>18</v>
      </c>
      <c r="HF172">
        <v>491.70600000000002</v>
      </c>
      <c r="HG172">
        <v>513.726</v>
      </c>
      <c r="HH172">
        <v>30.999700000000001</v>
      </c>
      <c r="HI172">
        <v>34.181800000000003</v>
      </c>
      <c r="HJ172">
        <v>30.000399999999999</v>
      </c>
      <c r="HK172">
        <v>34.049599999999998</v>
      </c>
      <c r="HL172">
        <v>34.0242</v>
      </c>
      <c r="HM172">
        <v>45.898699999999998</v>
      </c>
      <c r="HN172">
        <v>27.828399999999998</v>
      </c>
      <c r="HO172">
        <v>97.712699999999998</v>
      </c>
      <c r="HP172">
        <v>31</v>
      </c>
      <c r="HQ172">
        <v>1043.48</v>
      </c>
      <c r="HR172">
        <v>34.130400000000002</v>
      </c>
      <c r="HS172">
        <v>99.143199999999993</v>
      </c>
      <c r="HT172">
        <v>98.655100000000004</v>
      </c>
    </row>
    <row r="173" spans="1:228" x14ac:dyDescent="0.2">
      <c r="A173">
        <v>158</v>
      </c>
      <c r="B173">
        <v>1665588665.5</v>
      </c>
      <c r="C173">
        <v>730</v>
      </c>
      <c r="D173" t="s">
        <v>675</v>
      </c>
      <c r="E173" t="s">
        <v>676</v>
      </c>
      <c r="F173">
        <v>4</v>
      </c>
      <c r="G173">
        <v>1665588663.5</v>
      </c>
      <c r="H173">
        <f t="shared" si="68"/>
        <v>5.9812887477015773E-3</v>
      </c>
      <c r="I173">
        <f t="shared" si="69"/>
        <v>5.9812887477015773</v>
      </c>
      <c r="J173">
        <f t="shared" si="70"/>
        <v>44.763252864369569</v>
      </c>
      <c r="K173">
        <f t="shared" si="71"/>
        <v>996.71128571428574</v>
      </c>
      <c r="L173">
        <f t="shared" si="72"/>
        <v>764.54401492004752</v>
      </c>
      <c r="M173">
        <f t="shared" si="73"/>
        <v>77.484682657454627</v>
      </c>
      <c r="N173">
        <f t="shared" si="74"/>
        <v>101.01427277898627</v>
      </c>
      <c r="O173">
        <f t="shared" si="75"/>
        <v>0.37165435571851702</v>
      </c>
      <c r="P173">
        <f t="shared" si="76"/>
        <v>2.2556353861047831</v>
      </c>
      <c r="Q173">
        <f t="shared" si="77"/>
        <v>0.34068204637797045</v>
      </c>
      <c r="R173">
        <f t="shared" si="78"/>
        <v>0.21549351443454257</v>
      </c>
      <c r="S173">
        <f t="shared" si="79"/>
        <v>226.12115752165923</v>
      </c>
      <c r="T173">
        <f t="shared" si="80"/>
        <v>33.934255789253299</v>
      </c>
      <c r="U173">
        <f t="shared" si="81"/>
        <v>34.403385714285712</v>
      </c>
      <c r="V173">
        <f t="shared" si="82"/>
        <v>5.464415426943618</v>
      </c>
      <c r="W173">
        <f t="shared" si="83"/>
        <v>69.646784316987137</v>
      </c>
      <c r="X173">
        <f t="shared" si="84"/>
        <v>3.766104880610285</v>
      </c>
      <c r="Y173">
        <f t="shared" si="85"/>
        <v>5.4074354150644064</v>
      </c>
      <c r="Z173">
        <f t="shared" si="86"/>
        <v>1.698310546333333</v>
      </c>
      <c r="AA173">
        <f t="shared" si="87"/>
        <v>-263.77483377363956</v>
      </c>
      <c r="AB173">
        <f t="shared" si="88"/>
        <v>-22.903586630172516</v>
      </c>
      <c r="AC173">
        <f t="shared" si="89"/>
        <v>-2.3554429669260015</v>
      </c>
      <c r="AD173">
        <f t="shared" si="90"/>
        <v>-62.912705849078847</v>
      </c>
      <c r="AE173">
        <f t="shared" si="91"/>
        <v>68.539576893844</v>
      </c>
      <c r="AF173">
        <f t="shared" si="92"/>
        <v>5.9871694355681608</v>
      </c>
      <c r="AG173">
        <f t="shared" si="93"/>
        <v>44.763252864369569</v>
      </c>
      <c r="AH173">
        <v>1071.9903022727269</v>
      </c>
      <c r="AI173">
        <v>1037.782363636363</v>
      </c>
      <c r="AJ173">
        <v>1.7300398268397461</v>
      </c>
      <c r="AK173">
        <v>67.040000000000006</v>
      </c>
      <c r="AL173">
        <f t="shared" si="94"/>
        <v>5.9812887477015773</v>
      </c>
      <c r="AM173">
        <v>34.046105187102782</v>
      </c>
      <c r="AN173">
        <v>37.155632727272717</v>
      </c>
      <c r="AO173">
        <v>-4.110379457847254E-5</v>
      </c>
      <c r="AP173">
        <v>78.364362429317794</v>
      </c>
      <c r="AQ173">
        <v>17</v>
      </c>
      <c r="AR173">
        <v>3</v>
      </c>
      <c r="AS173">
        <f t="shared" si="95"/>
        <v>1</v>
      </c>
      <c r="AT173">
        <f t="shared" si="96"/>
        <v>0</v>
      </c>
      <c r="AU173">
        <f t="shared" si="97"/>
        <v>22316.135269443923</v>
      </c>
      <c r="AV173">
        <f t="shared" si="98"/>
        <v>1200.022857142857</v>
      </c>
      <c r="AW173">
        <f t="shared" si="99"/>
        <v>1025.9453707366106</v>
      </c>
      <c r="AX173">
        <f t="shared" si="100"/>
        <v>0.85493819107686941</v>
      </c>
      <c r="AY173">
        <f t="shared" si="101"/>
        <v>0.18843070877835835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1665588663.5</v>
      </c>
      <c r="BF173">
        <v>996.71128571428574</v>
      </c>
      <c r="BG173">
        <v>1036.937142857143</v>
      </c>
      <c r="BH173">
        <v>37.160285714285713</v>
      </c>
      <c r="BI173">
        <v>34.047971428571422</v>
      </c>
      <c r="BJ173">
        <v>996.73257142857153</v>
      </c>
      <c r="BK173">
        <v>36.887971428571433</v>
      </c>
      <c r="BL173">
        <v>500.09885714285713</v>
      </c>
      <c r="BM173">
        <v>101.2475714285714</v>
      </c>
      <c r="BN173">
        <v>0.1000045714285714</v>
      </c>
      <c r="BO173">
        <v>34.215042857142848</v>
      </c>
      <c r="BP173">
        <v>34.403385714285712</v>
      </c>
      <c r="BQ173">
        <v>999.89999999999986</v>
      </c>
      <c r="BR173">
        <v>0</v>
      </c>
      <c r="BS173">
        <v>0</v>
      </c>
      <c r="BT173">
        <v>4503.75</v>
      </c>
      <c r="BU173">
        <v>0</v>
      </c>
      <c r="BV173">
        <v>197.53657142857139</v>
      </c>
      <c r="BW173">
        <v>-40.226057142857137</v>
      </c>
      <c r="BX173">
        <v>1035.1771428571431</v>
      </c>
      <c r="BY173">
        <v>1073.487142857143</v>
      </c>
      <c r="BZ173">
        <v>3.1123285714285709</v>
      </c>
      <c r="CA173">
        <v>1036.937142857143</v>
      </c>
      <c r="CB173">
        <v>34.047971428571422</v>
      </c>
      <c r="CC173">
        <v>3.762387142857142</v>
      </c>
      <c r="CD173">
        <v>3.447275714285714</v>
      </c>
      <c r="CE173">
        <v>27.85277142857143</v>
      </c>
      <c r="CF173">
        <v>26.362271428571429</v>
      </c>
      <c r="CG173">
        <v>1200.022857142857</v>
      </c>
      <c r="CH173">
        <v>0.49997600000000009</v>
      </c>
      <c r="CI173">
        <v>0.50002399999999991</v>
      </c>
      <c r="CJ173">
        <v>0</v>
      </c>
      <c r="CK173">
        <v>1197.1271428571431</v>
      </c>
      <c r="CL173">
        <v>4.9990899999999998</v>
      </c>
      <c r="CM173">
        <v>13215.571428571429</v>
      </c>
      <c r="CN173">
        <v>9557.927142857141</v>
      </c>
      <c r="CO173">
        <v>44.061999999999998</v>
      </c>
      <c r="CP173">
        <v>46.311999999999998</v>
      </c>
      <c r="CQ173">
        <v>44.901571428571437</v>
      </c>
      <c r="CR173">
        <v>45.125</v>
      </c>
      <c r="CS173">
        <v>45.561999999999998</v>
      </c>
      <c r="CT173">
        <v>597.48428571428576</v>
      </c>
      <c r="CU173">
        <v>597.53857142857134</v>
      </c>
      <c r="CV173">
        <v>0</v>
      </c>
      <c r="CW173">
        <v>1665588672.4000001</v>
      </c>
      <c r="CX173">
        <v>0</v>
      </c>
      <c r="CY173">
        <v>1665582491.0999999</v>
      </c>
      <c r="CZ173" t="s">
        <v>356</v>
      </c>
      <c r="DA173">
        <v>1665582491.0999999</v>
      </c>
      <c r="DB173">
        <v>1665582488.0999999</v>
      </c>
      <c r="DC173">
        <v>9</v>
      </c>
      <c r="DD173">
        <v>-0.56499999999999995</v>
      </c>
      <c r="DE173">
        <v>-5.0000000000000001E-3</v>
      </c>
      <c r="DF173">
        <v>-0.49399999999999999</v>
      </c>
      <c r="DG173">
        <v>0.19</v>
      </c>
      <c r="DH173">
        <v>412</v>
      </c>
      <c r="DI173">
        <v>31</v>
      </c>
      <c r="DJ173">
        <v>0.44</v>
      </c>
      <c r="DK173">
        <v>0.2</v>
      </c>
      <c r="DL173">
        <v>-40.096422500000003</v>
      </c>
      <c r="DM173">
        <v>-0.65999887429628901</v>
      </c>
      <c r="DN173">
        <v>9.5551306865735611E-2</v>
      </c>
      <c r="DO173">
        <v>0</v>
      </c>
      <c r="DP173">
        <v>3.14286325</v>
      </c>
      <c r="DQ173">
        <v>-0.19841144465291649</v>
      </c>
      <c r="DR173">
        <v>1.929372856493787E-2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2.94692</v>
      </c>
      <c r="EB173">
        <v>2.5974300000000001</v>
      </c>
      <c r="EC173">
        <v>0.18637699999999999</v>
      </c>
      <c r="ED173">
        <v>0.18972900000000001</v>
      </c>
      <c r="EE173">
        <v>0.14754</v>
      </c>
      <c r="EF173">
        <v>0.137874</v>
      </c>
      <c r="EG173">
        <v>24623.5</v>
      </c>
      <c r="EH173">
        <v>25034.1</v>
      </c>
      <c r="EI173">
        <v>28165.7</v>
      </c>
      <c r="EJ173">
        <v>29749.200000000001</v>
      </c>
      <c r="EK173">
        <v>32982.300000000003</v>
      </c>
      <c r="EL173">
        <v>35639.699999999997</v>
      </c>
      <c r="EM173">
        <v>39684.400000000001</v>
      </c>
      <c r="EN173">
        <v>42557.4</v>
      </c>
      <c r="EO173">
        <v>1.92188</v>
      </c>
      <c r="EP173">
        <v>1.8940300000000001</v>
      </c>
      <c r="EQ173">
        <v>0.12884300000000001</v>
      </c>
      <c r="ER173">
        <v>0</v>
      </c>
      <c r="ES173">
        <v>32.330599999999997</v>
      </c>
      <c r="ET173">
        <v>999.9</v>
      </c>
      <c r="EU173">
        <v>74.400000000000006</v>
      </c>
      <c r="EV173">
        <v>35.1</v>
      </c>
      <c r="EW173">
        <v>41.74</v>
      </c>
      <c r="EX173">
        <v>28.567299999999999</v>
      </c>
      <c r="EY173">
        <v>2.9647399999999999</v>
      </c>
      <c r="EZ173">
        <v>1</v>
      </c>
      <c r="FA173">
        <v>0.543323</v>
      </c>
      <c r="FB173">
        <v>0.93776400000000004</v>
      </c>
      <c r="FC173">
        <v>20.271599999999999</v>
      </c>
      <c r="FD173">
        <v>5.2192400000000001</v>
      </c>
      <c r="FE173">
        <v>12.004</v>
      </c>
      <c r="FF173">
        <v>4.9870999999999999</v>
      </c>
      <c r="FG173">
        <v>3.2845499999999999</v>
      </c>
      <c r="FH173">
        <v>6824.7</v>
      </c>
      <c r="FI173">
        <v>9999</v>
      </c>
      <c r="FJ173">
        <v>9999</v>
      </c>
      <c r="FK173">
        <v>513.4</v>
      </c>
      <c r="FL173">
        <v>1.86572</v>
      </c>
      <c r="FM173">
        <v>1.8620300000000001</v>
      </c>
      <c r="FN173">
        <v>1.86416</v>
      </c>
      <c r="FO173">
        <v>1.8602000000000001</v>
      </c>
      <c r="FP173">
        <v>1.86094</v>
      </c>
      <c r="FQ173">
        <v>1.86005</v>
      </c>
      <c r="FR173">
        <v>1.86172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-0.02</v>
      </c>
      <c r="GH173">
        <v>0.2722</v>
      </c>
      <c r="GI173">
        <v>-0.45600100707150842</v>
      </c>
      <c r="GJ173">
        <v>1.4630516110468079E-4</v>
      </c>
      <c r="GK173">
        <v>5.5642911680704064E-7</v>
      </c>
      <c r="GL173">
        <v>-2.6618900234199588E-10</v>
      </c>
      <c r="GM173">
        <v>-9.2233099256307377E-2</v>
      </c>
      <c r="GN173">
        <v>8.1235993582925436E-3</v>
      </c>
      <c r="GO173">
        <v>6.4829555091776674E-5</v>
      </c>
      <c r="GP173">
        <v>-4.6489004256989501E-7</v>
      </c>
      <c r="GQ173">
        <v>2</v>
      </c>
      <c r="GR173">
        <v>2085</v>
      </c>
      <c r="GS173">
        <v>3</v>
      </c>
      <c r="GT173">
        <v>37</v>
      </c>
      <c r="GU173">
        <v>102.9</v>
      </c>
      <c r="GV173">
        <v>103</v>
      </c>
      <c r="GW173">
        <v>2.3046899999999999</v>
      </c>
      <c r="GX173">
        <v>2.5524900000000001</v>
      </c>
      <c r="GY173">
        <v>1.4489700000000001</v>
      </c>
      <c r="GZ173">
        <v>2.323</v>
      </c>
      <c r="HA173">
        <v>1.5478499999999999</v>
      </c>
      <c r="HB173">
        <v>2.32056</v>
      </c>
      <c r="HC173">
        <v>39.566600000000001</v>
      </c>
      <c r="HD173">
        <v>14.8062</v>
      </c>
      <c r="HE173">
        <v>18</v>
      </c>
      <c r="HF173">
        <v>491.76499999999999</v>
      </c>
      <c r="HG173">
        <v>513.86500000000001</v>
      </c>
      <c r="HH173">
        <v>30.999500000000001</v>
      </c>
      <c r="HI173">
        <v>34.183399999999999</v>
      </c>
      <c r="HJ173">
        <v>30.000399999999999</v>
      </c>
      <c r="HK173">
        <v>34.051099999999998</v>
      </c>
      <c r="HL173">
        <v>34.025599999999997</v>
      </c>
      <c r="HM173">
        <v>46.135899999999999</v>
      </c>
      <c r="HN173">
        <v>27.828399999999998</v>
      </c>
      <c r="HO173">
        <v>97.712699999999998</v>
      </c>
      <c r="HP173">
        <v>31</v>
      </c>
      <c r="HQ173">
        <v>1050.17</v>
      </c>
      <c r="HR173">
        <v>34.1723</v>
      </c>
      <c r="HS173">
        <v>99.141900000000007</v>
      </c>
      <c r="HT173">
        <v>98.653000000000006</v>
      </c>
    </row>
    <row r="174" spans="1:228" x14ac:dyDescent="0.2">
      <c r="A174">
        <v>159</v>
      </c>
      <c r="B174">
        <v>1665588669.5</v>
      </c>
      <c r="C174">
        <v>734</v>
      </c>
      <c r="D174" t="s">
        <v>677</v>
      </c>
      <c r="E174" t="s">
        <v>678</v>
      </c>
      <c r="F174">
        <v>4</v>
      </c>
      <c r="G174">
        <v>1665588667.1875</v>
      </c>
      <c r="H174">
        <f t="shared" si="68"/>
        <v>5.9553151290325009E-3</v>
      </c>
      <c r="I174">
        <f t="shared" si="69"/>
        <v>5.9553151290325008</v>
      </c>
      <c r="J174">
        <f t="shared" si="70"/>
        <v>44.390727521519068</v>
      </c>
      <c r="K174">
        <f t="shared" si="71"/>
        <v>1002.954125</v>
      </c>
      <c r="L174">
        <f t="shared" si="72"/>
        <v>770.26225615020883</v>
      </c>
      <c r="M174">
        <f t="shared" si="73"/>
        <v>78.063589807337223</v>
      </c>
      <c r="N174">
        <f t="shared" si="74"/>
        <v>101.64615854461479</v>
      </c>
      <c r="O174">
        <f t="shared" si="75"/>
        <v>0.36789985985649143</v>
      </c>
      <c r="P174">
        <f t="shared" si="76"/>
        <v>2.2541408162067871</v>
      </c>
      <c r="Q174">
        <f t="shared" si="77"/>
        <v>0.33750442634880079</v>
      </c>
      <c r="R174">
        <f t="shared" si="78"/>
        <v>0.21346151431032145</v>
      </c>
      <c r="S174">
        <f t="shared" si="79"/>
        <v>226.11607236035491</v>
      </c>
      <c r="T174">
        <f t="shared" si="80"/>
        <v>33.950142311371593</v>
      </c>
      <c r="U174">
        <f t="shared" si="81"/>
        <v>34.427525000000003</v>
      </c>
      <c r="V174">
        <f t="shared" si="82"/>
        <v>5.4717559722306728</v>
      </c>
      <c r="W174">
        <f t="shared" si="83"/>
        <v>69.59653103907651</v>
      </c>
      <c r="X174">
        <f t="shared" si="84"/>
        <v>3.7649690718240469</v>
      </c>
      <c r="Y174">
        <f t="shared" si="85"/>
        <v>5.409707948963896</v>
      </c>
      <c r="Z174">
        <f t="shared" si="86"/>
        <v>1.7067869004066258</v>
      </c>
      <c r="AA174">
        <f t="shared" si="87"/>
        <v>-262.62939719033329</v>
      </c>
      <c r="AB174">
        <f t="shared" si="88"/>
        <v>-24.905078807604532</v>
      </c>
      <c r="AC174">
        <f t="shared" si="89"/>
        <v>-2.5633744002504506</v>
      </c>
      <c r="AD174">
        <f t="shared" si="90"/>
        <v>-63.981778037833358</v>
      </c>
      <c r="AE174">
        <f t="shared" si="91"/>
        <v>68.475761086704068</v>
      </c>
      <c r="AF174">
        <f t="shared" si="92"/>
        <v>5.9525220652303457</v>
      </c>
      <c r="AG174">
        <f t="shared" si="93"/>
        <v>44.390727521519068</v>
      </c>
      <c r="AH174">
        <v>1079.0105231601731</v>
      </c>
      <c r="AI174">
        <v>1044.8426666666669</v>
      </c>
      <c r="AJ174">
        <v>1.762628571428565</v>
      </c>
      <c r="AK174">
        <v>67.040000000000006</v>
      </c>
      <c r="AL174">
        <f t="shared" si="94"/>
        <v>5.9553151290325008</v>
      </c>
      <c r="AM174">
        <v>34.050195712260177</v>
      </c>
      <c r="AN174">
        <v>37.147067272727263</v>
      </c>
      <c r="AO174">
        <v>-2.4364787976222289E-4</v>
      </c>
      <c r="AP174">
        <v>78.364362429317794</v>
      </c>
      <c r="AQ174">
        <v>17</v>
      </c>
      <c r="AR174">
        <v>3</v>
      </c>
      <c r="AS174">
        <f t="shared" si="95"/>
        <v>1</v>
      </c>
      <c r="AT174">
        <f t="shared" si="96"/>
        <v>0</v>
      </c>
      <c r="AU174">
        <f t="shared" si="97"/>
        <v>22289.941058005341</v>
      </c>
      <c r="AV174">
        <f t="shared" si="98"/>
        <v>1200</v>
      </c>
      <c r="AW174">
        <f t="shared" si="99"/>
        <v>1025.9254260934481</v>
      </c>
      <c r="AX174">
        <f t="shared" si="100"/>
        <v>0.85493785507787345</v>
      </c>
      <c r="AY174">
        <f t="shared" si="101"/>
        <v>0.18843006030029574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1665588667.1875</v>
      </c>
      <c r="BF174">
        <v>1002.954125</v>
      </c>
      <c r="BG174">
        <v>1043.1412499999999</v>
      </c>
      <c r="BH174">
        <v>37.149374999999999</v>
      </c>
      <c r="BI174">
        <v>34.055475000000001</v>
      </c>
      <c r="BJ174">
        <v>1002.971625</v>
      </c>
      <c r="BK174">
        <v>36.877200000000002</v>
      </c>
      <c r="BL174">
        <v>500.16975000000002</v>
      </c>
      <c r="BM174">
        <v>101.24675000000001</v>
      </c>
      <c r="BN174">
        <v>0.100017525</v>
      </c>
      <c r="BO174">
        <v>34.222587500000003</v>
      </c>
      <c r="BP174">
        <v>34.427525000000003</v>
      </c>
      <c r="BQ174">
        <v>999.9</v>
      </c>
      <c r="BR174">
        <v>0</v>
      </c>
      <c r="BS174">
        <v>0</v>
      </c>
      <c r="BT174">
        <v>4499.4537500000006</v>
      </c>
      <c r="BU174">
        <v>0</v>
      </c>
      <c r="BV174">
        <v>199.65924999999999</v>
      </c>
      <c r="BW174">
        <v>-40.186675000000001</v>
      </c>
      <c r="BX174">
        <v>1041.6524999999999</v>
      </c>
      <c r="BY174">
        <v>1079.92</v>
      </c>
      <c r="BZ174">
        <v>3.0939225000000001</v>
      </c>
      <c r="CA174">
        <v>1043.1412499999999</v>
      </c>
      <c r="CB174">
        <v>34.055475000000001</v>
      </c>
      <c r="CC174">
        <v>3.76126</v>
      </c>
      <c r="CD174">
        <v>3.4480087500000001</v>
      </c>
      <c r="CE174">
        <v>27.8476125</v>
      </c>
      <c r="CF174">
        <v>26.3659</v>
      </c>
      <c r="CG174">
        <v>1200</v>
      </c>
      <c r="CH174">
        <v>0.49998825000000002</v>
      </c>
      <c r="CI174">
        <v>0.50001174999999987</v>
      </c>
      <c r="CJ174">
        <v>0</v>
      </c>
      <c r="CK174">
        <v>1197.03</v>
      </c>
      <c r="CL174">
        <v>4.9990899999999998</v>
      </c>
      <c r="CM174">
        <v>13205.575000000001</v>
      </c>
      <c r="CN174">
        <v>9557.8125</v>
      </c>
      <c r="CO174">
        <v>44.061999999999998</v>
      </c>
      <c r="CP174">
        <v>46.311999999999998</v>
      </c>
      <c r="CQ174">
        <v>44.898249999999997</v>
      </c>
      <c r="CR174">
        <v>45.125</v>
      </c>
      <c r="CS174">
        <v>45.561999999999998</v>
      </c>
      <c r="CT174">
        <v>597.48624999999993</v>
      </c>
      <c r="CU174">
        <v>597.51374999999996</v>
      </c>
      <c r="CV174">
        <v>0</v>
      </c>
      <c r="CW174">
        <v>1665588676</v>
      </c>
      <c r="CX174">
        <v>0</v>
      </c>
      <c r="CY174">
        <v>1665582491.0999999</v>
      </c>
      <c r="CZ174" t="s">
        <v>356</v>
      </c>
      <c r="DA174">
        <v>1665582491.0999999</v>
      </c>
      <c r="DB174">
        <v>1665582488.0999999</v>
      </c>
      <c r="DC174">
        <v>9</v>
      </c>
      <c r="DD174">
        <v>-0.56499999999999995</v>
      </c>
      <c r="DE174">
        <v>-5.0000000000000001E-3</v>
      </c>
      <c r="DF174">
        <v>-0.49399999999999999</v>
      </c>
      <c r="DG174">
        <v>0.19</v>
      </c>
      <c r="DH174">
        <v>412</v>
      </c>
      <c r="DI174">
        <v>31</v>
      </c>
      <c r="DJ174">
        <v>0.44</v>
      </c>
      <c r="DK174">
        <v>0.2</v>
      </c>
      <c r="DL174">
        <v>-40.120609999999999</v>
      </c>
      <c r="DM174">
        <v>-0.92179362101310092</v>
      </c>
      <c r="DN174">
        <v>0.1080718483232334</v>
      </c>
      <c r="DO174">
        <v>0</v>
      </c>
      <c r="DP174">
        <v>3.1289834999999999</v>
      </c>
      <c r="DQ174">
        <v>-0.2324219887429736</v>
      </c>
      <c r="DR174">
        <v>2.2429589558215259E-2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2.9471799999999999</v>
      </c>
      <c r="EB174">
        <v>2.5974300000000001</v>
      </c>
      <c r="EC174">
        <v>0.18718099999999999</v>
      </c>
      <c r="ED174">
        <v>0.19049099999999999</v>
      </c>
      <c r="EE174">
        <v>0.14751900000000001</v>
      </c>
      <c r="EF174">
        <v>0.137934</v>
      </c>
      <c r="EG174">
        <v>24598.9</v>
      </c>
      <c r="EH174">
        <v>25010.3</v>
      </c>
      <c r="EI174">
        <v>28165.5</v>
      </c>
      <c r="EJ174">
        <v>29749</v>
      </c>
      <c r="EK174">
        <v>32982.9</v>
      </c>
      <c r="EL174">
        <v>35637.199999999997</v>
      </c>
      <c r="EM174">
        <v>39684.1</v>
      </c>
      <c r="EN174">
        <v>42557.3</v>
      </c>
      <c r="EO174">
        <v>1.9218299999999999</v>
      </c>
      <c r="EP174">
        <v>1.8942000000000001</v>
      </c>
      <c r="EQ174">
        <v>0.13034799999999999</v>
      </c>
      <c r="ER174">
        <v>0</v>
      </c>
      <c r="ES174">
        <v>32.333399999999997</v>
      </c>
      <c r="ET174">
        <v>999.9</v>
      </c>
      <c r="EU174">
        <v>74.400000000000006</v>
      </c>
      <c r="EV174">
        <v>35.1</v>
      </c>
      <c r="EW174">
        <v>41.738399999999999</v>
      </c>
      <c r="EX174">
        <v>28.627300000000002</v>
      </c>
      <c r="EY174">
        <v>2.3717999999999999</v>
      </c>
      <c r="EZ174">
        <v>1</v>
      </c>
      <c r="FA174">
        <v>0.54354199999999997</v>
      </c>
      <c r="FB174">
        <v>0.93443600000000004</v>
      </c>
      <c r="FC174">
        <v>20.271699999999999</v>
      </c>
      <c r="FD174">
        <v>5.2192400000000001</v>
      </c>
      <c r="FE174">
        <v>12.004</v>
      </c>
      <c r="FF174">
        <v>4.9870000000000001</v>
      </c>
      <c r="FG174">
        <v>3.2845499999999999</v>
      </c>
      <c r="FH174">
        <v>6824.7</v>
      </c>
      <c r="FI174">
        <v>9999</v>
      </c>
      <c r="FJ174">
        <v>9999</v>
      </c>
      <c r="FK174">
        <v>513.4</v>
      </c>
      <c r="FL174">
        <v>1.8656999999999999</v>
      </c>
      <c r="FM174">
        <v>1.86205</v>
      </c>
      <c r="FN174">
        <v>1.8641700000000001</v>
      </c>
      <c r="FO174">
        <v>1.8602000000000001</v>
      </c>
      <c r="FP174">
        <v>1.8609599999999999</v>
      </c>
      <c r="FQ174">
        <v>1.86005</v>
      </c>
      <c r="FR174">
        <v>1.86172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-0.02</v>
      </c>
      <c r="GH174">
        <v>0.27210000000000001</v>
      </c>
      <c r="GI174">
        <v>-0.45600100707150842</v>
      </c>
      <c r="GJ174">
        <v>1.4630516110468079E-4</v>
      </c>
      <c r="GK174">
        <v>5.5642911680704064E-7</v>
      </c>
      <c r="GL174">
        <v>-2.6618900234199588E-10</v>
      </c>
      <c r="GM174">
        <v>-9.2233099256307377E-2</v>
      </c>
      <c r="GN174">
        <v>8.1235993582925436E-3</v>
      </c>
      <c r="GO174">
        <v>6.4829555091776674E-5</v>
      </c>
      <c r="GP174">
        <v>-4.6489004256989501E-7</v>
      </c>
      <c r="GQ174">
        <v>2</v>
      </c>
      <c r="GR174">
        <v>2085</v>
      </c>
      <c r="GS174">
        <v>3</v>
      </c>
      <c r="GT174">
        <v>37</v>
      </c>
      <c r="GU174">
        <v>103</v>
      </c>
      <c r="GV174">
        <v>103</v>
      </c>
      <c r="GW174">
        <v>2.31812</v>
      </c>
      <c r="GX174">
        <v>2.5634800000000002</v>
      </c>
      <c r="GY174">
        <v>1.4489700000000001</v>
      </c>
      <c r="GZ174">
        <v>2.32178</v>
      </c>
      <c r="HA174">
        <v>1.5478499999999999</v>
      </c>
      <c r="HB174">
        <v>2.35229</v>
      </c>
      <c r="HC174">
        <v>39.566600000000001</v>
      </c>
      <c r="HD174">
        <v>14.8062</v>
      </c>
      <c r="HE174">
        <v>18</v>
      </c>
      <c r="HF174">
        <v>491.74900000000002</v>
      </c>
      <c r="HG174">
        <v>514.01099999999997</v>
      </c>
      <c r="HH174">
        <v>30.999199999999998</v>
      </c>
      <c r="HI174">
        <v>34.185699999999997</v>
      </c>
      <c r="HJ174">
        <v>30.000399999999999</v>
      </c>
      <c r="HK174">
        <v>34.053100000000001</v>
      </c>
      <c r="HL174">
        <v>34.027999999999999</v>
      </c>
      <c r="HM174">
        <v>46.378300000000003</v>
      </c>
      <c r="HN174">
        <v>27.5579</v>
      </c>
      <c r="HO174">
        <v>97.712699999999998</v>
      </c>
      <c r="HP174">
        <v>31</v>
      </c>
      <c r="HQ174">
        <v>1056.8399999999999</v>
      </c>
      <c r="HR174">
        <v>34.201799999999999</v>
      </c>
      <c r="HS174">
        <v>99.141199999999998</v>
      </c>
      <c r="HT174">
        <v>98.652699999999996</v>
      </c>
    </row>
    <row r="175" spans="1:228" x14ac:dyDescent="0.2">
      <c r="A175">
        <v>160</v>
      </c>
      <c r="B175">
        <v>1665588673.5</v>
      </c>
      <c r="C175">
        <v>738</v>
      </c>
      <c r="D175" t="s">
        <v>679</v>
      </c>
      <c r="E175" t="s">
        <v>680</v>
      </c>
      <c r="F175">
        <v>4</v>
      </c>
      <c r="G175">
        <v>1665588671.5</v>
      </c>
      <c r="H175">
        <f t="shared" si="68"/>
        <v>5.8828721718725214E-3</v>
      </c>
      <c r="I175">
        <f t="shared" si="69"/>
        <v>5.8828721718725214</v>
      </c>
      <c r="J175">
        <f t="shared" si="70"/>
        <v>45.054326300837943</v>
      </c>
      <c r="K175">
        <f t="shared" si="71"/>
        <v>1010.127142857143</v>
      </c>
      <c r="L175">
        <f t="shared" si="72"/>
        <v>770.89765574633407</v>
      </c>
      <c r="M175">
        <f t="shared" si="73"/>
        <v>78.127499344144255</v>
      </c>
      <c r="N175">
        <f t="shared" si="74"/>
        <v>102.37248369197553</v>
      </c>
      <c r="O175">
        <f t="shared" si="75"/>
        <v>0.361900163041255</v>
      </c>
      <c r="P175">
        <f t="shared" si="76"/>
        <v>2.2548743333153221</v>
      </c>
      <c r="Q175">
        <f t="shared" si="77"/>
        <v>0.33245428206436539</v>
      </c>
      <c r="R175">
        <f t="shared" si="78"/>
        <v>0.21022950607297936</v>
      </c>
      <c r="S175">
        <f t="shared" si="79"/>
        <v>226.11709809245897</v>
      </c>
      <c r="T175">
        <f t="shared" si="80"/>
        <v>33.981246450642118</v>
      </c>
      <c r="U175">
        <f t="shared" si="81"/>
        <v>34.440714285714293</v>
      </c>
      <c r="V175">
        <f t="shared" si="82"/>
        <v>5.4757703390236117</v>
      </c>
      <c r="W175">
        <f t="shared" si="83"/>
        <v>69.553995067720024</v>
      </c>
      <c r="X175">
        <f t="shared" si="84"/>
        <v>3.7641736035759572</v>
      </c>
      <c r="Y175">
        <f t="shared" si="85"/>
        <v>5.4118726033077413</v>
      </c>
      <c r="Z175">
        <f t="shared" si="86"/>
        <v>1.7115967354476544</v>
      </c>
      <c r="AA175">
        <f t="shared" si="87"/>
        <v>-259.43466277957822</v>
      </c>
      <c r="AB175">
        <f t="shared" si="88"/>
        <v>-25.643223088029806</v>
      </c>
      <c r="AC175">
        <f t="shared" si="89"/>
        <v>-2.6387522732062041</v>
      </c>
      <c r="AD175">
        <f t="shared" si="90"/>
        <v>-61.599540048355244</v>
      </c>
      <c r="AE175">
        <f t="shared" si="91"/>
        <v>68.495349261918264</v>
      </c>
      <c r="AF175">
        <f t="shared" si="92"/>
        <v>5.855210152130268</v>
      </c>
      <c r="AG175">
        <f t="shared" si="93"/>
        <v>45.054326300837943</v>
      </c>
      <c r="AH175">
        <v>1085.9046177489181</v>
      </c>
      <c r="AI175">
        <v>1051.6567878787871</v>
      </c>
      <c r="AJ175">
        <v>1.707092640692496</v>
      </c>
      <c r="AK175">
        <v>67.040000000000006</v>
      </c>
      <c r="AL175">
        <f t="shared" si="94"/>
        <v>5.8828721718725214</v>
      </c>
      <c r="AM175">
        <v>34.081482380875109</v>
      </c>
      <c r="AN175">
        <v>37.140373333333343</v>
      </c>
      <c r="AO175">
        <v>-1.4157145684118939E-4</v>
      </c>
      <c r="AP175">
        <v>78.364362429317794</v>
      </c>
      <c r="AQ175">
        <v>16</v>
      </c>
      <c r="AR175">
        <v>3</v>
      </c>
      <c r="AS175">
        <f t="shared" si="95"/>
        <v>1</v>
      </c>
      <c r="AT175">
        <f t="shared" si="96"/>
        <v>0</v>
      </c>
      <c r="AU175">
        <f t="shared" si="97"/>
        <v>22302.050041759318</v>
      </c>
      <c r="AV175">
        <f t="shared" si="98"/>
        <v>1200.005714285714</v>
      </c>
      <c r="AW175">
        <f t="shared" si="99"/>
        <v>1025.930285021999</v>
      </c>
      <c r="AX175">
        <f t="shared" si="100"/>
        <v>0.85493783305246107</v>
      </c>
      <c r="AY175">
        <f t="shared" si="101"/>
        <v>0.18843001779125018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1665588671.5</v>
      </c>
      <c r="BF175">
        <v>1010.127142857143</v>
      </c>
      <c r="BG175">
        <v>1050.298571428571</v>
      </c>
      <c r="BH175">
        <v>37.141757142857138</v>
      </c>
      <c r="BI175">
        <v>34.098128571428568</v>
      </c>
      <c r="BJ175">
        <v>1010.1414285714289</v>
      </c>
      <c r="BK175">
        <v>36.869657142857143</v>
      </c>
      <c r="BL175">
        <v>500.12314285714291</v>
      </c>
      <c r="BM175">
        <v>101.2461428571429</v>
      </c>
      <c r="BN175">
        <v>9.9994028571428584E-2</v>
      </c>
      <c r="BO175">
        <v>34.229771428571418</v>
      </c>
      <c r="BP175">
        <v>34.440714285714293</v>
      </c>
      <c r="BQ175">
        <v>999.89999999999986</v>
      </c>
      <c r="BR175">
        <v>0</v>
      </c>
      <c r="BS175">
        <v>0</v>
      </c>
      <c r="BT175">
        <v>4501.6071428571431</v>
      </c>
      <c r="BU175">
        <v>0</v>
      </c>
      <c r="BV175">
        <v>186.67285714285711</v>
      </c>
      <c r="BW175">
        <v>-40.170785714285707</v>
      </c>
      <c r="BX175">
        <v>1049.0914285714291</v>
      </c>
      <c r="BY175">
        <v>1087.3742857142861</v>
      </c>
      <c r="BZ175">
        <v>3.043647142857143</v>
      </c>
      <c r="CA175">
        <v>1050.298571428571</v>
      </c>
      <c r="CB175">
        <v>34.098128571428568</v>
      </c>
      <c r="CC175">
        <v>3.760468571428571</v>
      </c>
      <c r="CD175">
        <v>3.4523100000000002</v>
      </c>
      <c r="CE175">
        <v>27.84401428571428</v>
      </c>
      <c r="CF175">
        <v>26.38701428571429</v>
      </c>
      <c r="CG175">
        <v>1200.005714285714</v>
      </c>
      <c r="CH175">
        <v>0.49998999999999999</v>
      </c>
      <c r="CI175">
        <v>0.50000999999999995</v>
      </c>
      <c r="CJ175">
        <v>0</v>
      </c>
      <c r="CK175">
        <v>1196.782857142857</v>
      </c>
      <c r="CL175">
        <v>4.9990899999999998</v>
      </c>
      <c r="CM175">
        <v>13199.88571428572</v>
      </c>
      <c r="CN175">
        <v>9557.8599999999988</v>
      </c>
      <c r="CO175">
        <v>44.061999999999998</v>
      </c>
      <c r="CP175">
        <v>46.311999999999998</v>
      </c>
      <c r="CQ175">
        <v>44.919285714285706</v>
      </c>
      <c r="CR175">
        <v>45.125</v>
      </c>
      <c r="CS175">
        <v>45.561999999999998</v>
      </c>
      <c r="CT175">
        <v>597.4899999999999</v>
      </c>
      <c r="CU175">
        <v>597.51571428571424</v>
      </c>
      <c r="CV175">
        <v>0</v>
      </c>
      <c r="CW175">
        <v>1665588680.2</v>
      </c>
      <c r="CX175">
        <v>0</v>
      </c>
      <c r="CY175">
        <v>1665582491.0999999</v>
      </c>
      <c r="CZ175" t="s">
        <v>356</v>
      </c>
      <c r="DA175">
        <v>1665582491.0999999</v>
      </c>
      <c r="DB175">
        <v>1665582488.0999999</v>
      </c>
      <c r="DC175">
        <v>9</v>
      </c>
      <c r="DD175">
        <v>-0.56499999999999995</v>
      </c>
      <c r="DE175">
        <v>-5.0000000000000001E-3</v>
      </c>
      <c r="DF175">
        <v>-0.49399999999999999</v>
      </c>
      <c r="DG175">
        <v>0.19</v>
      </c>
      <c r="DH175">
        <v>412</v>
      </c>
      <c r="DI175">
        <v>31</v>
      </c>
      <c r="DJ175">
        <v>0.44</v>
      </c>
      <c r="DK175">
        <v>0.2</v>
      </c>
      <c r="DL175">
        <v>-40.159709999999997</v>
      </c>
      <c r="DM175">
        <v>-0.35177560975607969</v>
      </c>
      <c r="DN175">
        <v>7.1301461415597928E-2</v>
      </c>
      <c r="DO175">
        <v>0</v>
      </c>
      <c r="DP175">
        <v>3.1080049999999999</v>
      </c>
      <c r="DQ175">
        <v>-0.32749193245778419</v>
      </c>
      <c r="DR175">
        <v>3.2816655603519387E-2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2.9467699999999999</v>
      </c>
      <c r="EB175">
        <v>2.5973799999999998</v>
      </c>
      <c r="EC175">
        <v>0.18796599999999999</v>
      </c>
      <c r="ED175">
        <v>0.19126699999999999</v>
      </c>
      <c r="EE175">
        <v>0.147503</v>
      </c>
      <c r="EF175">
        <v>0.138042</v>
      </c>
      <c r="EG175">
        <v>24574.6</v>
      </c>
      <c r="EH175">
        <v>24986.1</v>
      </c>
      <c r="EI175">
        <v>28165</v>
      </c>
      <c r="EJ175">
        <v>29748.799999999999</v>
      </c>
      <c r="EK175">
        <v>32982.800000000003</v>
      </c>
      <c r="EL175">
        <v>35632.699999999997</v>
      </c>
      <c r="EM175">
        <v>39683.199999999997</v>
      </c>
      <c r="EN175">
        <v>42557.1</v>
      </c>
      <c r="EO175">
        <v>1.9218299999999999</v>
      </c>
      <c r="EP175">
        <v>1.89405</v>
      </c>
      <c r="EQ175">
        <v>0.12973699999999999</v>
      </c>
      <c r="ER175">
        <v>0</v>
      </c>
      <c r="ES175">
        <v>32.3371</v>
      </c>
      <c r="ET175">
        <v>999.9</v>
      </c>
      <c r="EU175">
        <v>74.400000000000006</v>
      </c>
      <c r="EV175">
        <v>35.1</v>
      </c>
      <c r="EW175">
        <v>41.736499999999999</v>
      </c>
      <c r="EX175">
        <v>28.717300000000002</v>
      </c>
      <c r="EY175">
        <v>3.1850999999999998</v>
      </c>
      <c r="EZ175">
        <v>1</v>
      </c>
      <c r="FA175">
        <v>0.543821</v>
      </c>
      <c r="FB175">
        <v>0.93054700000000001</v>
      </c>
      <c r="FC175">
        <v>20.271899999999999</v>
      </c>
      <c r="FD175">
        <v>5.2190899999999996</v>
      </c>
      <c r="FE175">
        <v>12.004</v>
      </c>
      <c r="FF175">
        <v>4.9874499999999999</v>
      </c>
      <c r="FG175">
        <v>3.2846500000000001</v>
      </c>
      <c r="FH175">
        <v>6824.7</v>
      </c>
      <c r="FI175">
        <v>9999</v>
      </c>
      <c r="FJ175">
        <v>9999</v>
      </c>
      <c r="FK175">
        <v>513.4</v>
      </c>
      <c r="FL175">
        <v>1.8656999999999999</v>
      </c>
      <c r="FM175">
        <v>1.86205</v>
      </c>
      <c r="FN175">
        <v>1.86415</v>
      </c>
      <c r="FO175">
        <v>1.8602000000000001</v>
      </c>
      <c r="FP175">
        <v>1.8609500000000001</v>
      </c>
      <c r="FQ175">
        <v>1.86005</v>
      </c>
      <c r="FR175">
        <v>1.86172</v>
      </c>
      <c r="FS175">
        <v>1.85836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-0.01</v>
      </c>
      <c r="GH175">
        <v>0.27210000000000001</v>
      </c>
      <c r="GI175">
        <v>-0.45600100707150842</v>
      </c>
      <c r="GJ175">
        <v>1.4630516110468079E-4</v>
      </c>
      <c r="GK175">
        <v>5.5642911680704064E-7</v>
      </c>
      <c r="GL175">
        <v>-2.6618900234199588E-10</v>
      </c>
      <c r="GM175">
        <v>-9.2233099256307377E-2</v>
      </c>
      <c r="GN175">
        <v>8.1235993582925436E-3</v>
      </c>
      <c r="GO175">
        <v>6.4829555091776674E-5</v>
      </c>
      <c r="GP175">
        <v>-4.6489004256989501E-7</v>
      </c>
      <c r="GQ175">
        <v>2</v>
      </c>
      <c r="GR175">
        <v>2085</v>
      </c>
      <c r="GS175">
        <v>3</v>
      </c>
      <c r="GT175">
        <v>37</v>
      </c>
      <c r="GU175">
        <v>103</v>
      </c>
      <c r="GV175">
        <v>103.1</v>
      </c>
      <c r="GW175">
        <v>2.3303199999999999</v>
      </c>
      <c r="GX175">
        <v>2.5708000000000002</v>
      </c>
      <c r="GY175">
        <v>1.4489700000000001</v>
      </c>
      <c r="GZ175">
        <v>2.32178</v>
      </c>
      <c r="HA175">
        <v>1.5478499999999999</v>
      </c>
      <c r="HB175">
        <v>2.2851599999999999</v>
      </c>
      <c r="HC175">
        <v>39.591700000000003</v>
      </c>
      <c r="HD175">
        <v>14.8062</v>
      </c>
      <c r="HE175">
        <v>18</v>
      </c>
      <c r="HF175">
        <v>491.762</v>
      </c>
      <c r="HG175">
        <v>513.91499999999996</v>
      </c>
      <c r="HH175">
        <v>30.999099999999999</v>
      </c>
      <c r="HI175">
        <v>34.188499999999998</v>
      </c>
      <c r="HJ175">
        <v>30.000399999999999</v>
      </c>
      <c r="HK175">
        <v>34.054900000000004</v>
      </c>
      <c r="HL175">
        <v>34.029499999999999</v>
      </c>
      <c r="HM175">
        <v>46.620699999999999</v>
      </c>
      <c r="HN175">
        <v>27.5579</v>
      </c>
      <c r="HO175">
        <v>97.712699999999998</v>
      </c>
      <c r="HP175">
        <v>31</v>
      </c>
      <c r="HQ175">
        <v>1063.52</v>
      </c>
      <c r="HR175">
        <v>34.231200000000001</v>
      </c>
      <c r="HS175">
        <v>99.139099999999999</v>
      </c>
      <c r="HT175">
        <v>98.652199999999993</v>
      </c>
    </row>
    <row r="176" spans="1:228" x14ac:dyDescent="0.2">
      <c r="A176">
        <v>161</v>
      </c>
      <c r="B176">
        <v>1665588677.5</v>
      </c>
      <c r="C176">
        <v>742</v>
      </c>
      <c r="D176" t="s">
        <v>681</v>
      </c>
      <c r="E176" t="s">
        <v>682</v>
      </c>
      <c r="F176">
        <v>4</v>
      </c>
      <c r="G176">
        <v>1665588675.1875</v>
      </c>
      <c r="H176">
        <f t="shared" si="68"/>
        <v>5.8135105456690334E-3</v>
      </c>
      <c r="I176">
        <f t="shared" si="69"/>
        <v>5.8135105456690335</v>
      </c>
      <c r="J176">
        <f t="shared" si="70"/>
        <v>44.527110817848801</v>
      </c>
      <c r="K176">
        <f t="shared" si="71"/>
        <v>1016.31</v>
      </c>
      <c r="L176">
        <f t="shared" si="72"/>
        <v>776.84156211161019</v>
      </c>
      <c r="M176">
        <f t="shared" si="73"/>
        <v>78.73095236213122</v>
      </c>
      <c r="N176">
        <f t="shared" si="74"/>
        <v>103.00048053255637</v>
      </c>
      <c r="O176">
        <f t="shared" si="75"/>
        <v>0.35721207659161608</v>
      </c>
      <c r="P176">
        <f t="shared" si="76"/>
        <v>2.2568198806628263</v>
      </c>
      <c r="Q176">
        <f t="shared" si="77"/>
        <v>0.32851436125516581</v>
      </c>
      <c r="R176">
        <f t="shared" si="78"/>
        <v>0.20770738730583965</v>
      </c>
      <c r="S176">
        <f t="shared" si="79"/>
        <v>226.11612711021777</v>
      </c>
      <c r="T176">
        <f t="shared" si="80"/>
        <v>34.00744919421863</v>
      </c>
      <c r="U176">
        <f t="shared" si="81"/>
        <v>34.440437500000002</v>
      </c>
      <c r="V176">
        <f t="shared" si="82"/>
        <v>5.4756860686373106</v>
      </c>
      <c r="W176">
        <f t="shared" si="83"/>
        <v>69.537548584251823</v>
      </c>
      <c r="X176">
        <f t="shared" si="84"/>
        <v>3.7639575735343329</v>
      </c>
      <c r="Y176">
        <f t="shared" si="85"/>
        <v>5.41284191083313</v>
      </c>
      <c r="Z176">
        <f t="shared" si="86"/>
        <v>1.7117284951029776</v>
      </c>
      <c r="AA176">
        <f t="shared" si="87"/>
        <v>-256.37581506400437</v>
      </c>
      <c r="AB176">
        <f t="shared" si="88"/>
        <v>-25.240373748135934</v>
      </c>
      <c r="AC176">
        <f t="shared" si="89"/>
        <v>-2.5950962140151193</v>
      </c>
      <c r="AD176">
        <f t="shared" si="90"/>
        <v>-58.095157915937648</v>
      </c>
      <c r="AE176">
        <f t="shared" si="91"/>
        <v>68.464131633427229</v>
      </c>
      <c r="AF176">
        <f t="shared" si="92"/>
        <v>5.8142839918872893</v>
      </c>
      <c r="AG176">
        <f t="shared" si="93"/>
        <v>44.527110817848801</v>
      </c>
      <c r="AH176">
        <v>1092.83293939394</v>
      </c>
      <c r="AI176">
        <v>1058.671333333333</v>
      </c>
      <c r="AJ176">
        <v>1.746514285714003</v>
      </c>
      <c r="AK176">
        <v>67.040000000000006</v>
      </c>
      <c r="AL176">
        <f t="shared" si="94"/>
        <v>5.8135105456690335</v>
      </c>
      <c r="AM176">
        <v>34.113911568557363</v>
      </c>
      <c r="AN176">
        <v>37.135616969696969</v>
      </c>
      <c r="AO176">
        <v>2.2726424087617172E-5</v>
      </c>
      <c r="AP176">
        <v>78.364362429317794</v>
      </c>
      <c r="AQ176">
        <v>17</v>
      </c>
      <c r="AR176">
        <v>3</v>
      </c>
      <c r="AS176">
        <f t="shared" si="95"/>
        <v>1</v>
      </c>
      <c r="AT176">
        <f t="shared" si="96"/>
        <v>0</v>
      </c>
      <c r="AU176">
        <f t="shared" si="97"/>
        <v>22335.188133127376</v>
      </c>
      <c r="AV176">
        <f t="shared" si="98"/>
        <v>1200.00125</v>
      </c>
      <c r="AW176">
        <f t="shared" si="99"/>
        <v>1025.9264010933771</v>
      </c>
      <c r="AX176">
        <f t="shared" si="100"/>
        <v>0.85493777701762985</v>
      </c>
      <c r="AY176">
        <f t="shared" si="101"/>
        <v>0.18842990964402559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1665588675.1875</v>
      </c>
      <c r="BF176">
        <v>1016.31</v>
      </c>
      <c r="BG176">
        <v>1056.46</v>
      </c>
      <c r="BH176">
        <v>37.139125</v>
      </c>
      <c r="BI176">
        <v>34.116887499999997</v>
      </c>
      <c r="BJ176">
        <v>1016.3225</v>
      </c>
      <c r="BK176">
        <v>36.867050000000013</v>
      </c>
      <c r="BL176">
        <v>500.14387499999998</v>
      </c>
      <c r="BM176">
        <v>101.2475</v>
      </c>
      <c r="BN176">
        <v>0.10000276249999999</v>
      </c>
      <c r="BO176">
        <v>34.2329875</v>
      </c>
      <c r="BP176">
        <v>34.440437500000002</v>
      </c>
      <c r="BQ176">
        <v>999.9</v>
      </c>
      <c r="BR176">
        <v>0</v>
      </c>
      <c r="BS176">
        <v>0</v>
      </c>
      <c r="BT176">
        <v>4507.1875</v>
      </c>
      <c r="BU176">
        <v>0</v>
      </c>
      <c r="BV176">
        <v>189.51150000000001</v>
      </c>
      <c r="BW176">
        <v>-40.150799999999997</v>
      </c>
      <c r="BX176">
        <v>1055.51</v>
      </c>
      <c r="BY176">
        <v>1093.7750000000001</v>
      </c>
      <c r="BZ176">
        <v>3.0222475000000002</v>
      </c>
      <c r="CA176">
        <v>1056.46</v>
      </c>
      <c r="CB176">
        <v>34.116887499999997</v>
      </c>
      <c r="CC176">
        <v>3.76024</v>
      </c>
      <c r="CD176">
        <v>3.4542437499999998</v>
      </c>
      <c r="CE176">
        <v>27.842974999999999</v>
      </c>
      <c r="CF176">
        <v>26.3965125</v>
      </c>
      <c r="CG176">
        <v>1200.00125</v>
      </c>
      <c r="CH176">
        <v>0.49998999999999999</v>
      </c>
      <c r="CI176">
        <v>0.50000999999999995</v>
      </c>
      <c r="CJ176">
        <v>0</v>
      </c>
      <c r="CK176">
        <v>1196.335</v>
      </c>
      <c r="CL176">
        <v>4.9990899999999998</v>
      </c>
      <c r="CM176">
        <v>13202.012500000001</v>
      </c>
      <c r="CN176">
        <v>9557.83</v>
      </c>
      <c r="CO176">
        <v>44.061999999999998</v>
      </c>
      <c r="CP176">
        <v>46.311999999999998</v>
      </c>
      <c r="CQ176">
        <v>44.936999999999998</v>
      </c>
      <c r="CR176">
        <v>45.125</v>
      </c>
      <c r="CS176">
        <v>45.561999999999998</v>
      </c>
      <c r="CT176">
        <v>597.49</v>
      </c>
      <c r="CU176">
        <v>597.51125000000002</v>
      </c>
      <c r="CV176">
        <v>0</v>
      </c>
      <c r="CW176">
        <v>1665588684.4000001</v>
      </c>
      <c r="CX176">
        <v>0</v>
      </c>
      <c r="CY176">
        <v>1665582491.0999999</v>
      </c>
      <c r="CZ176" t="s">
        <v>356</v>
      </c>
      <c r="DA176">
        <v>1665582491.0999999</v>
      </c>
      <c r="DB176">
        <v>1665582488.0999999</v>
      </c>
      <c r="DC176">
        <v>9</v>
      </c>
      <c r="DD176">
        <v>-0.56499999999999995</v>
      </c>
      <c r="DE176">
        <v>-5.0000000000000001E-3</v>
      </c>
      <c r="DF176">
        <v>-0.49399999999999999</v>
      </c>
      <c r="DG176">
        <v>0.19</v>
      </c>
      <c r="DH176">
        <v>412</v>
      </c>
      <c r="DI176">
        <v>31</v>
      </c>
      <c r="DJ176">
        <v>0.44</v>
      </c>
      <c r="DK176">
        <v>0.2</v>
      </c>
      <c r="DL176">
        <v>-40.1754125</v>
      </c>
      <c r="DM176">
        <v>0.1132671669794728</v>
      </c>
      <c r="DN176">
        <v>4.4762468584183458E-2</v>
      </c>
      <c r="DO176">
        <v>0</v>
      </c>
      <c r="DP176">
        <v>3.0835062500000001</v>
      </c>
      <c r="DQ176">
        <v>-0.40498322701690143</v>
      </c>
      <c r="DR176">
        <v>4.0044342152637517E-2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2.9472800000000001</v>
      </c>
      <c r="EB176">
        <v>2.5974900000000001</v>
      </c>
      <c r="EC176">
        <v>0.188753</v>
      </c>
      <c r="ED176">
        <v>0.19203899999999999</v>
      </c>
      <c r="EE176">
        <v>0.14749399999999999</v>
      </c>
      <c r="EF176">
        <v>0.138076</v>
      </c>
      <c r="EG176">
        <v>24550.9</v>
      </c>
      <c r="EH176">
        <v>24961.9</v>
      </c>
      <c r="EI176">
        <v>28165.1</v>
      </c>
      <c r="EJ176">
        <v>29748.6</v>
      </c>
      <c r="EK176">
        <v>32983.800000000003</v>
      </c>
      <c r="EL176">
        <v>35631</v>
      </c>
      <c r="EM176">
        <v>39683.9</v>
      </c>
      <c r="EN176">
        <v>42556.800000000003</v>
      </c>
      <c r="EO176">
        <v>1.9218999999999999</v>
      </c>
      <c r="EP176">
        <v>1.89395</v>
      </c>
      <c r="EQ176">
        <v>0.13008</v>
      </c>
      <c r="ER176">
        <v>0</v>
      </c>
      <c r="ES176">
        <v>32.341299999999997</v>
      </c>
      <c r="ET176">
        <v>999.9</v>
      </c>
      <c r="EU176">
        <v>74.400000000000006</v>
      </c>
      <c r="EV176">
        <v>35.1</v>
      </c>
      <c r="EW176">
        <v>41.737299999999998</v>
      </c>
      <c r="EX176">
        <v>28.657299999999999</v>
      </c>
      <c r="EY176">
        <v>2.2876599999999998</v>
      </c>
      <c r="EZ176">
        <v>1</v>
      </c>
      <c r="FA176">
        <v>0.54422300000000001</v>
      </c>
      <c r="FB176">
        <v>0.92833900000000003</v>
      </c>
      <c r="FC176">
        <v>20.271799999999999</v>
      </c>
      <c r="FD176">
        <v>5.2192400000000001</v>
      </c>
      <c r="FE176">
        <v>12.004</v>
      </c>
      <c r="FF176">
        <v>4.9872500000000004</v>
      </c>
      <c r="FG176">
        <v>3.2846500000000001</v>
      </c>
      <c r="FH176">
        <v>6825</v>
      </c>
      <c r="FI176">
        <v>9999</v>
      </c>
      <c r="FJ176">
        <v>9999</v>
      </c>
      <c r="FK176">
        <v>513.4</v>
      </c>
      <c r="FL176">
        <v>1.8656999999999999</v>
      </c>
      <c r="FM176">
        <v>1.8620399999999999</v>
      </c>
      <c r="FN176">
        <v>1.86416</v>
      </c>
      <c r="FO176">
        <v>1.8602000000000001</v>
      </c>
      <c r="FP176">
        <v>1.8609599999999999</v>
      </c>
      <c r="FQ176">
        <v>1.86005</v>
      </c>
      <c r="FR176">
        <v>1.86172</v>
      </c>
      <c r="FS176">
        <v>1.85836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-0.01</v>
      </c>
      <c r="GH176">
        <v>0.27200000000000002</v>
      </c>
      <c r="GI176">
        <v>-0.45600100707150842</v>
      </c>
      <c r="GJ176">
        <v>1.4630516110468079E-4</v>
      </c>
      <c r="GK176">
        <v>5.5642911680704064E-7</v>
      </c>
      <c r="GL176">
        <v>-2.6618900234199588E-10</v>
      </c>
      <c r="GM176">
        <v>-9.2233099256307377E-2</v>
      </c>
      <c r="GN176">
        <v>8.1235993582925436E-3</v>
      </c>
      <c r="GO176">
        <v>6.4829555091776674E-5</v>
      </c>
      <c r="GP176">
        <v>-4.6489004256989501E-7</v>
      </c>
      <c r="GQ176">
        <v>2</v>
      </c>
      <c r="GR176">
        <v>2085</v>
      </c>
      <c r="GS176">
        <v>3</v>
      </c>
      <c r="GT176">
        <v>37</v>
      </c>
      <c r="GU176">
        <v>103.1</v>
      </c>
      <c r="GV176">
        <v>103.2</v>
      </c>
      <c r="GW176">
        <v>2.34253</v>
      </c>
      <c r="GX176">
        <v>2.5524900000000001</v>
      </c>
      <c r="GY176">
        <v>1.4489700000000001</v>
      </c>
      <c r="GZ176">
        <v>2.32178</v>
      </c>
      <c r="HA176">
        <v>1.5478499999999999</v>
      </c>
      <c r="HB176">
        <v>2.3779300000000001</v>
      </c>
      <c r="HC176">
        <v>39.591700000000003</v>
      </c>
      <c r="HD176">
        <v>14.8062</v>
      </c>
      <c r="HE176">
        <v>18</v>
      </c>
      <c r="HF176">
        <v>491.82100000000003</v>
      </c>
      <c r="HG176">
        <v>513.86099999999999</v>
      </c>
      <c r="HH176">
        <v>30.999300000000002</v>
      </c>
      <c r="HI176">
        <v>34.191099999999999</v>
      </c>
      <c r="HJ176">
        <v>30.000499999999999</v>
      </c>
      <c r="HK176">
        <v>34.056399999999996</v>
      </c>
      <c r="HL176">
        <v>34.031700000000001</v>
      </c>
      <c r="HM176">
        <v>46.861400000000003</v>
      </c>
      <c r="HN176">
        <v>27.268799999999999</v>
      </c>
      <c r="HO176">
        <v>97.712699999999998</v>
      </c>
      <c r="HP176">
        <v>31</v>
      </c>
      <c r="HQ176">
        <v>1070.2</v>
      </c>
      <c r="HR176">
        <v>34.261000000000003</v>
      </c>
      <c r="HS176">
        <v>99.1404</v>
      </c>
      <c r="HT176">
        <v>98.651399999999995</v>
      </c>
    </row>
    <row r="177" spans="1:228" x14ac:dyDescent="0.2">
      <c r="A177">
        <v>162</v>
      </c>
      <c r="B177">
        <v>1665588681.5</v>
      </c>
      <c r="C177">
        <v>746</v>
      </c>
      <c r="D177" t="s">
        <v>683</v>
      </c>
      <c r="E177" t="s">
        <v>684</v>
      </c>
      <c r="F177">
        <v>4</v>
      </c>
      <c r="G177">
        <v>1665588679.5</v>
      </c>
      <c r="H177">
        <f t="shared" si="68"/>
        <v>5.7825910996448975E-3</v>
      </c>
      <c r="I177">
        <f t="shared" si="69"/>
        <v>5.7825910996448977</v>
      </c>
      <c r="J177">
        <f t="shared" si="70"/>
        <v>45.540230780986427</v>
      </c>
      <c r="K177">
        <f t="shared" si="71"/>
        <v>1023.375714285714</v>
      </c>
      <c r="L177">
        <f t="shared" si="72"/>
        <v>777.09234292226233</v>
      </c>
      <c r="M177">
        <f t="shared" si="73"/>
        <v>78.754419630197603</v>
      </c>
      <c r="N177">
        <f t="shared" si="74"/>
        <v>103.71400667664643</v>
      </c>
      <c r="O177">
        <f t="shared" si="75"/>
        <v>0.35414656909549225</v>
      </c>
      <c r="P177">
        <f t="shared" si="76"/>
        <v>2.2567350641488568</v>
      </c>
      <c r="Q177">
        <f t="shared" si="77"/>
        <v>0.32591748420769484</v>
      </c>
      <c r="R177">
        <f t="shared" si="78"/>
        <v>0.20604686293457164</v>
      </c>
      <c r="S177">
        <f t="shared" si="79"/>
        <v>226.11678737814194</v>
      </c>
      <c r="T177">
        <f t="shared" si="80"/>
        <v>34.024052207400921</v>
      </c>
      <c r="U177">
        <f t="shared" si="81"/>
        <v>34.453914285714283</v>
      </c>
      <c r="V177">
        <f t="shared" si="82"/>
        <v>5.4797905302518961</v>
      </c>
      <c r="W177">
        <f t="shared" si="83"/>
        <v>69.507449694929207</v>
      </c>
      <c r="X177">
        <f t="shared" si="84"/>
        <v>3.7636780360889222</v>
      </c>
      <c r="Y177">
        <f t="shared" si="85"/>
        <v>5.4147836708264308</v>
      </c>
      <c r="Z177">
        <f t="shared" si="86"/>
        <v>1.716112494162974</v>
      </c>
      <c r="AA177">
        <f t="shared" si="87"/>
        <v>-255.01226749433997</v>
      </c>
      <c r="AB177">
        <f t="shared" si="88"/>
        <v>-26.095426044097138</v>
      </c>
      <c r="AC177">
        <f t="shared" si="89"/>
        <v>-2.6833703564473761</v>
      </c>
      <c r="AD177">
        <f t="shared" si="90"/>
        <v>-57.674276516742538</v>
      </c>
      <c r="AE177">
        <f t="shared" si="91"/>
        <v>68.791591573188455</v>
      </c>
      <c r="AF177">
        <f t="shared" si="92"/>
        <v>5.7034613541883417</v>
      </c>
      <c r="AG177">
        <f t="shared" si="93"/>
        <v>45.540230780986427</v>
      </c>
      <c r="AH177">
        <v>1099.8150676406931</v>
      </c>
      <c r="AI177">
        <v>1065.389151515152</v>
      </c>
      <c r="AJ177">
        <v>1.689322943722807</v>
      </c>
      <c r="AK177">
        <v>67.040000000000006</v>
      </c>
      <c r="AL177">
        <f t="shared" si="94"/>
        <v>5.7825910996448977</v>
      </c>
      <c r="AM177">
        <v>34.135834497076722</v>
      </c>
      <c r="AN177">
        <v>37.142059393939377</v>
      </c>
      <c r="AO177">
        <v>-6.5662567298793237E-5</v>
      </c>
      <c r="AP177">
        <v>78.364362429317794</v>
      </c>
      <c r="AQ177">
        <v>16</v>
      </c>
      <c r="AR177">
        <v>3</v>
      </c>
      <c r="AS177">
        <f t="shared" si="95"/>
        <v>1</v>
      </c>
      <c r="AT177">
        <f t="shared" si="96"/>
        <v>0</v>
      </c>
      <c r="AU177">
        <f t="shared" si="97"/>
        <v>22333.370532095811</v>
      </c>
      <c r="AV177">
        <f t="shared" si="98"/>
        <v>1200.004285714286</v>
      </c>
      <c r="AW177">
        <f t="shared" si="99"/>
        <v>1025.9290421648407</v>
      </c>
      <c r="AX177">
        <f t="shared" si="100"/>
        <v>0.85493781512136069</v>
      </c>
      <c r="AY177">
        <f t="shared" si="101"/>
        <v>0.18842998318422591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1665588679.5</v>
      </c>
      <c r="BF177">
        <v>1023.375714285714</v>
      </c>
      <c r="BG177">
        <v>1063.6642857142861</v>
      </c>
      <c r="BH177">
        <v>37.13728571428571</v>
      </c>
      <c r="BI177">
        <v>34.172585714285709</v>
      </c>
      <c r="BJ177">
        <v>1023.385714285714</v>
      </c>
      <c r="BK177">
        <v>36.865185714285722</v>
      </c>
      <c r="BL177">
        <v>500.13342857142862</v>
      </c>
      <c r="BM177">
        <v>101.245</v>
      </c>
      <c r="BN177">
        <v>9.9995028571428585E-2</v>
      </c>
      <c r="BO177">
        <v>34.239428571428569</v>
      </c>
      <c r="BP177">
        <v>34.453914285714283</v>
      </c>
      <c r="BQ177">
        <v>999.89999999999986</v>
      </c>
      <c r="BR177">
        <v>0</v>
      </c>
      <c r="BS177">
        <v>0</v>
      </c>
      <c r="BT177">
        <v>4507.0528571428567</v>
      </c>
      <c r="BU177">
        <v>0</v>
      </c>
      <c r="BV177">
        <v>195.39728571428569</v>
      </c>
      <c r="BW177">
        <v>-40.289457142857152</v>
      </c>
      <c r="BX177">
        <v>1062.8485714285709</v>
      </c>
      <c r="BY177">
        <v>1101.301428571428</v>
      </c>
      <c r="BZ177">
        <v>2.9646814285714278</v>
      </c>
      <c r="CA177">
        <v>1063.6642857142861</v>
      </c>
      <c r="CB177">
        <v>34.172585714285709</v>
      </c>
      <c r="CC177">
        <v>3.7599671428571431</v>
      </c>
      <c r="CD177">
        <v>3.4598100000000001</v>
      </c>
      <c r="CE177">
        <v>27.841742857142862</v>
      </c>
      <c r="CF177">
        <v>26.42378571428571</v>
      </c>
      <c r="CG177">
        <v>1200.004285714286</v>
      </c>
      <c r="CH177">
        <v>0.49998999999999999</v>
      </c>
      <c r="CI177">
        <v>0.50000999999999995</v>
      </c>
      <c r="CJ177">
        <v>0</v>
      </c>
      <c r="CK177">
        <v>1195.6728571428571</v>
      </c>
      <c r="CL177">
        <v>4.9990899999999998</v>
      </c>
      <c r="CM177">
        <v>13202.87142857143</v>
      </c>
      <c r="CN177">
        <v>9557.8657142857137</v>
      </c>
      <c r="CO177">
        <v>44.061999999999998</v>
      </c>
      <c r="CP177">
        <v>46.311999999999998</v>
      </c>
      <c r="CQ177">
        <v>44.936999999999998</v>
      </c>
      <c r="CR177">
        <v>45.125</v>
      </c>
      <c r="CS177">
        <v>45.561999999999998</v>
      </c>
      <c r="CT177">
        <v>597.4899999999999</v>
      </c>
      <c r="CU177">
        <v>597.51428571428573</v>
      </c>
      <c r="CV177">
        <v>0</v>
      </c>
      <c r="CW177">
        <v>1665588688</v>
      </c>
      <c r="CX177">
        <v>0</v>
      </c>
      <c r="CY177">
        <v>1665582491.0999999</v>
      </c>
      <c r="CZ177" t="s">
        <v>356</v>
      </c>
      <c r="DA177">
        <v>1665582491.0999999</v>
      </c>
      <c r="DB177">
        <v>1665582488.0999999</v>
      </c>
      <c r="DC177">
        <v>9</v>
      </c>
      <c r="DD177">
        <v>-0.56499999999999995</v>
      </c>
      <c r="DE177">
        <v>-5.0000000000000001E-3</v>
      </c>
      <c r="DF177">
        <v>-0.49399999999999999</v>
      </c>
      <c r="DG177">
        <v>0.19</v>
      </c>
      <c r="DH177">
        <v>412</v>
      </c>
      <c r="DI177">
        <v>31</v>
      </c>
      <c r="DJ177">
        <v>0.44</v>
      </c>
      <c r="DK177">
        <v>0.2</v>
      </c>
      <c r="DL177">
        <v>-40.196249999999999</v>
      </c>
      <c r="DM177">
        <v>-9.2679174484006491E-2</v>
      </c>
      <c r="DN177">
        <v>5.8851240428728357E-2</v>
      </c>
      <c r="DO177">
        <v>1</v>
      </c>
      <c r="DP177">
        <v>3.054087</v>
      </c>
      <c r="DQ177">
        <v>-0.5114699437148239</v>
      </c>
      <c r="DR177">
        <v>5.0318187874763561E-2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385</v>
      </c>
      <c r="EA177">
        <v>2.9468800000000002</v>
      </c>
      <c r="EB177">
        <v>2.5974699999999999</v>
      </c>
      <c r="EC177">
        <v>0.189522</v>
      </c>
      <c r="ED177">
        <v>0.192804</v>
      </c>
      <c r="EE177">
        <v>0.147509</v>
      </c>
      <c r="EF177">
        <v>0.138352</v>
      </c>
      <c r="EG177">
        <v>24527.200000000001</v>
      </c>
      <c r="EH177">
        <v>24937.599999999999</v>
      </c>
      <c r="EI177">
        <v>28164.799999999999</v>
      </c>
      <c r="EJ177">
        <v>29747.8</v>
      </c>
      <c r="EK177">
        <v>32983</v>
      </c>
      <c r="EL177">
        <v>35618.800000000003</v>
      </c>
      <c r="EM177">
        <v>39683.599999999999</v>
      </c>
      <c r="EN177">
        <v>42555.8</v>
      </c>
      <c r="EO177">
        <v>1.92195</v>
      </c>
      <c r="EP177">
        <v>1.89415</v>
      </c>
      <c r="EQ177">
        <v>0.13086200000000001</v>
      </c>
      <c r="ER177">
        <v>0</v>
      </c>
      <c r="ES177">
        <v>32.346600000000002</v>
      </c>
      <c r="ET177">
        <v>999.9</v>
      </c>
      <c r="EU177">
        <v>74.5</v>
      </c>
      <c r="EV177">
        <v>35.1</v>
      </c>
      <c r="EW177">
        <v>41.792700000000004</v>
      </c>
      <c r="EX177">
        <v>28.657299999999999</v>
      </c>
      <c r="EY177">
        <v>3.0809299999999999</v>
      </c>
      <c r="EZ177">
        <v>1</v>
      </c>
      <c r="FA177">
        <v>0.54432899999999995</v>
      </c>
      <c r="FB177">
        <v>0.92615999999999998</v>
      </c>
      <c r="FC177">
        <v>20.271799999999999</v>
      </c>
      <c r="FD177">
        <v>5.2195400000000003</v>
      </c>
      <c r="FE177">
        <v>12.004</v>
      </c>
      <c r="FF177">
        <v>4.9873500000000002</v>
      </c>
      <c r="FG177">
        <v>3.2846500000000001</v>
      </c>
      <c r="FH177">
        <v>6825</v>
      </c>
      <c r="FI177">
        <v>9999</v>
      </c>
      <c r="FJ177">
        <v>9999</v>
      </c>
      <c r="FK177">
        <v>513.4</v>
      </c>
      <c r="FL177">
        <v>1.8656999999999999</v>
      </c>
      <c r="FM177">
        <v>1.8620399999999999</v>
      </c>
      <c r="FN177">
        <v>1.86416</v>
      </c>
      <c r="FO177">
        <v>1.8602000000000001</v>
      </c>
      <c r="FP177">
        <v>1.8609599999999999</v>
      </c>
      <c r="FQ177">
        <v>1.8600399999999999</v>
      </c>
      <c r="FR177">
        <v>1.86172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-0.01</v>
      </c>
      <c r="GH177">
        <v>0.27210000000000001</v>
      </c>
      <c r="GI177">
        <v>-0.45600100707150842</v>
      </c>
      <c r="GJ177">
        <v>1.4630516110468079E-4</v>
      </c>
      <c r="GK177">
        <v>5.5642911680704064E-7</v>
      </c>
      <c r="GL177">
        <v>-2.6618900234199588E-10</v>
      </c>
      <c r="GM177">
        <v>-9.2233099256307377E-2</v>
      </c>
      <c r="GN177">
        <v>8.1235993582925436E-3</v>
      </c>
      <c r="GO177">
        <v>6.4829555091776674E-5</v>
      </c>
      <c r="GP177">
        <v>-4.6489004256989501E-7</v>
      </c>
      <c r="GQ177">
        <v>2</v>
      </c>
      <c r="GR177">
        <v>2085</v>
      </c>
      <c r="GS177">
        <v>3</v>
      </c>
      <c r="GT177">
        <v>37</v>
      </c>
      <c r="GU177">
        <v>103.2</v>
      </c>
      <c r="GV177">
        <v>103.2</v>
      </c>
      <c r="GW177">
        <v>2.3547400000000001</v>
      </c>
      <c r="GX177">
        <v>2.5708000000000002</v>
      </c>
      <c r="GY177">
        <v>1.4489700000000001</v>
      </c>
      <c r="GZ177">
        <v>2.32178</v>
      </c>
      <c r="HA177">
        <v>1.5478499999999999</v>
      </c>
      <c r="HB177">
        <v>2.2326700000000002</v>
      </c>
      <c r="HC177">
        <v>39.591700000000003</v>
      </c>
      <c r="HD177">
        <v>14.8062</v>
      </c>
      <c r="HE177">
        <v>18</v>
      </c>
      <c r="HF177">
        <v>491.87400000000002</v>
      </c>
      <c r="HG177">
        <v>514.02499999999998</v>
      </c>
      <c r="HH177">
        <v>30.999400000000001</v>
      </c>
      <c r="HI177">
        <v>34.193399999999997</v>
      </c>
      <c r="HJ177">
        <v>30.000299999999999</v>
      </c>
      <c r="HK177">
        <v>34.059199999999997</v>
      </c>
      <c r="HL177">
        <v>34.034100000000002</v>
      </c>
      <c r="HM177">
        <v>47.1038</v>
      </c>
      <c r="HN177">
        <v>27.268799999999999</v>
      </c>
      <c r="HO177">
        <v>97.712699999999998</v>
      </c>
      <c r="HP177">
        <v>31</v>
      </c>
      <c r="HQ177">
        <v>1076.8800000000001</v>
      </c>
      <c r="HR177">
        <v>34.275399999999998</v>
      </c>
      <c r="HS177">
        <v>99.139300000000006</v>
      </c>
      <c r="HT177">
        <v>98.649000000000001</v>
      </c>
    </row>
    <row r="178" spans="1:228" x14ac:dyDescent="0.2">
      <c r="A178">
        <v>163</v>
      </c>
      <c r="B178">
        <v>1665588685</v>
      </c>
      <c r="C178">
        <v>749.5</v>
      </c>
      <c r="D178" t="s">
        <v>685</v>
      </c>
      <c r="E178" t="s">
        <v>686</v>
      </c>
      <c r="F178">
        <v>4</v>
      </c>
      <c r="G178">
        <v>1665588682.928571</v>
      </c>
      <c r="H178">
        <f t="shared" si="68"/>
        <v>5.6456899445820026E-3</v>
      </c>
      <c r="I178">
        <f t="shared" si="69"/>
        <v>5.6456899445820028</v>
      </c>
      <c r="J178">
        <f t="shared" si="70"/>
        <v>45.185492158968636</v>
      </c>
      <c r="K178">
        <f t="shared" si="71"/>
        <v>1029.042857142857</v>
      </c>
      <c r="L178">
        <f t="shared" si="72"/>
        <v>778.44774999583592</v>
      </c>
      <c r="M178">
        <f t="shared" si="73"/>
        <v>78.892914549118188</v>
      </c>
      <c r="N178">
        <f t="shared" si="74"/>
        <v>104.28983858760735</v>
      </c>
      <c r="O178">
        <f t="shared" si="75"/>
        <v>0.34429071087001728</v>
      </c>
      <c r="P178">
        <f t="shared" si="76"/>
        <v>2.2528458012124823</v>
      </c>
      <c r="Q178">
        <f t="shared" si="77"/>
        <v>0.31750513092460669</v>
      </c>
      <c r="R178">
        <f t="shared" si="78"/>
        <v>0.20067334316423846</v>
      </c>
      <c r="S178">
        <f t="shared" si="79"/>
        <v>226.11691252068564</v>
      </c>
      <c r="T178">
        <f t="shared" si="80"/>
        <v>34.08358888712209</v>
      </c>
      <c r="U178">
        <f t="shared" si="81"/>
        <v>34.47098571428571</v>
      </c>
      <c r="V178">
        <f t="shared" si="82"/>
        <v>5.4849936086577831</v>
      </c>
      <c r="W178">
        <f t="shared" si="83"/>
        <v>69.477372010243158</v>
      </c>
      <c r="X178">
        <f t="shared" si="84"/>
        <v>3.7651508521447923</v>
      </c>
      <c r="Y178">
        <f t="shared" si="85"/>
        <v>5.4192476531635227</v>
      </c>
      <c r="Z178">
        <f t="shared" si="86"/>
        <v>1.7198427565129908</v>
      </c>
      <c r="AA178">
        <f t="shared" si="87"/>
        <v>-248.97492655606632</v>
      </c>
      <c r="AB178">
        <f t="shared" si="88"/>
        <v>-26.32633043821258</v>
      </c>
      <c r="AC178">
        <f t="shared" si="89"/>
        <v>-2.7122094013489773</v>
      </c>
      <c r="AD178">
        <f t="shared" si="90"/>
        <v>-51.896553874942242</v>
      </c>
      <c r="AE178">
        <f t="shared" si="91"/>
        <v>68.949254127998685</v>
      </c>
      <c r="AF178">
        <f t="shared" si="92"/>
        <v>5.6068714182509822</v>
      </c>
      <c r="AG178">
        <f t="shared" si="93"/>
        <v>45.185492158968636</v>
      </c>
      <c r="AH178">
        <v>1105.9039211038969</v>
      </c>
      <c r="AI178">
        <v>1071.462484848485</v>
      </c>
      <c r="AJ178">
        <v>1.729151515151472</v>
      </c>
      <c r="AK178">
        <v>67.040000000000006</v>
      </c>
      <c r="AL178">
        <f t="shared" si="94"/>
        <v>5.6456899445820028</v>
      </c>
      <c r="AM178">
        <v>34.224905249112233</v>
      </c>
      <c r="AN178">
        <v>37.158288484848477</v>
      </c>
      <c r="AO178">
        <v>2.098156264965497E-4</v>
      </c>
      <c r="AP178">
        <v>78.364362429317794</v>
      </c>
      <c r="AQ178">
        <v>16</v>
      </c>
      <c r="AR178">
        <v>3</v>
      </c>
      <c r="AS178">
        <f t="shared" si="95"/>
        <v>1</v>
      </c>
      <c r="AT178">
        <f t="shared" si="96"/>
        <v>0</v>
      </c>
      <c r="AU178">
        <f t="shared" si="97"/>
        <v>22265.409506276963</v>
      </c>
      <c r="AV178">
        <f t="shared" si="98"/>
        <v>1200.007142857143</v>
      </c>
      <c r="AW178">
        <f t="shared" si="99"/>
        <v>1025.9312707361066</v>
      </c>
      <c r="AX178">
        <f t="shared" si="100"/>
        <v>0.85493763669891787</v>
      </c>
      <c r="AY178">
        <f t="shared" si="101"/>
        <v>0.18842963882891164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1665588682.928571</v>
      </c>
      <c r="BF178">
        <v>1029.042857142857</v>
      </c>
      <c r="BG178">
        <v>1069.3814285714291</v>
      </c>
      <c r="BH178">
        <v>37.151285714285713</v>
      </c>
      <c r="BI178">
        <v>34.236757142857137</v>
      </c>
      <c r="BJ178">
        <v>1029.0471428571429</v>
      </c>
      <c r="BK178">
        <v>36.879085714285708</v>
      </c>
      <c r="BL178">
        <v>500.11985714285709</v>
      </c>
      <c r="BM178">
        <v>101.24642857142859</v>
      </c>
      <c r="BN178">
        <v>0.1000196</v>
      </c>
      <c r="BO178">
        <v>34.254228571428577</v>
      </c>
      <c r="BP178">
        <v>34.47098571428571</v>
      </c>
      <c r="BQ178">
        <v>999.89999999999986</v>
      </c>
      <c r="BR178">
        <v>0</v>
      </c>
      <c r="BS178">
        <v>0</v>
      </c>
      <c r="BT178">
        <v>4495.7142857142853</v>
      </c>
      <c r="BU178">
        <v>0</v>
      </c>
      <c r="BV178">
        <v>210.26300000000001</v>
      </c>
      <c r="BW178">
        <v>-40.341242857142859</v>
      </c>
      <c r="BX178">
        <v>1068.748571428571</v>
      </c>
      <c r="BY178">
        <v>1107.292857142857</v>
      </c>
      <c r="BZ178">
        <v>2.9145142857142861</v>
      </c>
      <c r="CA178">
        <v>1069.3814285714291</v>
      </c>
      <c r="CB178">
        <v>34.236757142857137</v>
      </c>
      <c r="CC178">
        <v>3.761431428571429</v>
      </c>
      <c r="CD178">
        <v>3.466348571428572</v>
      </c>
      <c r="CE178">
        <v>27.848385714285719</v>
      </c>
      <c r="CF178">
        <v>26.455828571428569</v>
      </c>
      <c r="CG178">
        <v>1200.007142857143</v>
      </c>
      <c r="CH178">
        <v>0.49999614285714278</v>
      </c>
      <c r="CI178">
        <v>0.50000385714285711</v>
      </c>
      <c r="CJ178">
        <v>0</v>
      </c>
      <c r="CK178">
        <v>1195.435714285715</v>
      </c>
      <c r="CL178">
        <v>4.9990899999999998</v>
      </c>
      <c r="CM178">
        <v>13222.314285714279</v>
      </c>
      <c r="CN178">
        <v>9557.9028571428553</v>
      </c>
      <c r="CO178">
        <v>44.061999999999998</v>
      </c>
      <c r="CP178">
        <v>46.311999999999998</v>
      </c>
      <c r="CQ178">
        <v>44.919285714285706</v>
      </c>
      <c r="CR178">
        <v>45.125</v>
      </c>
      <c r="CS178">
        <v>45.561999999999998</v>
      </c>
      <c r="CT178">
        <v>597.49857142857138</v>
      </c>
      <c r="CU178">
        <v>597.50857142857137</v>
      </c>
      <c r="CV178">
        <v>0</v>
      </c>
      <c r="CW178">
        <v>1665588691.5999999</v>
      </c>
      <c r="CX178">
        <v>0</v>
      </c>
      <c r="CY178">
        <v>1665582491.0999999</v>
      </c>
      <c r="CZ178" t="s">
        <v>356</v>
      </c>
      <c r="DA178">
        <v>1665582491.0999999</v>
      </c>
      <c r="DB178">
        <v>1665582488.0999999</v>
      </c>
      <c r="DC178">
        <v>9</v>
      </c>
      <c r="DD178">
        <v>-0.56499999999999995</v>
      </c>
      <c r="DE178">
        <v>-5.0000000000000001E-3</v>
      </c>
      <c r="DF178">
        <v>-0.49399999999999999</v>
      </c>
      <c r="DG178">
        <v>0.19</v>
      </c>
      <c r="DH178">
        <v>412</v>
      </c>
      <c r="DI178">
        <v>31</v>
      </c>
      <c r="DJ178">
        <v>0.44</v>
      </c>
      <c r="DK178">
        <v>0.2</v>
      </c>
      <c r="DL178">
        <v>-40.222389999999997</v>
      </c>
      <c r="DM178">
        <v>-0.55485703564705646</v>
      </c>
      <c r="DN178">
        <v>8.4534090164855913E-2</v>
      </c>
      <c r="DO178">
        <v>0</v>
      </c>
      <c r="DP178">
        <v>3.0141084999999999</v>
      </c>
      <c r="DQ178">
        <v>-0.65068863039399794</v>
      </c>
      <c r="DR178">
        <v>6.3882783108987984E-2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2.9468000000000001</v>
      </c>
      <c r="EB178">
        <v>2.5973999999999999</v>
      </c>
      <c r="EC178">
        <v>0.19020799999999999</v>
      </c>
      <c r="ED178">
        <v>0.193491</v>
      </c>
      <c r="EE178">
        <v>0.14755599999999999</v>
      </c>
      <c r="EF178">
        <v>0.138404</v>
      </c>
      <c r="EG178">
        <v>24505.7</v>
      </c>
      <c r="EH178">
        <v>24916.2</v>
      </c>
      <c r="EI178">
        <v>28164</v>
      </c>
      <c r="EJ178">
        <v>29747.8</v>
      </c>
      <c r="EK178">
        <v>32980.1</v>
      </c>
      <c r="EL178">
        <v>35616.5</v>
      </c>
      <c r="EM178">
        <v>39682.300000000003</v>
      </c>
      <c r="EN178">
        <v>42555.5</v>
      </c>
      <c r="EO178">
        <v>1.92188</v>
      </c>
      <c r="EP178">
        <v>1.89415</v>
      </c>
      <c r="EQ178">
        <v>0.131659</v>
      </c>
      <c r="ER178">
        <v>0</v>
      </c>
      <c r="ES178">
        <v>32.352899999999998</v>
      </c>
      <c r="ET178">
        <v>999.9</v>
      </c>
      <c r="EU178">
        <v>74.400000000000006</v>
      </c>
      <c r="EV178">
        <v>35.1</v>
      </c>
      <c r="EW178">
        <v>41.735799999999998</v>
      </c>
      <c r="EX178">
        <v>28.567299999999999</v>
      </c>
      <c r="EY178">
        <v>3.1089699999999998</v>
      </c>
      <c r="EZ178">
        <v>1</v>
      </c>
      <c r="FA178">
        <v>0.54464699999999999</v>
      </c>
      <c r="FB178">
        <v>0.92414499999999999</v>
      </c>
      <c r="FC178">
        <v>20.271699999999999</v>
      </c>
      <c r="FD178">
        <v>5.2195400000000003</v>
      </c>
      <c r="FE178">
        <v>12.004</v>
      </c>
      <c r="FF178">
        <v>4.9873500000000002</v>
      </c>
      <c r="FG178">
        <v>3.2846500000000001</v>
      </c>
      <c r="FH178">
        <v>6825</v>
      </c>
      <c r="FI178">
        <v>9999</v>
      </c>
      <c r="FJ178">
        <v>9999</v>
      </c>
      <c r="FK178">
        <v>513.4</v>
      </c>
      <c r="FL178">
        <v>1.8656999999999999</v>
      </c>
      <c r="FM178">
        <v>1.8620300000000001</v>
      </c>
      <c r="FN178">
        <v>1.86416</v>
      </c>
      <c r="FO178">
        <v>1.8602000000000001</v>
      </c>
      <c r="FP178">
        <v>1.8609599999999999</v>
      </c>
      <c r="FQ178">
        <v>1.86005</v>
      </c>
      <c r="FR178">
        <v>1.86172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-0.01</v>
      </c>
      <c r="GH178">
        <v>0.27229999999999999</v>
      </c>
      <c r="GI178">
        <v>-0.45600100707150842</v>
      </c>
      <c r="GJ178">
        <v>1.4630516110468079E-4</v>
      </c>
      <c r="GK178">
        <v>5.5642911680704064E-7</v>
      </c>
      <c r="GL178">
        <v>-2.6618900234199588E-10</v>
      </c>
      <c r="GM178">
        <v>-9.2233099256307377E-2</v>
      </c>
      <c r="GN178">
        <v>8.1235993582925436E-3</v>
      </c>
      <c r="GO178">
        <v>6.4829555091776674E-5</v>
      </c>
      <c r="GP178">
        <v>-4.6489004256989501E-7</v>
      </c>
      <c r="GQ178">
        <v>2</v>
      </c>
      <c r="GR178">
        <v>2085</v>
      </c>
      <c r="GS178">
        <v>3</v>
      </c>
      <c r="GT178">
        <v>37</v>
      </c>
      <c r="GU178">
        <v>103.2</v>
      </c>
      <c r="GV178">
        <v>103.3</v>
      </c>
      <c r="GW178">
        <v>2.3645</v>
      </c>
      <c r="GX178">
        <v>2.5610400000000002</v>
      </c>
      <c r="GY178">
        <v>1.4489700000000001</v>
      </c>
      <c r="GZ178">
        <v>2.32178</v>
      </c>
      <c r="HA178">
        <v>1.5478499999999999</v>
      </c>
      <c r="HB178">
        <v>2.2729499999999998</v>
      </c>
      <c r="HC178">
        <v>39.591700000000003</v>
      </c>
      <c r="HD178">
        <v>14.8062</v>
      </c>
      <c r="HE178">
        <v>18</v>
      </c>
      <c r="HF178">
        <v>491.83699999999999</v>
      </c>
      <c r="HG178">
        <v>514.03499999999997</v>
      </c>
      <c r="HH178">
        <v>30.999400000000001</v>
      </c>
      <c r="HI178">
        <v>34.196100000000001</v>
      </c>
      <c r="HJ178">
        <v>30.000399999999999</v>
      </c>
      <c r="HK178">
        <v>34.060699999999997</v>
      </c>
      <c r="HL178">
        <v>34.035299999999999</v>
      </c>
      <c r="HM178">
        <v>47.319200000000002</v>
      </c>
      <c r="HN178">
        <v>27.268799999999999</v>
      </c>
      <c r="HO178">
        <v>97.712699999999998</v>
      </c>
      <c r="HP178">
        <v>31</v>
      </c>
      <c r="HQ178">
        <v>1083.56</v>
      </c>
      <c r="HR178">
        <v>34.296100000000003</v>
      </c>
      <c r="HS178">
        <v>99.136300000000006</v>
      </c>
      <c r="HT178">
        <v>98.648600000000002</v>
      </c>
    </row>
    <row r="179" spans="1:228" x14ac:dyDescent="0.2">
      <c r="A179">
        <v>164</v>
      </c>
      <c r="B179">
        <v>1665588689</v>
      </c>
      <c r="C179">
        <v>753.5</v>
      </c>
      <c r="D179" t="s">
        <v>687</v>
      </c>
      <c r="E179" t="s">
        <v>688</v>
      </c>
      <c r="F179">
        <v>4</v>
      </c>
      <c r="G179">
        <v>1665588687</v>
      </c>
      <c r="H179">
        <f t="shared" si="68"/>
        <v>5.640979336833077E-3</v>
      </c>
      <c r="I179">
        <f t="shared" si="69"/>
        <v>5.6409793368330767</v>
      </c>
      <c r="J179">
        <f t="shared" si="70"/>
        <v>45.325827502653937</v>
      </c>
      <c r="K179">
        <f t="shared" si="71"/>
        <v>1035.8657142857139</v>
      </c>
      <c r="L179">
        <f t="shared" si="72"/>
        <v>783.45137571997736</v>
      </c>
      <c r="M179">
        <f t="shared" si="73"/>
        <v>79.399996236049645</v>
      </c>
      <c r="N179">
        <f t="shared" si="74"/>
        <v>104.98128711530363</v>
      </c>
      <c r="O179">
        <f t="shared" si="75"/>
        <v>0.34285300027475268</v>
      </c>
      <c r="P179">
        <f t="shared" si="76"/>
        <v>2.2540163188166757</v>
      </c>
      <c r="Q179">
        <f t="shared" si="77"/>
        <v>0.31629406681650074</v>
      </c>
      <c r="R179">
        <f t="shared" si="78"/>
        <v>0.19989828171131407</v>
      </c>
      <c r="S179">
        <f t="shared" si="79"/>
        <v>226.11562937726373</v>
      </c>
      <c r="T179">
        <f t="shared" si="80"/>
        <v>34.097783099637077</v>
      </c>
      <c r="U179">
        <f t="shared" si="81"/>
        <v>34.492642857142847</v>
      </c>
      <c r="V179">
        <f t="shared" si="82"/>
        <v>5.4916005142682414</v>
      </c>
      <c r="W179">
        <f t="shared" si="83"/>
        <v>69.457071218824964</v>
      </c>
      <c r="X179">
        <f t="shared" si="84"/>
        <v>3.7666861204405535</v>
      </c>
      <c r="Y179">
        <f t="shared" si="85"/>
        <v>5.4230419658404312</v>
      </c>
      <c r="Z179">
        <f t="shared" si="86"/>
        <v>1.7249143938276879</v>
      </c>
      <c r="AA179">
        <f t="shared" si="87"/>
        <v>-248.76718875433869</v>
      </c>
      <c r="AB179">
        <f t="shared" si="88"/>
        <v>-27.444091509637332</v>
      </c>
      <c r="AC179">
        <f t="shared" si="89"/>
        <v>-2.826367998962374</v>
      </c>
      <c r="AD179">
        <f t="shared" si="90"/>
        <v>-52.922018885674674</v>
      </c>
      <c r="AE179">
        <f t="shared" si="91"/>
        <v>69.18827570250329</v>
      </c>
      <c r="AF179">
        <f t="shared" si="92"/>
        <v>5.6097870008105843</v>
      </c>
      <c r="AG179">
        <f t="shared" si="93"/>
        <v>45.325827502653937</v>
      </c>
      <c r="AH179">
        <v>1113.072065909091</v>
      </c>
      <c r="AI179">
        <v>1078.4638181818179</v>
      </c>
      <c r="AJ179">
        <v>1.7462372294371089</v>
      </c>
      <c r="AK179">
        <v>67.040000000000006</v>
      </c>
      <c r="AL179">
        <f t="shared" si="94"/>
        <v>5.6409793368330767</v>
      </c>
      <c r="AM179">
        <v>34.246835138608347</v>
      </c>
      <c r="AN179">
        <v>37.172216363636359</v>
      </c>
      <c r="AO179">
        <v>1.0656380450986341E-3</v>
      </c>
      <c r="AP179">
        <v>78.364362429317794</v>
      </c>
      <c r="AQ179">
        <v>17</v>
      </c>
      <c r="AR179">
        <v>3</v>
      </c>
      <c r="AS179">
        <f t="shared" si="95"/>
        <v>1</v>
      </c>
      <c r="AT179">
        <f t="shared" si="96"/>
        <v>0</v>
      </c>
      <c r="AU179">
        <f t="shared" si="97"/>
        <v>22284.608721906166</v>
      </c>
      <c r="AV179">
        <f t="shared" si="98"/>
        <v>1200.004285714286</v>
      </c>
      <c r="AW179">
        <f t="shared" si="99"/>
        <v>1025.9284421643854</v>
      </c>
      <c r="AX179">
        <f t="shared" si="100"/>
        <v>0.85493731512276705</v>
      </c>
      <c r="AY179">
        <f t="shared" si="101"/>
        <v>0.18842901818694049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1665588687</v>
      </c>
      <c r="BF179">
        <v>1035.8657142857139</v>
      </c>
      <c r="BG179">
        <v>1076.3528571428569</v>
      </c>
      <c r="BH179">
        <v>37.166442857142847</v>
      </c>
      <c r="BI179">
        <v>34.250642857142857</v>
      </c>
      <c r="BJ179">
        <v>1035.8671428571431</v>
      </c>
      <c r="BK179">
        <v>36.894042857142857</v>
      </c>
      <c r="BL179">
        <v>500.15385714285719</v>
      </c>
      <c r="BM179">
        <v>101.24642857142859</v>
      </c>
      <c r="BN179">
        <v>9.9996614285714283E-2</v>
      </c>
      <c r="BO179">
        <v>34.266800000000003</v>
      </c>
      <c r="BP179">
        <v>34.492642857142847</v>
      </c>
      <c r="BQ179">
        <v>999.89999999999986</v>
      </c>
      <c r="BR179">
        <v>0</v>
      </c>
      <c r="BS179">
        <v>0</v>
      </c>
      <c r="BT179">
        <v>4499.1071428571431</v>
      </c>
      <c r="BU179">
        <v>0</v>
      </c>
      <c r="BV179">
        <v>261.5891428571428</v>
      </c>
      <c r="BW179">
        <v>-40.488514285714288</v>
      </c>
      <c r="BX179">
        <v>1075.8514285714291</v>
      </c>
      <c r="BY179">
        <v>1114.525714285714</v>
      </c>
      <c r="BZ179">
        <v>2.9157728571428572</v>
      </c>
      <c r="CA179">
        <v>1076.3528571428569</v>
      </c>
      <c r="CB179">
        <v>34.250642857142857</v>
      </c>
      <c r="CC179">
        <v>3.7629742857142858</v>
      </c>
      <c r="CD179">
        <v>3.4677599999999988</v>
      </c>
      <c r="CE179">
        <v>27.855414285714289</v>
      </c>
      <c r="CF179">
        <v>26.462714285714291</v>
      </c>
      <c r="CG179">
        <v>1200.004285714286</v>
      </c>
      <c r="CH179">
        <v>0.50000499999999992</v>
      </c>
      <c r="CI179">
        <v>0.49999500000000008</v>
      </c>
      <c r="CJ179">
        <v>0</v>
      </c>
      <c r="CK179">
        <v>1195.1371428571431</v>
      </c>
      <c r="CL179">
        <v>4.9990899999999998</v>
      </c>
      <c r="CM179">
        <v>13259.7</v>
      </c>
      <c r="CN179">
        <v>9557.8971428571422</v>
      </c>
      <c r="CO179">
        <v>44.061999999999998</v>
      </c>
      <c r="CP179">
        <v>46.311999999999998</v>
      </c>
      <c r="CQ179">
        <v>44.936999999999998</v>
      </c>
      <c r="CR179">
        <v>45.125</v>
      </c>
      <c r="CS179">
        <v>45.561999999999998</v>
      </c>
      <c r="CT179">
        <v>597.5100000000001</v>
      </c>
      <c r="CU179">
        <v>597.49428571428575</v>
      </c>
      <c r="CV179">
        <v>0</v>
      </c>
      <c r="CW179">
        <v>1665588695.8</v>
      </c>
      <c r="CX179">
        <v>0</v>
      </c>
      <c r="CY179">
        <v>1665582491.0999999</v>
      </c>
      <c r="CZ179" t="s">
        <v>356</v>
      </c>
      <c r="DA179">
        <v>1665582491.0999999</v>
      </c>
      <c r="DB179">
        <v>1665582488.0999999</v>
      </c>
      <c r="DC179">
        <v>9</v>
      </c>
      <c r="DD179">
        <v>-0.56499999999999995</v>
      </c>
      <c r="DE179">
        <v>-5.0000000000000001E-3</v>
      </c>
      <c r="DF179">
        <v>-0.49399999999999999</v>
      </c>
      <c r="DG179">
        <v>0.19</v>
      </c>
      <c r="DH179">
        <v>412</v>
      </c>
      <c r="DI179">
        <v>31</v>
      </c>
      <c r="DJ179">
        <v>0.44</v>
      </c>
      <c r="DK179">
        <v>0.2</v>
      </c>
      <c r="DL179">
        <v>-40.278087499999998</v>
      </c>
      <c r="DM179">
        <v>-1.272446904315184</v>
      </c>
      <c r="DN179">
        <v>0.13181150781987941</v>
      </c>
      <c r="DO179">
        <v>0</v>
      </c>
      <c r="DP179">
        <v>2.9778980000000002</v>
      </c>
      <c r="DQ179">
        <v>-0.57433013133208799</v>
      </c>
      <c r="DR179">
        <v>5.7748776575785567E-2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2.9471500000000002</v>
      </c>
      <c r="EB179">
        <v>2.5973899999999999</v>
      </c>
      <c r="EC179">
        <v>0.190992</v>
      </c>
      <c r="ED179">
        <v>0.194248</v>
      </c>
      <c r="EE179">
        <v>0.147591</v>
      </c>
      <c r="EF179">
        <v>0.138429</v>
      </c>
      <c r="EG179">
        <v>24482.400000000001</v>
      </c>
      <c r="EH179">
        <v>24892.9</v>
      </c>
      <c r="EI179">
        <v>28164.6</v>
      </c>
      <c r="EJ179">
        <v>29748</v>
      </c>
      <c r="EK179">
        <v>32979.599999999999</v>
      </c>
      <c r="EL179">
        <v>35616</v>
      </c>
      <c r="EM179">
        <v>39683.300000000003</v>
      </c>
      <c r="EN179">
        <v>42556.1</v>
      </c>
      <c r="EO179">
        <v>1.9217</v>
      </c>
      <c r="EP179">
        <v>1.8940300000000001</v>
      </c>
      <c r="EQ179">
        <v>0.13200600000000001</v>
      </c>
      <c r="ER179">
        <v>0</v>
      </c>
      <c r="ES179">
        <v>32.3611</v>
      </c>
      <c r="ET179">
        <v>999.9</v>
      </c>
      <c r="EU179">
        <v>74.5</v>
      </c>
      <c r="EV179">
        <v>35.1</v>
      </c>
      <c r="EW179">
        <v>41.787199999999999</v>
      </c>
      <c r="EX179">
        <v>28.4773</v>
      </c>
      <c r="EY179">
        <v>2.2876599999999998</v>
      </c>
      <c r="EZ179">
        <v>1</v>
      </c>
      <c r="FA179">
        <v>0.54484200000000005</v>
      </c>
      <c r="FB179">
        <v>0.92127999999999999</v>
      </c>
      <c r="FC179">
        <v>20.271899999999999</v>
      </c>
      <c r="FD179">
        <v>5.2196899999999999</v>
      </c>
      <c r="FE179">
        <v>12.004</v>
      </c>
      <c r="FF179">
        <v>4.9871999999999996</v>
      </c>
      <c r="FG179">
        <v>3.2846500000000001</v>
      </c>
      <c r="FH179">
        <v>6825.2</v>
      </c>
      <c r="FI179">
        <v>9999</v>
      </c>
      <c r="FJ179">
        <v>9999</v>
      </c>
      <c r="FK179">
        <v>513.4</v>
      </c>
      <c r="FL179">
        <v>1.8656999999999999</v>
      </c>
      <c r="FM179">
        <v>1.8620399999999999</v>
      </c>
      <c r="FN179">
        <v>1.86416</v>
      </c>
      <c r="FO179">
        <v>1.8602000000000001</v>
      </c>
      <c r="FP179">
        <v>1.8609599999999999</v>
      </c>
      <c r="FQ179">
        <v>1.86005</v>
      </c>
      <c r="FR179">
        <v>1.86172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0</v>
      </c>
      <c r="GH179">
        <v>0.27250000000000002</v>
      </c>
      <c r="GI179">
        <v>-0.45600100707150842</v>
      </c>
      <c r="GJ179">
        <v>1.4630516110468079E-4</v>
      </c>
      <c r="GK179">
        <v>5.5642911680704064E-7</v>
      </c>
      <c r="GL179">
        <v>-2.6618900234199588E-10</v>
      </c>
      <c r="GM179">
        <v>-9.2233099256307377E-2</v>
      </c>
      <c r="GN179">
        <v>8.1235993582925436E-3</v>
      </c>
      <c r="GO179">
        <v>6.4829555091776674E-5</v>
      </c>
      <c r="GP179">
        <v>-4.6489004256989501E-7</v>
      </c>
      <c r="GQ179">
        <v>2</v>
      </c>
      <c r="GR179">
        <v>2085</v>
      </c>
      <c r="GS179">
        <v>3</v>
      </c>
      <c r="GT179">
        <v>37</v>
      </c>
      <c r="GU179">
        <v>103.3</v>
      </c>
      <c r="GV179">
        <v>103.3</v>
      </c>
      <c r="GW179">
        <v>2.3730500000000001</v>
      </c>
      <c r="GX179">
        <v>2.5488300000000002</v>
      </c>
      <c r="GY179">
        <v>1.4489700000000001</v>
      </c>
      <c r="GZ179">
        <v>2.32178</v>
      </c>
      <c r="HA179">
        <v>1.5478499999999999</v>
      </c>
      <c r="HB179">
        <v>2.3278799999999999</v>
      </c>
      <c r="HC179">
        <v>39.591700000000003</v>
      </c>
      <c r="HD179">
        <v>14.8062</v>
      </c>
      <c r="HE179">
        <v>18</v>
      </c>
      <c r="HF179">
        <v>491.738</v>
      </c>
      <c r="HG179">
        <v>513.96600000000001</v>
      </c>
      <c r="HH179">
        <v>30.999300000000002</v>
      </c>
      <c r="HI179">
        <v>34.198500000000003</v>
      </c>
      <c r="HJ179">
        <v>30.000299999999999</v>
      </c>
      <c r="HK179">
        <v>34.0623</v>
      </c>
      <c r="HL179">
        <v>34.037799999999997</v>
      </c>
      <c r="HM179">
        <v>47.560299999999998</v>
      </c>
      <c r="HN179">
        <v>27.268799999999999</v>
      </c>
      <c r="HO179">
        <v>97.712699999999998</v>
      </c>
      <c r="HP179">
        <v>31</v>
      </c>
      <c r="HQ179">
        <v>1090.24</v>
      </c>
      <c r="HR179">
        <v>34.2973</v>
      </c>
      <c r="HS179">
        <v>99.138599999999997</v>
      </c>
      <c r="HT179">
        <v>98.649799999999999</v>
      </c>
    </row>
    <row r="180" spans="1:228" x14ac:dyDescent="0.2">
      <c r="A180">
        <v>165</v>
      </c>
      <c r="B180">
        <v>1665588693</v>
      </c>
      <c r="C180">
        <v>757.5</v>
      </c>
      <c r="D180" t="s">
        <v>689</v>
      </c>
      <c r="E180" t="s">
        <v>690</v>
      </c>
      <c r="F180">
        <v>4</v>
      </c>
      <c r="G180">
        <v>1665588690.6875</v>
      </c>
      <c r="H180">
        <f t="shared" si="68"/>
        <v>5.700319755695237E-3</v>
      </c>
      <c r="I180">
        <f t="shared" si="69"/>
        <v>5.7003197556952374</v>
      </c>
      <c r="J180">
        <f t="shared" si="70"/>
        <v>45.397064062686823</v>
      </c>
      <c r="K180">
        <f t="shared" si="71"/>
        <v>1041.9712500000001</v>
      </c>
      <c r="L180">
        <f t="shared" si="72"/>
        <v>791.03179112004</v>
      </c>
      <c r="M180">
        <f t="shared" si="73"/>
        <v>80.168584907409993</v>
      </c>
      <c r="N180">
        <f t="shared" si="74"/>
        <v>105.60051007359431</v>
      </c>
      <c r="O180">
        <f t="shared" si="75"/>
        <v>0.3462263243180731</v>
      </c>
      <c r="P180">
        <f t="shared" si="76"/>
        <v>2.2531991912667988</v>
      </c>
      <c r="Q180">
        <f t="shared" si="77"/>
        <v>0.31915529319249003</v>
      </c>
      <c r="R180">
        <f t="shared" si="78"/>
        <v>0.2017276039902326</v>
      </c>
      <c r="S180">
        <f t="shared" si="79"/>
        <v>226.11531335942209</v>
      </c>
      <c r="T180">
        <f t="shared" si="80"/>
        <v>34.083405783892339</v>
      </c>
      <c r="U180">
        <f t="shared" si="81"/>
        <v>34.505850000000002</v>
      </c>
      <c r="V180">
        <f t="shared" si="82"/>
        <v>5.4956329887718587</v>
      </c>
      <c r="W180">
        <f t="shared" si="83"/>
        <v>69.465601587948655</v>
      </c>
      <c r="X180">
        <f t="shared" si="84"/>
        <v>3.7682420559794547</v>
      </c>
      <c r="Y180">
        <f t="shared" si="85"/>
        <v>5.4246158815864831</v>
      </c>
      <c r="Z180">
        <f t="shared" si="86"/>
        <v>1.727390932792404</v>
      </c>
      <c r="AA180">
        <f t="shared" si="87"/>
        <v>-251.38410122615994</v>
      </c>
      <c r="AB180">
        <f t="shared" si="88"/>
        <v>-28.405287500945768</v>
      </c>
      <c r="AC180">
        <f t="shared" si="89"/>
        <v>-2.9266820782478646</v>
      </c>
      <c r="AD180">
        <f t="shared" si="90"/>
        <v>-56.600757445931485</v>
      </c>
      <c r="AE180">
        <f t="shared" si="91"/>
        <v>68.902724910619554</v>
      </c>
      <c r="AF180">
        <f t="shared" si="92"/>
        <v>5.623404480113039</v>
      </c>
      <c r="AG180">
        <f t="shared" si="93"/>
        <v>45.397064062686823</v>
      </c>
      <c r="AH180">
        <v>1119.798450108226</v>
      </c>
      <c r="AI180">
        <v>1085.3172121212119</v>
      </c>
      <c r="AJ180">
        <v>1.714259740259553</v>
      </c>
      <c r="AK180">
        <v>67.040000000000006</v>
      </c>
      <c r="AL180">
        <f t="shared" si="94"/>
        <v>5.7003197556952374</v>
      </c>
      <c r="AM180">
        <v>34.256128843648042</v>
      </c>
      <c r="AN180">
        <v>37.188113939393943</v>
      </c>
      <c r="AO180">
        <v>5.0024979772701726E-3</v>
      </c>
      <c r="AP180">
        <v>78.364362429317794</v>
      </c>
      <c r="AQ180">
        <v>16</v>
      </c>
      <c r="AR180">
        <v>3</v>
      </c>
      <c r="AS180">
        <f t="shared" si="95"/>
        <v>1</v>
      </c>
      <c r="AT180">
        <f t="shared" si="96"/>
        <v>0</v>
      </c>
      <c r="AU180">
        <f t="shared" si="97"/>
        <v>22270.172846414815</v>
      </c>
      <c r="AV180">
        <f t="shared" si="98"/>
        <v>1200.0025000000001</v>
      </c>
      <c r="AW180">
        <f t="shared" si="99"/>
        <v>1025.9269260929648</v>
      </c>
      <c r="AX180">
        <f t="shared" si="100"/>
        <v>0.85493732395804578</v>
      </c>
      <c r="AY180">
        <f t="shared" si="101"/>
        <v>0.18842903523902832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1665588690.6875</v>
      </c>
      <c r="BF180">
        <v>1041.9712500000001</v>
      </c>
      <c r="BG180">
        <v>1082.33375</v>
      </c>
      <c r="BH180">
        <v>37.181637500000001</v>
      </c>
      <c r="BI180">
        <v>34.258562499999996</v>
      </c>
      <c r="BJ180">
        <v>1041.9712500000001</v>
      </c>
      <c r="BK180">
        <v>36.909087499999998</v>
      </c>
      <c r="BL180">
        <v>500.11225000000002</v>
      </c>
      <c r="BM180">
        <v>101.246875</v>
      </c>
      <c r="BN180">
        <v>9.9980849999999996E-2</v>
      </c>
      <c r="BO180">
        <v>34.272012500000002</v>
      </c>
      <c r="BP180">
        <v>34.505850000000002</v>
      </c>
      <c r="BQ180">
        <v>999.9</v>
      </c>
      <c r="BR180">
        <v>0</v>
      </c>
      <c r="BS180">
        <v>0</v>
      </c>
      <c r="BT180">
        <v>4496.71875</v>
      </c>
      <c r="BU180">
        <v>0</v>
      </c>
      <c r="BV180">
        <v>293.51887499999998</v>
      </c>
      <c r="BW180">
        <v>-40.362712500000001</v>
      </c>
      <c r="BX180">
        <v>1082.21</v>
      </c>
      <c r="BY180">
        <v>1120.7275</v>
      </c>
      <c r="BZ180">
        <v>2.9230612499999999</v>
      </c>
      <c r="CA180">
        <v>1082.33375</v>
      </c>
      <c r="CB180">
        <v>34.258562499999996</v>
      </c>
      <c r="CC180">
        <v>3.7645249999999999</v>
      </c>
      <c r="CD180">
        <v>3.468575</v>
      </c>
      <c r="CE180">
        <v>27.862500000000001</v>
      </c>
      <c r="CF180">
        <v>26.466699999999999</v>
      </c>
      <c r="CG180">
        <v>1200.0025000000001</v>
      </c>
      <c r="CH180">
        <v>0.50000500000000003</v>
      </c>
      <c r="CI180">
        <v>0.49999500000000002</v>
      </c>
      <c r="CJ180">
        <v>0</v>
      </c>
      <c r="CK180">
        <v>1195.1025</v>
      </c>
      <c r="CL180">
        <v>4.9990899999999998</v>
      </c>
      <c r="CM180">
        <v>13268</v>
      </c>
      <c r="CN180">
        <v>9557.8774999999987</v>
      </c>
      <c r="CO180">
        <v>44.061999999999998</v>
      </c>
      <c r="CP180">
        <v>46.311999999999998</v>
      </c>
      <c r="CQ180">
        <v>44.921499999999988</v>
      </c>
      <c r="CR180">
        <v>45.125</v>
      </c>
      <c r="CS180">
        <v>45.53875</v>
      </c>
      <c r="CT180">
        <v>597.50874999999996</v>
      </c>
      <c r="CU180">
        <v>597.49374999999998</v>
      </c>
      <c r="CV180">
        <v>0</v>
      </c>
      <c r="CW180">
        <v>1665588699.4000001</v>
      </c>
      <c r="CX180">
        <v>0</v>
      </c>
      <c r="CY180">
        <v>1665582491.0999999</v>
      </c>
      <c r="CZ180" t="s">
        <v>356</v>
      </c>
      <c r="DA180">
        <v>1665582491.0999999</v>
      </c>
      <c r="DB180">
        <v>1665582488.0999999</v>
      </c>
      <c r="DC180">
        <v>9</v>
      </c>
      <c r="DD180">
        <v>-0.56499999999999995</v>
      </c>
      <c r="DE180">
        <v>-5.0000000000000001E-3</v>
      </c>
      <c r="DF180">
        <v>-0.49399999999999999</v>
      </c>
      <c r="DG180">
        <v>0.19</v>
      </c>
      <c r="DH180">
        <v>412</v>
      </c>
      <c r="DI180">
        <v>31</v>
      </c>
      <c r="DJ180">
        <v>0.44</v>
      </c>
      <c r="DK180">
        <v>0.2</v>
      </c>
      <c r="DL180">
        <v>-40.318762500000012</v>
      </c>
      <c r="DM180">
        <v>-0.94867654784232636</v>
      </c>
      <c r="DN180">
        <v>0.1174999993351068</v>
      </c>
      <c r="DO180">
        <v>0</v>
      </c>
      <c r="DP180">
        <v>2.9518274999999998</v>
      </c>
      <c r="DQ180">
        <v>-0.39711399624765958</v>
      </c>
      <c r="DR180">
        <v>4.5328637733225548E-2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2.9468899999999998</v>
      </c>
      <c r="EB180">
        <v>2.59741</v>
      </c>
      <c r="EC180">
        <v>0.19176000000000001</v>
      </c>
      <c r="ED180">
        <v>0.194994</v>
      </c>
      <c r="EE180">
        <v>0.14762600000000001</v>
      </c>
      <c r="EF180">
        <v>0.13844799999999999</v>
      </c>
      <c r="EG180">
        <v>24459</v>
      </c>
      <c r="EH180">
        <v>24869.8</v>
      </c>
      <c r="EI180">
        <v>28164.5</v>
      </c>
      <c r="EJ180">
        <v>29748.1</v>
      </c>
      <c r="EK180">
        <v>32978.6</v>
      </c>
      <c r="EL180">
        <v>35615.4</v>
      </c>
      <c r="EM180">
        <v>39683.599999999999</v>
      </c>
      <c r="EN180">
        <v>42556.2</v>
      </c>
      <c r="EO180">
        <v>1.9217500000000001</v>
      </c>
      <c r="EP180">
        <v>1.89398</v>
      </c>
      <c r="EQ180">
        <v>0.13269900000000001</v>
      </c>
      <c r="ER180">
        <v>0</v>
      </c>
      <c r="ES180">
        <v>32.370600000000003</v>
      </c>
      <c r="ET180">
        <v>999.9</v>
      </c>
      <c r="EU180">
        <v>74.5</v>
      </c>
      <c r="EV180">
        <v>35.1</v>
      </c>
      <c r="EW180">
        <v>41.794800000000002</v>
      </c>
      <c r="EX180">
        <v>28.717300000000002</v>
      </c>
      <c r="EY180">
        <v>3.0689099999999998</v>
      </c>
      <c r="EZ180">
        <v>1</v>
      </c>
      <c r="FA180">
        <v>0.544848</v>
      </c>
      <c r="FB180">
        <v>0.918987</v>
      </c>
      <c r="FC180">
        <v>20.271999999999998</v>
      </c>
      <c r="FD180">
        <v>5.2187900000000003</v>
      </c>
      <c r="FE180">
        <v>12.004</v>
      </c>
      <c r="FF180">
        <v>4.9869500000000002</v>
      </c>
      <c r="FG180">
        <v>3.2845499999999999</v>
      </c>
      <c r="FH180">
        <v>6825.2</v>
      </c>
      <c r="FI180">
        <v>9999</v>
      </c>
      <c r="FJ180">
        <v>9999</v>
      </c>
      <c r="FK180">
        <v>513.4</v>
      </c>
      <c r="FL180">
        <v>1.86571</v>
      </c>
      <c r="FM180">
        <v>1.8620399999999999</v>
      </c>
      <c r="FN180">
        <v>1.86416</v>
      </c>
      <c r="FO180">
        <v>1.8602000000000001</v>
      </c>
      <c r="FP180">
        <v>1.8609500000000001</v>
      </c>
      <c r="FQ180">
        <v>1.86005</v>
      </c>
      <c r="FR180">
        <v>1.86172</v>
      </c>
      <c r="FS180">
        <v>1.85836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0</v>
      </c>
      <c r="GH180">
        <v>0.27260000000000001</v>
      </c>
      <c r="GI180">
        <v>-0.45600100707150842</v>
      </c>
      <c r="GJ180">
        <v>1.4630516110468079E-4</v>
      </c>
      <c r="GK180">
        <v>5.5642911680704064E-7</v>
      </c>
      <c r="GL180">
        <v>-2.6618900234199588E-10</v>
      </c>
      <c r="GM180">
        <v>-9.2233099256307377E-2</v>
      </c>
      <c r="GN180">
        <v>8.1235993582925436E-3</v>
      </c>
      <c r="GO180">
        <v>6.4829555091776674E-5</v>
      </c>
      <c r="GP180">
        <v>-4.6489004256989501E-7</v>
      </c>
      <c r="GQ180">
        <v>2</v>
      </c>
      <c r="GR180">
        <v>2085</v>
      </c>
      <c r="GS180">
        <v>3</v>
      </c>
      <c r="GT180">
        <v>37</v>
      </c>
      <c r="GU180">
        <v>103.4</v>
      </c>
      <c r="GV180">
        <v>103.4</v>
      </c>
      <c r="GW180">
        <v>2.3852500000000001</v>
      </c>
      <c r="GX180">
        <v>2.5647000000000002</v>
      </c>
      <c r="GY180">
        <v>1.4489700000000001</v>
      </c>
      <c r="GZ180">
        <v>2.32178</v>
      </c>
      <c r="HA180">
        <v>1.5478499999999999</v>
      </c>
      <c r="HB180">
        <v>2.32544</v>
      </c>
      <c r="HC180">
        <v>39.591700000000003</v>
      </c>
      <c r="HD180">
        <v>14.797499999999999</v>
      </c>
      <c r="HE180">
        <v>18</v>
      </c>
      <c r="HF180">
        <v>491.791</v>
      </c>
      <c r="HG180">
        <v>513.93399999999997</v>
      </c>
      <c r="HH180">
        <v>30.999400000000001</v>
      </c>
      <c r="HI180">
        <v>34.201599999999999</v>
      </c>
      <c r="HJ180">
        <v>30.000299999999999</v>
      </c>
      <c r="HK180">
        <v>34.065199999999997</v>
      </c>
      <c r="HL180">
        <v>34.0383</v>
      </c>
      <c r="HM180">
        <v>47.802</v>
      </c>
      <c r="HN180">
        <v>27.268799999999999</v>
      </c>
      <c r="HO180">
        <v>97.712699999999998</v>
      </c>
      <c r="HP180">
        <v>31</v>
      </c>
      <c r="HQ180">
        <v>1096.9100000000001</v>
      </c>
      <c r="HR180">
        <v>34.313299999999998</v>
      </c>
      <c r="HS180">
        <v>99.138900000000007</v>
      </c>
      <c r="HT180">
        <v>98.649900000000002</v>
      </c>
    </row>
    <row r="181" spans="1:228" x14ac:dyDescent="0.2">
      <c r="A181">
        <v>166</v>
      </c>
      <c r="B181">
        <v>1665588697</v>
      </c>
      <c r="C181">
        <v>761.5</v>
      </c>
      <c r="D181" t="s">
        <v>691</v>
      </c>
      <c r="E181" t="s">
        <v>692</v>
      </c>
      <c r="F181">
        <v>4</v>
      </c>
      <c r="G181">
        <v>1665588695</v>
      </c>
      <c r="H181">
        <f t="shared" si="68"/>
        <v>5.6242985128416795E-3</v>
      </c>
      <c r="I181">
        <f t="shared" si="69"/>
        <v>5.6242985128416798</v>
      </c>
      <c r="J181">
        <f t="shared" si="70"/>
        <v>44.763381387711235</v>
      </c>
      <c r="K181">
        <f t="shared" si="71"/>
        <v>1049.2185714285711</v>
      </c>
      <c r="L181">
        <f t="shared" si="72"/>
        <v>797.24285070059818</v>
      </c>
      <c r="M181">
        <f t="shared" si="73"/>
        <v>80.796775399948871</v>
      </c>
      <c r="N181">
        <f t="shared" si="74"/>
        <v>106.33331761667421</v>
      </c>
      <c r="O181">
        <f t="shared" si="75"/>
        <v>0.33982993368922304</v>
      </c>
      <c r="P181">
        <f t="shared" si="76"/>
        <v>2.2547685459770284</v>
      </c>
      <c r="Q181">
        <f t="shared" si="77"/>
        <v>0.31372618683985026</v>
      </c>
      <c r="R181">
        <f t="shared" si="78"/>
        <v>0.1982568255331742</v>
      </c>
      <c r="S181">
        <f t="shared" si="79"/>
        <v>226.11403337748237</v>
      </c>
      <c r="T181">
        <f t="shared" si="80"/>
        <v>34.115611429089689</v>
      </c>
      <c r="U181">
        <f t="shared" si="81"/>
        <v>34.528528571428573</v>
      </c>
      <c r="V181">
        <f t="shared" si="82"/>
        <v>5.5025633352968288</v>
      </c>
      <c r="W181">
        <f t="shared" si="83"/>
        <v>69.448687061395574</v>
      </c>
      <c r="X181">
        <f t="shared" si="84"/>
        <v>3.7688112026300926</v>
      </c>
      <c r="Y181">
        <f t="shared" si="85"/>
        <v>5.4267565912344811</v>
      </c>
      <c r="Z181">
        <f t="shared" si="86"/>
        <v>1.7337521326667362</v>
      </c>
      <c r="AA181">
        <f t="shared" si="87"/>
        <v>-248.03156441631808</v>
      </c>
      <c r="AB181">
        <f t="shared" si="88"/>
        <v>-30.320308130191691</v>
      </c>
      <c r="AC181">
        <f t="shared" si="89"/>
        <v>-3.1222715935748182</v>
      </c>
      <c r="AD181">
        <f t="shared" si="90"/>
        <v>-55.360110762602218</v>
      </c>
      <c r="AE181">
        <f t="shared" si="91"/>
        <v>68.937746831272449</v>
      </c>
      <c r="AF181">
        <f t="shared" si="92"/>
        <v>5.6199604577964655</v>
      </c>
      <c r="AG181">
        <f t="shared" si="93"/>
        <v>44.763381387711235</v>
      </c>
      <c r="AH181">
        <v>1126.7859511904769</v>
      </c>
      <c r="AI181">
        <v>1092.388727272727</v>
      </c>
      <c r="AJ181">
        <v>1.7656415584415091</v>
      </c>
      <c r="AK181">
        <v>67.040000000000006</v>
      </c>
      <c r="AL181">
        <f t="shared" si="94"/>
        <v>5.6242985128416798</v>
      </c>
      <c r="AM181">
        <v>34.264234604695702</v>
      </c>
      <c r="AN181">
        <v>37.187077575757563</v>
      </c>
      <c r="AO181">
        <v>7.5931807366308291E-5</v>
      </c>
      <c r="AP181">
        <v>78.364362429317794</v>
      </c>
      <c r="AQ181">
        <v>16</v>
      </c>
      <c r="AR181">
        <v>3</v>
      </c>
      <c r="AS181">
        <f t="shared" si="95"/>
        <v>1</v>
      </c>
      <c r="AT181">
        <f t="shared" si="96"/>
        <v>0</v>
      </c>
      <c r="AU181">
        <f t="shared" si="97"/>
        <v>22296.689447286593</v>
      </c>
      <c r="AV181">
        <f t="shared" si="98"/>
        <v>1199.994285714286</v>
      </c>
      <c r="AW181">
        <f t="shared" si="99"/>
        <v>1025.9200421644989</v>
      </c>
      <c r="AX181">
        <f t="shared" si="100"/>
        <v>0.85493743960108026</v>
      </c>
      <c r="AY181">
        <f t="shared" si="101"/>
        <v>0.18842925843008493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1665588695</v>
      </c>
      <c r="BF181">
        <v>1049.2185714285711</v>
      </c>
      <c r="BG181">
        <v>1089.6171428571431</v>
      </c>
      <c r="BH181">
        <v>37.187842857142861</v>
      </c>
      <c r="BI181">
        <v>34.266785714285717</v>
      </c>
      <c r="BJ181">
        <v>1049.217142857143</v>
      </c>
      <c r="BK181">
        <v>36.915214285714278</v>
      </c>
      <c r="BL181">
        <v>500.14800000000002</v>
      </c>
      <c r="BM181">
        <v>101.2452857142857</v>
      </c>
      <c r="BN181">
        <v>9.9963514285714275E-2</v>
      </c>
      <c r="BO181">
        <v>34.279100000000007</v>
      </c>
      <c r="BP181">
        <v>34.528528571428573</v>
      </c>
      <c r="BQ181">
        <v>999.89999999999986</v>
      </c>
      <c r="BR181">
        <v>0</v>
      </c>
      <c r="BS181">
        <v>0</v>
      </c>
      <c r="BT181">
        <v>4501.3385714285714</v>
      </c>
      <c r="BU181">
        <v>0</v>
      </c>
      <c r="BV181">
        <v>302.77585714285709</v>
      </c>
      <c r="BW181">
        <v>-40.396999999999998</v>
      </c>
      <c r="BX181">
        <v>1089.742857142857</v>
      </c>
      <c r="BY181">
        <v>1128.278571428571</v>
      </c>
      <c r="BZ181">
        <v>2.9210628571428572</v>
      </c>
      <c r="CA181">
        <v>1089.6171428571431</v>
      </c>
      <c r="CB181">
        <v>34.266785714285717</v>
      </c>
      <c r="CC181">
        <v>3.765101428571429</v>
      </c>
      <c r="CD181">
        <v>3.469357142857143</v>
      </c>
      <c r="CE181">
        <v>27.865100000000002</v>
      </c>
      <c r="CF181">
        <v>26.47052857142857</v>
      </c>
      <c r="CG181">
        <v>1199.994285714286</v>
      </c>
      <c r="CH181">
        <v>0.50000071428571424</v>
      </c>
      <c r="CI181">
        <v>0.49999928571428581</v>
      </c>
      <c r="CJ181">
        <v>0</v>
      </c>
      <c r="CK181">
        <v>1194.8571428571429</v>
      </c>
      <c r="CL181">
        <v>4.9990899999999998</v>
      </c>
      <c r="CM181">
        <v>13262.428571428571</v>
      </c>
      <c r="CN181">
        <v>9557.8171428571422</v>
      </c>
      <c r="CO181">
        <v>44.061999999999998</v>
      </c>
      <c r="CP181">
        <v>46.311999999999998</v>
      </c>
      <c r="CQ181">
        <v>44.936999999999998</v>
      </c>
      <c r="CR181">
        <v>45.125</v>
      </c>
      <c r="CS181">
        <v>45.544285714285706</v>
      </c>
      <c r="CT181">
        <v>597.5</v>
      </c>
      <c r="CU181">
        <v>597.49428571428575</v>
      </c>
      <c r="CV181">
        <v>0</v>
      </c>
      <c r="CW181">
        <v>1665588703.5999999</v>
      </c>
      <c r="CX181">
        <v>0</v>
      </c>
      <c r="CY181">
        <v>1665582491.0999999</v>
      </c>
      <c r="CZ181" t="s">
        <v>356</v>
      </c>
      <c r="DA181">
        <v>1665582491.0999999</v>
      </c>
      <c r="DB181">
        <v>1665582488.0999999</v>
      </c>
      <c r="DC181">
        <v>9</v>
      </c>
      <c r="DD181">
        <v>-0.56499999999999995</v>
      </c>
      <c r="DE181">
        <v>-5.0000000000000001E-3</v>
      </c>
      <c r="DF181">
        <v>-0.49399999999999999</v>
      </c>
      <c r="DG181">
        <v>0.19</v>
      </c>
      <c r="DH181">
        <v>412</v>
      </c>
      <c r="DI181">
        <v>31</v>
      </c>
      <c r="DJ181">
        <v>0.44</v>
      </c>
      <c r="DK181">
        <v>0.2</v>
      </c>
      <c r="DL181">
        <v>-40.368335000000002</v>
      </c>
      <c r="DM181">
        <v>-0.43256735459657009</v>
      </c>
      <c r="DN181">
        <v>8.1751882394230424E-2</v>
      </c>
      <c r="DO181">
        <v>0</v>
      </c>
      <c r="DP181">
        <v>2.9314015000000002</v>
      </c>
      <c r="DQ181">
        <v>-0.1722954596622957</v>
      </c>
      <c r="DR181">
        <v>2.7956799401040171E-2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2.9470399999999999</v>
      </c>
      <c r="EB181">
        <v>2.5974599999999999</v>
      </c>
      <c r="EC181">
        <v>0.19255</v>
      </c>
      <c r="ED181">
        <v>0.195769</v>
      </c>
      <c r="EE181">
        <v>0.14762500000000001</v>
      </c>
      <c r="EF181">
        <v>0.13846900000000001</v>
      </c>
      <c r="EG181">
        <v>24435.200000000001</v>
      </c>
      <c r="EH181">
        <v>24846.2</v>
      </c>
      <c r="EI181">
        <v>28164.7</v>
      </c>
      <c r="EJ181">
        <v>29748.6</v>
      </c>
      <c r="EK181">
        <v>32978.699999999997</v>
      </c>
      <c r="EL181">
        <v>35615.199999999997</v>
      </c>
      <c r="EM181">
        <v>39683.699999999997</v>
      </c>
      <c r="EN181">
        <v>42557.1</v>
      </c>
      <c r="EO181">
        <v>1.9218500000000001</v>
      </c>
      <c r="EP181">
        <v>1.8940999999999999</v>
      </c>
      <c r="EQ181">
        <v>0.133246</v>
      </c>
      <c r="ER181">
        <v>0</v>
      </c>
      <c r="ES181">
        <v>32.382399999999997</v>
      </c>
      <c r="ET181">
        <v>999.9</v>
      </c>
      <c r="EU181">
        <v>74.400000000000006</v>
      </c>
      <c r="EV181">
        <v>35.1</v>
      </c>
      <c r="EW181">
        <v>41.738799999999998</v>
      </c>
      <c r="EX181">
        <v>28.8673</v>
      </c>
      <c r="EY181">
        <v>2.4519199999999999</v>
      </c>
      <c r="EZ181">
        <v>1</v>
      </c>
      <c r="FA181">
        <v>0.545076</v>
      </c>
      <c r="FB181">
        <v>0.91795499999999997</v>
      </c>
      <c r="FC181">
        <v>20.2715</v>
      </c>
      <c r="FD181">
        <v>5.21699</v>
      </c>
      <c r="FE181">
        <v>12.004</v>
      </c>
      <c r="FF181">
        <v>4.9866999999999999</v>
      </c>
      <c r="FG181">
        <v>3.2842799999999999</v>
      </c>
      <c r="FH181">
        <v>6825.4</v>
      </c>
      <c r="FI181">
        <v>9999</v>
      </c>
      <c r="FJ181">
        <v>9999</v>
      </c>
      <c r="FK181">
        <v>513.4</v>
      </c>
      <c r="FL181">
        <v>1.86571</v>
      </c>
      <c r="FM181">
        <v>1.8620399999999999</v>
      </c>
      <c r="FN181">
        <v>1.86416</v>
      </c>
      <c r="FO181">
        <v>1.8602000000000001</v>
      </c>
      <c r="FP181">
        <v>1.8609599999999999</v>
      </c>
      <c r="FQ181">
        <v>1.86005</v>
      </c>
      <c r="FR181">
        <v>1.86172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0</v>
      </c>
      <c r="GH181">
        <v>0.27260000000000001</v>
      </c>
      <c r="GI181">
        <v>-0.45600100707150842</v>
      </c>
      <c r="GJ181">
        <v>1.4630516110468079E-4</v>
      </c>
      <c r="GK181">
        <v>5.5642911680704064E-7</v>
      </c>
      <c r="GL181">
        <v>-2.6618900234199588E-10</v>
      </c>
      <c r="GM181">
        <v>-9.2233099256307377E-2</v>
      </c>
      <c r="GN181">
        <v>8.1235993582925436E-3</v>
      </c>
      <c r="GO181">
        <v>6.4829555091776674E-5</v>
      </c>
      <c r="GP181">
        <v>-4.6489004256989501E-7</v>
      </c>
      <c r="GQ181">
        <v>2</v>
      </c>
      <c r="GR181">
        <v>2085</v>
      </c>
      <c r="GS181">
        <v>3</v>
      </c>
      <c r="GT181">
        <v>37</v>
      </c>
      <c r="GU181">
        <v>103.4</v>
      </c>
      <c r="GV181">
        <v>103.5</v>
      </c>
      <c r="GW181">
        <v>2.3974600000000001</v>
      </c>
      <c r="GX181">
        <v>2.5585900000000001</v>
      </c>
      <c r="GY181">
        <v>1.4489700000000001</v>
      </c>
      <c r="GZ181">
        <v>2.32178</v>
      </c>
      <c r="HA181">
        <v>1.5478499999999999</v>
      </c>
      <c r="HB181">
        <v>2.2900399999999999</v>
      </c>
      <c r="HC181">
        <v>39.591700000000003</v>
      </c>
      <c r="HD181">
        <v>14.8062</v>
      </c>
      <c r="HE181">
        <v>18</v>
      </c>
      <c r="HF181">
        <v>491.86599999999999</v>
      </c>
      <c r="HG181">
        <v>514.04600000000005</v>
      </c>
      <c r="HH181">
        <v>30.999600000000001</v>
      </c>
      <c r="HI181">
        <v>34.204700000000003</v>
      </c>
      <c r="HJ181">
        <v>30.000299999999999</v>
      </c>
      <c r="HK181">
        <v>34.066800000000001</v>
      </c>
      <c r="HL181">
        <v>34.040799999999997</v>
      </c>
      <c r="HM181">
        <v>48.038400000000003</v>
      </c>
      <c r="HN181">
        <v>26.977900000000002</v>
      </c>
      <c r="HO181">
        <v>97.712699999999998</v>
      </c>
      <c r="HP181">
        <v>31</v>
      </c>
      <c r="HQ181">
        <v>1103.5999999999999</v>
      </c>
      <c r="HR181">
        <v>34.509500000000003</v>
      </c>
      <c r="HS181">
        <v>99.139399999999995</v>
      </c>
      <c r="HT181">
        <v>98.651799999999994</v>
      </c>
    </row>
    <row r="182" spans="1:228" x14ac:dyDescent="0.2">
      <c r="A182">
        <v>167</v>
      </c>
      <c r="B182">
        <v>1665588701</v>
      </c>
      <c r="C182">
        <v>765.5</v>
      </c>
      <c r="D182" t="s">
        <v>693</v>
      </c>
      <c r="E182" t="s">
        <v>694</v>
      </c>
      <c r="F182">
        <v>4</v>
      </c>
      <c r="G182">
        <v>1665588698.6875</v>
      </c>
      <c r="H182">
        <f t="shared" si="68"/>
        <v>5.6095733948905348E-3</v>
      </c>
      <c r="I182">
        <f t="shared" si="69"/>
        <v>5.6095733948905346</v>
      </c>
      <c r="J182">
        <f t="shared" si="70"/>
        <v>45.286085088400206</v>
      </c>
      <c r="K182">
        <f t="shared" si="71"/>
        <v>1055.3462500000001</v>
      </c>
      <c r="L182">
        <f t="shared" si="72"/>
        <v>799.24629492269048</v>
      </c>
      <c r="M182">
        <f t="shared" si="73"/>
        <v>81.000870056113001</v>
      </c>
      <c r="N182">
        <f t="shared" si="74"/>
        <v>106.95572191388743</v>
      </c>
      <c r="O182">
        <f t="shared" si="75"/>
        <v>0.33775917503342673</v>
      </c>
      <c r="P182">
        <f t="shared" si="76"/>
        <v>2.2569929140964828</v>
      </c>
      <c r="Q182">
        <f t="shared" si="77"/>
        <v>0.31198299844891486</v>
      </c>
      <c r="R182">
        <f t="shared" si="78"/>
        <v>0.19714107943650219</v>
      </c>
      <c r="S182">
        <f t="shared" si="79"/>
        <v>226.11397082297455</v>
      </c>
      <c r="T182">
        <f t="shared" si="80"/>
        <v>34.128922823959542</v>
      </c>
      <c r="U182">
        <f t="shared" si="81"/>
        <v>34.545237499999999</v>
      </c>
      <c r="V182">
        <f t="shared" si="82"/>
        <v>5.5076742780680785</v>
      </c>
      <c r="W182">
        <f t="shared" si="83"/>
        <v>69.416705181472409</v>
      </c>
      <c r="X182">
        <f t="shared" si="84"/>
        <v>3.7688217472067747</v>
      </c>
      <c r="Y182">
        <f t="shared" si="85"/>
        <v>5.4292720136372701</v>
      </c>
      <c r="Z182">
        <f t="shared" si="86"/>
        <v>1.7388525308613039</v>
      </c>
      <c r="AA182">
        <f t="shared" si="87"/>
        <v>-247.3821867146726</v>
      </c>
      <c r="AB182">
        <f t="shared" si="88"/>
        <v>-31.370367699198411</v>
      </c>
      <c r="AC182">
        <f t="shared" si="89"/>
        <v>-3.2276133546877954</v>
      </c>
      <c r="AD182">
        <f t="shared" si="90"/>
        <v>-55.866196945584264</v>
      </c>
      <c r="AE182">
        <f t="shared" si="91"/>
        <v>68.904072382418562</v>
      </c>
      <c r="AF182">
        <f t="shared" si="92"/>
        <v>5.5803589519773222</v>
      </c>
      <c r="AG182">
        <f t="shared" si="93"/>
        <v>45.286085088400206</v>
      </c>
      <c r="AH182">
        <v>1133.6859576839829</v>
      </c>
      <c r="AI182">
        <v>1099.2307272727271</v>
      </c>
      <c r="AJ182">
        <v>1.721489177489028</v>
      </c>
      <c r="AK182">
        <v>67.040000000000006</v>
      </c>
      <c r="AL182">
        <f t="shared" si="94"/>
        <v>5.6095733948905346</v>
      </c>
      <c r="AM182">
        <v>34.27124709995028</v>
      </c>
      <c r="AN182">
        <v>37.185455151515129</v>
      </c>
      <c r="AO182">
        <v>2.3284557974710969E-4</v>
      </c>
      <c r="AP182">
        <v>78.364362429317794</v>
      </c>
      <c r="AQ182">
        <v>16</v>
      </c>
      <c r="AR182">
        <v>3</v>
      </c>
      <c r="AS182">
        <f t="shared" si="95"/>
        <v>1</v>
      </c>
      <c r="AT182">
        <f t="shared" si="96"/>
        <v>0</v>
      </c>
      <c r="AU182">
        <f t="shared" si="97"/>
        <v>22334.247273214671</v>
      </c>
      <c r="AV182">
        <f t="shared" si="98"/>
        <v>1199.9925000000001</v>
      </c>
      <c r="AW182">
        <f t="shared" si="99"/>
        <v>1025.9186574212306</v>
      </c>
      <c r="AX182">
        <f t="shared" si="100"/>
        <v>0.85493755787742876</v>
      </c>
      <c r="AY182">
        <f t="shared" si="101"/>
        <v>0.18842948670343734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1665588698.6875</v>
      </c>
      <c r="BF182">
        <v>1055.3462500000001</v>
      </c>
      <c r="BG182">
        <v>1095.7225000000001</v>
      </c>
      <c r="BH182">
        <v>37.187462500000002</v>
      </c>
      <c r="BI182">
        <v>34.286999999999999</v>
      </c>
      <c r="BJ182">
        <v>1055.3387499999999</v>
      </c>
      <c r="BK182">
        <v>36.914862499999998</v>
      </c>
      <c r="BL182">
        <v>500.150125</v>
      </c>
      <c r="BM182">
        <v>101.2465</v>
      </c>
      <c r="BN182">
        <v>0.10006935</v>
      </c>
      <c r="BO182">
        <v>34.287424999999999</v>
      </c>
      <c r="BP182">
        <v>34.545237499999999</v>
      </c>
      <c r="BQ182">
        <v>999.9</v>
      </c>
      <c r="BR182">
        <v>0</v>
      </c>
      <c r="BS182">
        <v>0</v>
      </c>
      <c r="BT182">
        <v>4507.7337499999994</v>
      </c>
      <c r="BU182">
        <v>0</v>
      </c>
      <c r="BV182">
        <v>295.95125000000002</v>
      </c>
      <c r="BW182">
        <v>-40.377699999999997</v>
      </c>
      <c r="BX182">
        <v>1096.105</v>
      </c>
      <c r="BY182">
        <v>1134.625</v>
      </c>
      <c r="BZ182">
        <v>2.9004712499999998</v>
      </c>
      <c r="CA182">
        <v>1095.7225000000001</v>
      </c>
      <c r="CB182">
        <v>34.286999999999999</v>
      </c>
      <c r="CC182">
        <v>3.7651037500000002</v>
      </c>
      <c r="CD182">
        <v>3.4714412499999998</v>
      </c>
      <c r="CE182">
        <v>27.865100000000002</v>
      </c>
      <c r="CF182">
        <v>26.480699999999999</v>
      </c>
      <c r="CG182">
        <v>1199.9925000000001</v>
      </c>
      <c r="CH182">
        <v>0.49999737500000002</v>
      </c>
      <c r="CI182">
        <v>0.50000262500000003</v>
      </c>
      <c r="CJ182">
        <v>0</v>
      </c>
      <c r="CK182">
        <v>1194.54375</v>
      </c>
      <c r="CL182">
        <v>4.9990899999999998</v>
      </c>
      <c r="CM182">
        <v>13269.512500000001</v>
      </c>
      <c r="CN182">
        <v>9557.8000000000011</v>
      </c>
      <c r="CO182">
        <v>44.061999999999998</v>
      </c>
      <c r="CP182">
        <v>46.311999999999998</v>
      </c>
      <c r="CQ182">
        <v>44.936999999999998</v>
      </c>
      <c r="CR182">
        <v>45.125</v>
      </c>
      <c r="CS182">
        <v>45.546499999999988</v>
      </c>
      <c r="CT182">
        <v>597.495</v>
      </c>
      <c r="CU182">
        <v>597.49874999999997</v>
      </c>
      <c r="CV182">
        <v>0</v>
      </c>
      <c r="CW182">
        <v>1665588707.8</v>
      </c>
      <c r="CX182">
        <v>0</v>
      </c>
      <c r="CY182">
        <v>1665582491.0999999</v>
      </c>
      <c r="CZ182" t="s">
        <v>356</v>
      </c>
      <c r="DA182">
        <v>1665582491.0999999</v>
      </c>
      <c r="DB182">
        <v>1665582488.0999999</v>
      </c>
      <c r="DC182">
        <v>9</v>
      </c>
      <c r="DD182">
        <v>-0.56499999999999995</v>
      </c>
      <c r="DE182">
        <v>-5.0000000000000001E-3</v>
      </c>
      <c r="DF182">
        <v>-0.49399999999999999</v>
      </c>
      <c r="DG182">
        <v>0.19</v>
      </c>
      <c r="DH182">
        <v>412</v>
      </c>
      <c r="DI182">
        <v>31</v>
      </c>
      <c r="DJ182">
        <v>0.44</v>
      </c>
      <c r="DK182">
        <v>0.2</v>
      </c>
      <c r="DL182">
        <v>-40.392564999999998</v>
      </c>
      <c r="DM182">
        <v>-2.8435272044625278E-3</v>
      </c>
      <c r="DN182">
        <v>6.1711844689654599E-2</v>
      </c>
      <c r="DO182">
        <v>1</v>
      </c>
      <c r="DP182">
        <v>2.9151562499999999</v>
      </c>
      <c r="DQ182">
        <v>-4.050968105065543E-2</v>
      </c>
      <c r="DR182">
        <v>1.1304752471306041E-2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670</v>
      </c>
      <c r="EA182">
        <v>2.9471099999999999</v>
      </c>
      <c r="EB182">
        <v>2.5975199999999998</v>
      </c>
      <c r="EC182">
        <v>0.19331899999999999</v>
      </c>
      <c r="ED182">
        <v>0.196519</v>
      </c>
      <c r="EE182">
        <v>0.147619</v>
      </c>
      <c r="EF182">
        <v>0.138623</v>
      </c>
      <c r="EG182">
        <v>24412</v>
      </c>
      <c r="EH182">
        <v>24822.9</v>
      </c>
      <c r="EI182">
        <v>28165</v>
      </c>
      <c r="EJ182">
        <v>29748.5</v>
      </c>
      <c r="EK182">
        <v>32979.1</v>
      </c>
      <c r="EL182">
        <v>35608.9</v>
      </c>
      <c r="EM182">
        <v>39683.800000000003</v>
      </c>
      <c r="EN182">
        <v>42557</v>
      </c>
      <c r="EO182">
        <v>1.92195</v>
      </c>
      <c r="EP182">
        <v>1.8943000000000001</v>
      </c>
      <c r="EQ182">
        <v>0.133432</v>
      </c>
      <c r="ER182">
        <v>0</v>
      </c>
      <c r="ES182">
        <v>32.395499999999998</v>
      </c>
      <c r="ET182">
        <v>999.9</v>
      </c>
      <c r="EU182">
        <v>74.400000000000006</v>
      </c>
      <c r="EV182">
        <v>35.1</v>
      </c>
      <c r="EW182">
        <v>41.739699999999999</v>
      </c>
      <c r="EX182">
        <v>28.657299999999999</v>
      </c>
      <c r="EY182">
        <v>2.6802899999999998</v>
      </c>
      <c r="EZ182">
        <v>1</v>
      </c>
      <c r="FA182">
        <v>0.54535800000000001</v>
      </c>
      <c r="FB182">
        <v>0.92032899999999995</v>
      </c>
      <c r="FC182">
        <v>20.271699999999999</v>
      </c>
      <c r="FD182">
        <v>5.2184900000000001</v>
      </c>
      <c r="FE182">
        <v>12.004</v>
      </c>
      <c r="FF182">
        <v>4.9868499999999996</v>
      </c>
      <c r="FG182">
        <v>3.2844799999999998</v>
      </c>
      <c r="FH182">
        <v>6825.4</v>
      </c>
      <c r="FI182">
        <v>9999</v>
      </c>
      <c r="FJ182">
        <v>9999</v>
      </c>
      <c r="FK182">
        <v>513.4</v>
      </c>
      <c r="FL182">
        <v>1.8656999999999999</v>
      </c>
      <c r="FM182">
        <v>1.8620399999999999</v>
      </c>
      <c r="FN182">
        <v>1.86416</v>
      </c>
      <c r="FO182">
        <v>1.8602000000000001</v>
      </c>
      <c r="FP182">
        <v>1.8609599999999999</v>
      </c>
      <c r="FQ182">
        <v>1.86005</v>
      </c>
      <c r="FR182">
        <v>1.86172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0</v>
      </c>
      <c r="GH182">
        <v>0.27260000000000001</v>
      </c>
      <c r="GI182">
        <v>-0.45600100707150842</v>
      </c>
      <c r="GJ182">
        <v>1.4630516110468079E-4</v>
      </c>
      <c r="GK182">
        <v>5.5642911680704064E-7</v>
      </c>
      <c r="GL182">
        <v>-2.6618900234199588E-10</v>
      </c>
      <c r="GM182">
        <v>-9.2233099256307377E-2</v>
      </c>
      <c r="GN182">
        <v>8.1235993582925436E-3</v>
      </c>
      <c r="GO182">
        <v>6.4829555091776674E-5</v>
      </c>
      <c r="GP182">
        <v>-4.6489004256989501E-7</v>
      </c>
      <c r="GQ182">
        <v>2</v>
      </c>
      <c r="GR182">
        <v>2085</v>
      </c>
      <c r="GS182">
        <v>3</v>
      </c>
      <c r="GT182">
        <v>37</v>
      </c>
      <c r="GU182">
        <v>103.5</v>
      </c>
      <c r="GV182">
        <v>103.5</v>
      </c>
      <c r="GW182">
        <v>2.4145500000000002</v>
      </c>
      <c r="GX182">
        <v>2.5744600000000002</v>
      </c>
      <c r="GY182">
        <v>1.4489700000000001</v>
      </c>
      <c r="GZ182">
        <v>2.32178</v>
      </c>
      <c r="HA182">
        <v>1.5478499999999999</v>
      </c>
      <c r="HB182">
        <v>2.2680699999999998</v>
      </c>
      <c r="HC182">
        <v>39.616700000000002</v>
      </c>
      <c r="HD182">
        <v>14.797499999999999</v>
      </c>
      <c r="HE182">
        <v>18</v>
      </c>
      <c r="HF182">
        <v>491.94299999999998</v>
      </c>
      <c r="HG182">
        <v>514.20699999999999</v>
      </c>
      <c r="HH182">
        <v>31.0002</v>
      </c>
      <c r="HI182">
        <v>34.207700000000003</v>
      </c>
      <c r="HJ182">
        <v>30.000299999999999</v>
      </c>
      <c r="HK182">
        <v>34.068399999999997</v>
      </c>
      <c r="HL182">
        <v>34.042900000000003</v>
      </c>
      <c r="HM182">
        <v>48.279200000000003</v>
      </c>
      <c r="HN182">
        <v>26.686699999999998</v>
      </c>
      <c r="HO182">
        <v>97.712699999999998</v>
      </c>
      <c r="HP182">
        <v>31</v>
      </c>
      <c r="HQ182">
        <v>1110.31</v>
      </c>
      <c r="HR182">
        <v>34.578299999999999</v>
      </c>
      <c r="HS182">
        <v>99.139899999999997</v>
      </c>
      <c r="HT182">
        <v>98.651600000000002</v>
      </c>
    </row>
    <row r="183" spans="1:228" x14ac:dyDescent="0.2">
      <c r="A183">
        <v>168</v>
      </c>
      <c r="B183">
        <v>1665588705</v>
      </c>
      <c r="C183">
        <v>769.5</v>
      </c>
      <c r="D183" t="s">
        <v>695</v>
      </c>
      <c r="E183" t="s">
        <v>696</v>
      </c>
      <c r="F183">
        <v>4</v>
      </c>
      <c r="G183">
        <v>1665588703</v>
      </c>
      <c r="H183">
        <f t="shared" si="68"/>
        <v>5.4920860850823606E-3</v>
      </c>
      <c r="I183">
        <f t="shared" si="69"/>
        <v>5.4920860850823603</v>
      </c>
      <c r="J183">
        <f t="shared" si="70"/>
        <v>44.883681709419591</v>
      </c>
      <c r="K183">
        <f t="shared" si="71"/>
        <v>1062.57</v>
      </c>
      <c r="L183">
        <f t="shared" si="72"/>
        <v>802.98073833980595</v>
      </c>
      <c r="M183">
        <f t="shared" si="73"/>
        <v>81.378989836435849</v>
      </c>
      <c r="N183">
        <f t="shared" si="74"/>
        <v>107.68735674691719</v>
      </c>
      <c r="O183">
        <f t="shared" si="75"/>
        <v>0.32952963224625431</v>
      </c>
      <c r="P183">
        <f t="shared" si="76"/>
        <v>2.2553055018167329</v>
      </c>
      <c r="Q183">
        <f t="shared" si="77"/>
        <v>0.3049283369762974</v>
      </c>
      <c r="R183">
        <f t="shared" si="78"/>
        <v>0.19263726093725891</v>
      </c>
      <c r="S183">
        <f t="shared" si="79"/>
        <v>226.11254023512586</v>
      </c>
      <c r="T183">
        <f t="shared" si="80"/>
        <v>34.179720174883741</v>
      </c>
      <c r="U183">
        <f t="shared" si="81"/>
        <v>34.555571428571433</v>
      </c>
      <c r="V183">
        <f t="shared" si="82"/>
        <v>5.5108372948969233</v>
      </c>
      <c r="W183">
        <f t="shared" si="83"/>
        <v>69.37359201622121</v>
      </c>
      <c r="X183">
        <f t="shared" si="84"/>
        <v>3.7690553144393273</v>
      </c>
      <c r="Y183">
        <f t="shared" si="85"/>
        <v>5.4329827891253375</v>
      </c>
      <c r="Z183">
        <f t="shared" si="86"/>
        <v>1.741781980457596</v>
      </c>
      <c r="AA183">
        <f t="shared" si="87"/>
        <v>-242.20099635213211</v>
      </c>
      <c r="AB183">
        <f t="shared" si="88"/>
        <v>-31.110902988028172</v>
      </c>
      <c r="AC183">
        <f t="shared" si="89"/>
        <v>-3.2036660256276943</v>
      </c>
      <c r="AD183">
        <f t="shared" si="90"/>
        <v>-50.403025130662101</v>
      </c>
      <c r="AE183">
        <f t="shared" si="91"/>
        <v>69.126549049776727</v>
      </c>
      <c r="AF183">
        <f t="shared" si="92"/>
        <v>5.3816820926186173</v>
      </c>
      <c r="AG183">
        <f t="shared" si="93"/>
        <v>44.883681709419591</v>
      </c>
      <c r="AH183">
        <v>1140.7446334415581</v>
      </c>
      <c r="AI183">
        <v>1106.270545454546</v>
      </c>
      <c r="AJ183">
        <v>1.766945454545338</v>
      </c>
      <c r="AK183">
        <v>67.040000000000006</v>
      </c>
      <c r="AL183">
        <f t="shared" si="94"/>
        <v>5.4920860850823603</v>
      </c>
      <c r="AM183">
        <v>34.3428030690065</v>
      </c>
      <c r="AN183">
        <v>37.198110303030298</v>
      </c>
      <c r="AO183">
        <v>-1.20457858452662E-4</v>
      </c>
      <c r="AP183">
        <v>78.364362429317794</v>
      </c>
      <c r="AQ183">
        <v>16</v>
      </c>
      <c r="AR183">
        <v>3</v>
      </c>
      <c r="AS183">
        <f t="shared" si="95"/>
        <v>1</v>
      </c>
      <c r="AT183">
        <f t="shared" si="96"/>
        <v>0</v>
      </c>
      <c r="AU183">
        <f t="shared" si="97"/>
        <v>22304.382091699412</v>
      </c>
      <c r="AV183">
        <f t="shared" si="98"/>
        <v>1199.982857142857</v>
      </c>
      <c r="AW183">
        <f t="shared" si="99"/>
        <v>1025.9106135933291</v>
      </c>
      <c r="AX183">
        <f t="shared" si="100"/>
        <v>0.85493772472384189</v>
      </c>
      <c r="AY183">
        <f t="shared" si="101"/>
        <v>0.18842980871701515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1665588703</v>
      </c>
      <c r="BF183">
        <v>1062.57</v>
      </c>
      <c r="BG183">
        <v>1102.974285714286</v>
      </c>
      <c r="BH183">
        <v>37.189928571428567</v>
      </c>
      <c r="BI183">
        <v>34.39272857142857</v>
      </c>
      <c r="BJ183">
        <v>1062.561428571428</v>
      </c>
      <c r="BK183">
        <v>36.917299999999997</v>
      </c>
      <c r="BL183">
        <v>500.14842857142861</v>
      </c>
      <c r="BM183">
        <v>101.2461428571429</v>
      </c>
      <c r="BN183">
        <v>9.9986571428571439E-2</v>
      </c>
      <c r="BO183">
        <v>34.299700000000001</v>
      </c>
      <c r="BP183">
        <v>34.555571428571433</v>
      </c>
      <c r="BQ183">
        <v>999.89999999999986</v>
      </c>
      <c r="BR183">
        <v>0</v>
      </c>
      <c r="BS183">
        <v>0</v>
      </c>
      <c r="BT183">
        <v>4502.8571428571431</v>
      </c>
      <c r="BU183">
        <v>0</v>
      </c>
      <c r="BV183">
        <v>319.80828571428572</v>
      </c>
      <c r="BW183">
        <v>-40.404771428571429</v>
      </c>
      <c r="BX183">
        <v>1103.6157142857139</v>
      </c>
      <c r="BY183">
        <v>1142.262857142857</v>
      </c>
      <c r="BZ183">
        <v>2.797231428571429</v>
      </c>
      <c r="CA183">
        <v>1102.974285714286</v>
      </c>
      <c r="CB183">
        <v>34.39272857142857</v>
      </c>
      <c r="CC183">
        <v>3.7653399999999988</v>
      </c>
      <c r="CD183">
        <v>3.4821300000000002</v>
      </c>
      <c r="CE183">
        <v>27.866199999999999</v>
      </c>
      <c r="CF183">
        <v>26.532871428571429</v>
      </c>
      <c r="CG183">
        <v>1199.982857142857</v>
      </c>
      <c r="CH183">
        <v>0.49999428571428572</v>
      </c>
      <c r="CI183">
        <v>0.50000571428571428</v>
      </c>
      <c r="CJ183">
        <v>0</v>
      </c>
      <c r="CK183">
        <v>1194.222857142857</v>
      </c>
      <c r="CL183">
        <v>4.9990899999999998</v>
      </c>
      <c r="CM183">
        <v>13280.67142857143</v>
      </c>
      <c r="CN183">
        <v>9557.6985714285711</v>
      </c>
      <c r="CO183">
        <v>44.061999999999998</v>
      </c>
      <c r="CP183">
        <v>46.348000000000013</v>
      </c>
      <c r="CQ183">
        <v>44.936999999999998</v>
      </c>
      <c r="CR183">
        <v>45.125</v>
      </c>
      <c r="CS183">
        <v>45.561999999999998</v>
      </c>
      <c r="CT183">
        <v>597.48285714285714</v>
      </c>
      <c r="CU183">
        <v>597.5</v>
      </c>
      <c r="CV183">
        <v>0</v>
      </c>
      <c r="CW183">
        <v>1665588711.4000001</v>
      </c>
      <c r="CX183">
        <v>0</v>
      </c>
      <c r="CY183">
        <v>1665582491.0999999</v>
      </c>
      <c r="CZ183" t="s">
        <v>356</v>
      </c>
      <c r="DA183">
        <v>1665582491.0999999</v>
      </c>
      <c r="DB183">
        <v>1665582488.0999999</v>
      </c>
      <c r="DC183">
        <v>9</v>
      </c>
      <c r="DD183">
        <v>-0.56499999999999995</v>
      </c>
      <c r="DE183">
        <v>-5.0000000000000001E-3</v>
      </c>
      <c r="DF183">
        <v>-0.49399999999999999</v>
      </c>
      <c r="DG183">
        <v>0.19</v>
      </c>
      <c r="DH183">
        <v>412</v>
      </c>
      <c r="DI183">
        <v>31</v>
      </c>
      <c r="DJ183">
        <v>0.44</v>
      </c>
      <c r="DK183">
        <v>0.2</v>
      </c>
      <c r="DL183">
        <v>-40.405732499999999</v>
      </c>
      <c r="DM183">
        <v>0.21833583489687511</v>
      </c>
      <c r="DN183">
        <v>5.1056431463137417E-2</v>
      </c>
      <c r="DO183">
        <v>0</v>
      </c>
      <c r="DP183">
        <v>2.89319025</v>
      </c>
      <c r="DQ183">
        <v>-0.37303395872420531</v>
      </c>
      <c r="DR183">
        <v>4.8191527963299743E-2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2.94692</v>
      </c>
      <c r="EB183">
        <v>2.5973799999999998</v>
      </c>
      <c r="EC183">
        <v>0.19409799999999999</v>
      </c>
      <c r="ED183">
        <v>0.197272</v>
      </c>
      <c r="EE183">
        <v>0.14766399999999999</v>
      </c>
      <c r="EF183">
        <v>0.13899500000000001</v>
      </c>
      <c r="EG183">
        <v>24387.9</v>
      </c>
      <c r="EH183">
        <v>24799</v>
      </c>
      <c r="EI183">
        <v>28164.400000000001</v>
      </c>
      <c r="EJ183">
        <v>29747.9</v>
      </c>
      <c r="EK183">
        <v>32976.5</v>
      </c>
      <c r="EL183">
        <v>35592.800000000003</v>
      </c>
      <c r="EM183">
        <v>39682.699999999997</v>
      </c>
      <c r="EN183">
        <v>42556.1</v>
      </c>
      <c r="EO183">
        <v>1.9218299999999999</v>
      </c>
      <c r="EP183">
        <v>1.89438</v>
      </c>
      <c r="EQ183">
        <v>0.13295199999999999</v>
      </c>
      <c r="ER183">
        <v>0</v>
      </c>
      <c r="ES183">
        <v>32.409700000000001</v>
      </c>
      <c r="ET183">
        <v>999.9</v>
      </c>
      <c r="EU183">
        <v>74.400000000000006</v>
      </c>
      <c r="EV183">
        <v>35.1</v>
      </c>
      <c r="EW183">
        <v>41.732199999999999</v>
      </c>
      <c r="EX183">
        <v>28.627300000000002</v>
      </c>
      <c r="EY183">
        <v>2.7083400000000002</v>
      </c>
      <c r="EZ183">
        <v>1</v>
      </c>
      <c r="FA183">
        <v>0.545381</v>
      </c>
      <c r="FB183">
        <v>0.92261400000000005</v>
      </c>
      <c r="FC183">
        <v>20.271699999999999</v>
      </c>
      <c r="FD183">
        <v>5.2193899999999998</v>
      </c>
      <c r="FE183">
        <v>12.004</v>
      </c>
      <c r="FF183">
        <v>4.9871499999999997</v>
      </c>
      <c r="FG183">
        <v>3.2845800000000001</v>
      </c>
      <c r="FH183">
        <v>6825.4</v>
      </c>
      <c r="FI183">
        <v>9999</v>
      </c>
      <c r="FJ183">
        <v>9999</v>
      </c>
      <c r="FK183">
        <v>513.4</v>
      </c>
      <c r="FL183">
        <v>1.8657300000000001</v>
      </c>
      <c r="FM183">
        <v>1.86206</v>
      </c>
      <c r="FN183">
        <v>1.86416</v>
      </c>
      <c r="FO183">
        <v>1.8602000000000001</v>
      </c>
      <c r="FP183">
        <v>1.8609599999999999</v>
      </c>
      <c r="FQ183">
        <v>1.86005</v>
      </c>
      <c r="FR183">
        <v>1.86172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0.01</v>
      </c>
      <c r="GH183">
        <v>0.27279999999999999</v>
      </c>
      <c r="GI183">
        <v>-0.45600100707150842</v>
      </c>
      <c r="GJ183">
        <v>1.4630516110468079E-4</v>
      </c>
      <c r="GK183">
        <v>5.5642911680704064E-7</v>
      </c>
      <c r="GL183">
        <v>-2.6618900234199588E-10</v>
      </c>
      <c r="GM183">
        <v>-9.2233099256307377E-2</v>
      </c>
      <c r="GN183">
        <v>8.1235993582925436E-3</v>
      </c>
      <c r="GO183">
        <v>6.4829555091776674E-5</v>
      </c>
      <c r="GP183">
        <v>-4.6489004256989501E-7</v>
      </c>
      <c r="GQ183">
        <v>2</v>
      </c>
      <c r="GR183">
        <v>2085</v>
      </c>
      <c r="GS183">
        <v>3</v>
      </c>
      <c r="GT183">
        <v>37</v>
      </c>
      <c r="GU183">
        <v>103.6</v>
      </c>
      <c r="GV183">
        <v>103.6</v>
      </c>
      <c r="GW183">
        <v>2.4218799999999998</v>
      </c>
      <c r="GX183">
        <v>2.5720200000000002</v>
      </c>
      <c r="GY183">
        <v>1.4489700000000001</v>
      </c>
      <c r="GZ183">
        <v>2.32178</v>
      </c>
      <c r="HA183">
        <v>1.5478499999999999</v>
      </c>
      <c r="HB183">
        <v>2.2180200000000001</v>
      </c>
      <c r="HC183">
        <v>39.616700000000002</v>
      </c>
      <c r="HD183">
        <v>14.797499999999999</v>
      </c>
      <c r="HE183">
        <v>18</v>
      </c>
      <c r="HF183">
        <v>491.88499999999999</v>
      </c>
      <c r="HG183">
        <v>514.28700000000003</v>
      </c>
      <c r="HH183">
        <v>31.000499999999999</v>
      </c>
      <c r="HI183">
        <v>34.210799999999999</v>
      </c>
      <c r="HJ183">
        <v>30.0002</v>
      </c>
      <c r="HK183">
        <v>34.071399999999997</v>
      </c>
      <c r="HL183">
        <v>34.045900000000003</v>
      </c>
      <c r="HM183">
        <v>48.496499999999997</v>
      </c>
      <c r="HN183">
        <v>26.686699999999998</v>
      </c>
      <c r="HO183">
        <v>97.712699999999998</v>
      </c>
      <c r="HP183">
        <v>31</v>
      </c>
      <c r="HQ183">
        <v>1117.03</v>
      </c>
      <c r="HR183">
        <v>34.6203</v>
      </c>
      <c r="HS183">
        <v>99.137600000000006</v>
      </c>
      <c r="HT183">
        <v>98.649500000000003</v>
      </c>
    </row>
    <row r="184" spans="1:228" x14ac:dyDescent="0.2">
      <c r="A184">
        <v>169</v>
      </c>
      <c r="B184">
        <v>1665588709</v>
      </c>
      <c r="C184">
        <v>773.5</v>
      </c>
      <c r="D184" t="s">
        <v>697</v>
      </c>
      <c r="E184" t="s">
        <v>698</v>
      </c>
      <c r="F184">
        <v>4</v>
      </c>
      <c r="G184">
        <v>1665588706.6875</v>
      </c>
      <c r="H184">
        <f t="shared" si="68"/>
        <v>5.4370065823785832E-3</v>
      </c>
      <c r="I184">
        <f t="shared" si="69"/>
        <v>5.4370065823785829</v>
      </c>
      <c r="J184">
        <f t="shared" si="70"/>
        <v>45.471985171687656</v>
      </c>
      <c r="K184">
        <f t="shared" si="71"/>
        <v>1068.7674999999999</v>
      </c>
      <c r="L184">
        <f t="shared" si="72"/>
        <v>803.29468405975047</v>
      </c>
      <c r="M184">
        <f t="shared" si="73"/>
        <v>81.411926016670037</v>
      </c>
      <c r="N184">
        <f t="shared" si="74"/>
        <v>108.31693818672079</v>
      </c>
      <c r="O184">
        <f t="shared" si="75"/>
        <v>0.32559558751553835</v>
      </c>
      <c r="P184">
        <f t="shared" si="76"/>
        <v>2.2503512654765316</v>
      </c>
      <c r="Q184">
        <f t="shared" si="77"/>
        <v>0.30150649680138836</v>
      </c>
      <c r="R184">
        <f t="shared" si="78"/>
        <v>0.19045713664236341</v>
      </c>
      <c r="S184">
        <f t="shared" si="79"/>
        <v>226.11324411035346</v>
      </c>
      <c r="T184">
        <f t="shared" si="80"/>
        <v>34.213087905065329</v>
      </c>
      <c r="U184">
        <f t="shared" si="81"/>
        <v>34.572687500000001</v>
      </c>
      <c r="V184">
        <f t="shared" si="82"/>
        <v>5.516079669143493</v>
      </c>
      <c r="W184">
        <f t="shared" si="83"/>
        <v>69.372665522741855</v>
      </c>
      <c r="X184">
        <f t="shared" si="84"/>
        <v>3.7722472647379739</v>
      </c>
      <c r="Y184">
        <f t="shared" si="85"/>
        <v>5.4376565125659617</v>
      </c>
      <c r="Z184">
        <f t="shared" si="86"/>
        <v>1.7438324044055191</v>
      </c>
      <c r="AA184">
        <f t="shared" si="87"/>
        <v>-239.77199028289553</v>
      </c>
      <c r="AB184">
        <f t="shared" si="88"/>
        <v>-31.244690921928644</v>
      </c>
      <c r="AC184">
        <f t="shared" si="89"/>
        <v>-3.2250386535884425</v>
      </c>
      <c r="AD184">
        <f t="shared" si="90"/>
        <v>-48.128475748059167</v>
      </c>
      <c r="AE184">
        <f t="shared" si="91"/>
        <v>68.767896802465913</v>
      </c>
      <c r="AF184">
        <f t="shared" si="92"/>
        <v>5.2589641511061531</v>
      </c>
      <c r="AG184">
        <f t="shared" si="93"/>
        <v>45.471985171687656</v>
      </c>
      <c r="AH184">
        <v>1147.6866199134199</v>
      </c>
      <c r="AI184">
        <v>1113.176909090909</v>
      </c>
      <c r="AJ184">
        <v>1.7111567099566121</v>
      </c>
      <c r="AK184">
        <v>67.040000000000006</v>
      </c>
      <c r="AL184">
        <f t="shared" si="94"/>
        <v>5.4370065823785829</v>
      </c>
      <c r="AM184">
        <v>34.475309793110242</v>
      </c>
      <c r="AN184">
        <v>37.242072727272728</v>
      </c>
      <c r="AO184">
        <v>9.5233589111681193E-3</v>
      </c>
      <c r="AP184">
        <v>78.364362429317794</v>
      </c>
      <c r="AQ184">
        <v>16</v>
      </c>
      <c r="AR184">
        <v>3</v>
      </c>
      <c r="AS184">
        <f t="shared" si="95"/>
        <v>1</v>
      </c>
      <c r="AT184">
        <f t="shared" si="96"/>
        <v>0</v>
      </c>
      <c r="AU184">
        <f t="shared" si="97"/>
        <v>22218.099228439129</v>
      </c>
      <c r="AV184">
        <f t="shared" si="98"/>
        <v>1199.9849999999999</v>
      </c>
      <c r="AW184">
        <f t="shared" si="99"/>
        <v>1025.9126010934472</v>
      </c>
      <c r="AX184">
        <f t="shared" si="100"/>
        <v>0.85493785430105151</v>
      </c>
      <c r="AY184">
        <f t="shared" si="101"/>
        <v>0.18843005880102959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1665588706.6875</v>
      </c>
      <c r="BF184">
        <v>1068.7674999999999</v>
      </c>
      <c r="BG184">
        <v>1108.92625</v>
      </c>
      <c r="BH184">
        <v>37.220912499999997</v>
      </c>
      <c r="BI184">
        <v>34.487525000000012</v>
      </c>
      <c r="BJ184">
        <v>1068.7562499999999</v>
      </c>
      <c r="BK184">
        <v>36.947924999999998</v>
      </c>
      <c r="BL184">
        <v>500.13749999999999</v>
      </c>
      <c r="BM184">
        <v>101.2475</v>
      </c>
      <c r="BN184">
        <v>0.10002243750000001</v>
      </c>
      <c r="BO184">
        <v>34.315150000000003</v>
      </c>
      <c r="BP184">
        <v>34.572687500000001</v>
      </c>
      <c r="BQ184">
        <v>999.9</v>
      </c>
      <c r="BR184">
        <v>0</v>
      </c>
      <c r="BS184">
        <v>0</v>
      </c>
      <c r="BT184">
        <v>4488.4375</v>
      </c>
      <c r="BU184">
        <v>0</v>
      </c>
      <c r="BV184">
        <v>326.59474999999998</v>
      </c>
      <c r="BW184">
        <v>-40.158562500000002</v>
      </c>
      <c r="BX184">
        <v>1110.0875000000001</v>
      </c>
      <c r="BY184">
        <v>1148.5362500000001</v>
      </c>
      <c r="BZ184">
        <v>2.7333875000000001</v>
      </c>
      <c r="CA184">
        <v>1108.92625</v>
      </c>
      <c r="CB184">
        <v>34.487525000000012</v>
      </c>
      <c r="CC184">
        <v>3.7685249999999999</v>
      </c>
      <c r="CD184">
        <v>3.4917775</v>
      </c>
      <c r="CE184">
        <v>27.880675</v>
      </c>
      <c r="CF184">
        <v>26.579812499999999</v>
      </c>
      <c r="CG184">
        <v>1199.9849999999999</v>
      </c>
      <c r="CH184">
        <v>0.49998825000000002</v>
      </c>
      <c r="CI184">
        <v>0.50001174999999987</v>
      </c>
      <c r="CJ184">
        <v>0</v>
      </c>
      <c r="CK184">
        <v>1193.99125</v>
      </c>
      <c r="CL184">
        <v>4.9990899999999998</v>
      </c>
      <c r="CM184">
        <v>13260.775</v>
      </c>
      <c r="CN184">
        <v>9557.7012500000001</v>
      </c>
      <c r="CO184">
        <v>44.061999999999998</v>
      </c>
      <c r="CP184">
        <v>46.367125000000001</v>
      </c>
      <c r="CQ184">
        <v>44.936999999999998</v>
      </c>
      <c r="CR184">
        <v>45.132750000000001</v>
      </c>
      <c r="CS184">
        <v>45.546499999999988</v>
      </c>
      <c r="CT184">
        <v>597.47874999999999</v>
      </c>
      <c r="CU184">
        <v>597.50624999999991</v>
      </c>
      <c r="CV184">
        <v>0</v>
      </c>
      <c r="CW184">
        <v>1665588715.5999999</v>
      </c>
      <c r="CX184">
        <v>0</v>
      </c>
      <c r="CY184">
        <v>1665582491.0999999</v>
      </c>
      <c r="CZ184" t="s">
        <v>356</v>
      </c>
      <c r="DA184">
        <v>1665582491.0999999</v>
      </c>
      <c r="DB184">
        <v>1665582488.0999999</v>
      </c>
      <c r="DC184">
        <v>9</v>
      </c>
      <c r="DD184">
        <v>-0.56499999999999995</v>
      </c>
      <c r="DE184">
        <v>-5.0000000000000001E-3</v>
      </c>
      <c r="DF184">
        <v>-0.49399999999999999</v>
      </c>
      <c r="DG184">
        <v>0.19</v>
      </c>
      <c r="DH184">
        <v>412</v>
      </c>
      <c r="DI184">
        <v>31</v>
      </c>
      <c r="DJ184">
        <v>0.44</v>
      </c>
      <c r="DK184">
        <v>0.2</v>
      </c>
      <c r="DL184">
        <v>-40.338722500000003</v>
      </c>
      <c r="DM184">
        <v>0.63687467166981415</v>
      </c>
      <c r="DN184">
        <v>0.107066452466447</v>
      </c>
      <c r="DO184">
        <v>0</v>
      </c>
      <c r="DP184">
        <v>2.8564284999999998</v>
      </c>
      <c r="DQ184">
        <v>-0.74058866791744493</v>
      </c>
      <c r="DR184">
        <v>7.7969427583829271E-2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357</v>
      </c>
      <c r="EA184">
        <v>2.9471099999999999</v>
      </c>
      <c r="EB184">
        <v>2.5973999999999999</v>
      </c>
      <c r="EC184">
        <v>0.19486100000000001</v>
      </c>
      <c r="ED184">
        <v>0.19797400000000001</v>
      </c>
      <c r="EE184">
        <v>0.147782</v>
      </c>
      <c r="EF184">
        <v>0.13911499999999999</v>
      </c>
      <c r="EG184">
        <v>24364.799999999999</v>
      </c>
      <c r="EH184">
        <v>24776.9</v>
      </c>
      <c r="EI184">
        <v>28164.6</v>
      </c>
      <c r="EJ184">
        <v>29747.5</v>
      </c>
      <c r="EK184">
        <v>32972</v>
      </c>
      <c r="EL184">
        <v>35587.599999999999</v>
      </c>
      <c r="EM184">
        <v>39682.800000000003</v>
      </c>
      <c r="EN184">
        <v>42555.8</v>
      </c>
      <c r="EO184">
        <v>1.9219200000000001</v>
      </c>
      <c r="EP184">
        <v>1.8943000000000001</v>
      </c>
      <c r="EQ184">
        <v>0.13351399999999999</v>
      </c>
      <c r="ER184">
        <v>0</v>
      </c>
      <c r="ES184">
        <v>32.424500000000002</v>
      </c>
      <c r="ET184">
        <v>999.9</v>
      </c>
      <c r="EU184">
        <v>74.400000000000006</v>
      </c>
      <c r="EV184">
        <v>35.1</v>
      </c>
      <c r="EW184">
        <v>41.737499999999997</v>
      </c>
      <c r="EX184">
        <v>28.6873</v>
      </c>
      <c r="EY184">
        <v>2.4519199999999999</v>
      </c>
      <c r="EZ184">
        <v>1</v>
      </c>
      <c r="FA184">
        <v>0.54555100000000001</v>
      </c>
      <c r="FB184">
        <v>0.925871</v>
      </c>
      <c r="FC184">
        <v>20.271699999999999</v>
      </c>
      <c r="FD184">
        <v>5.2193899999999998</v>
      </c>
      <c r="FE184">
        <v>12.004</v>
      </c>
      <c r="FF184">
        <v>4.9871499999999997</v>
      </c>
      <c r="FG184">
        <v>3.2846500000000001</v>
      </c>
      <c r="FH184">
        <v>6825.7</v>
      </c>
      <c r="FI184">
        <v>9999</v>
      </c>
      <c r="FJ184">
        <v>9999</v>
      </c>
      <c r="FK184">
        <v>513.4</v>
      </c>
      <c r="FL184">
        <v>1.86572</v>
      </c>
      <c r="FM184">
        <v>1.86208</v>
      </c>
      <c r="FN184">
        <v>1.86416</v>
      </c>
      <c r="FO184">
        <v>1.8602000000000001</v>
      </c>
      <c r="FP184">
        <v>1.8609500000000001</v>
      </c>
      <c r="FQ184">
        <v>1.86005</v>
      </c>
      <c r="FR184">
        <v>1.8617300000000001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0.01</v>
      </c>
      <c r="GH184">
        <v>0.27329999999999999</v>
      </c>
      <c r="GI184">
        <v>-0.45600100707150842</v>
      </c>
      <c r="GJ184">
        <v>1.4630516110468079E-4</v>
      </c>
      <c r="GK184">
        <v>5.5642911680704064E-7</v>
      </c>
      <c r="GL184">
        <v>-2.6618900234199588E-10</v>
      </c>
      <c r="GM184">
        <v>-9.2233099256307377E-2</v>
      </c>
      <c r="GN184">
        <v>8.1235993582925436E-3</v>
      </c>
      <c r="GO184">
        <v>6.4829555091776674E-5</v>
      </c>
      <c r="GP184">
        <v>-4.6489004256989501E-7</v>
      </c>
      <c r="GQ184">
        <v>2</v>
      </c>
      <c r="GR184">
        <v>2085</v>
      </c>
      <c r="GS184">
        <v>3</v>
      </c>
      <c r="GT184">
        <v>37</v>
      </c>
      <c r="GU184">
        <v>103.6</v>
      </c>
      <c r="GV184">
        <v>103.7</v>
      </c>
      <c r="GW184">
        <v>2.4328599999999998</v>
      </c>
      <c r="GX184">
        <v>2.5463900000000002</v>
      </c>
      <c r="GY184">
        <v>1.4489700000000001</v>
      </c>
      <c r="GZ184">
        <v>2.32178</v>
      </c>
      <c r="HA184">
        <v>1.5478499999999999</v>
      </c>
      <c r="HB184">
        <v>2.3645</v>
      </c>
      <c r="HC184">
        <v>39.616700000000002</v>
      </c>
      <c r="HD184">
        <v>14.8062</v>
      </c>
      <c r="HE184">
        <v>18</v>
      </c>
      <c r="HF184">
        <v>491.96600000000001</v>
      </c>
      <c r="HG184">
        <v>514.25800000000004</v>
      </c>
      <c r="HH184">
        <v>31.000699999999998</v>
      </c>
      <c r="HI184">
        <v>34.214700000000001</v>
      </c>
      <c r="HJ184">
        <v>30.000299999999999</v>
      </c>
      <c r="HK184">
        <v>34.073700000000002</v>
      </c>
      <c r="HL184">
        <v>34.048999999999999</v>
      </c>
      <c r="HM184">
        <v>48.733400000000003</v>
      </c>
      <c r="HN184">
        <v>26.398</v>
      </c>
      <c r="HO184">
        <v>97.712699999999998</v>
      </c>
      <c r="HP184">
        <v>31</v>
      </c>
      <c r="HQ184">
        <v>1123.74</v>
      </c>
      <c r="HR184">
        <v>34.648600000000002</v>
      </c>
      <c r="HS184">
        <v>99.137799999999999</v>
      </c>
      <c r="HT184">
        <v>98.648600000000002</v>
      </c>
    </row>
    <row r="185" spans="1:228" x14ac:dyDescent="0.2">
      <c r="A185">
        <v>170</v>
      </c>
      <c r="B185">
        <v>1665588713</v>
      </c>
      <c r="C185">
        <v>777.5</v>
      </c>
      <c r="D185" t="s">
        <v>699</v>
      </c>
      <c r="E185" t="s">
        <v>700</v>
      </c>
      <c r="F185">
        <v>4</v>
      </c>
      <c r="G185">
        <v>1665588711</v>
      </c>
      <c r="H185">
        <f t="shared" si="68"/>
        <v>5.4432774657279725E-3</v>
      </c>
      <c r="I185">
        <f t="shared" si="69"/>
        <v>5.4432774657279728</v>
      </c>
      <c r="J185">
        <f t="shared" si="70"/>
        <v>45.145474921131793</v>
      </c>
      <c r="K185">
        <f t="shared" si="71"/>
        <v>1075.745714285714</v>
      </c>
      <c r="L185">
        <f t="shared" si="72"/>
        <v>811.30714839892471</v>
      </c>
      <c r="M185">
        <f t="shared" si="73"/>
        <v>82.22388874011952</v>
      </c>
      <c r="N185">
        <f t="shared" si="74"/>
        <v>109.02405593078363</v>
      </c>
      <c r="O185">
        <f t="shared" si="75"/>
        <v>0.32498620639072051</v>
      </c>
      <c r="P185">
        <f t="shared" si="76"/>
        <v>2.2541548536774445</v>
      </c>
      <c r="Q185">
        <f t="shared" si="77"/>
        <v>0.30102094076129909</v>
      </c>
      <c r="R185">
        <f t="shared" si="78"/>
        <v>0.19014378978557353</v>
      </c>
      <c r="S185">
        <f t="shared" si="79"/>
        <v>226.11560495010266</v>
      </c>
      <c r="T185">
        <f t="shared" si="80"/>
        <v>34.221235060237277</v>
      </c>
      <c r="U185">
        <f t="shared" si="81"/>
        <v>34.602471428571427</v>
      </c>
      <c r="V185">
        <f t="shared" si="82"/>
        <v>5.5252123381684033</v>
      </c>
      <c r="W185">
        <f t="shared" si="83"/>
        <v>69.41535022139179</v>
      </c>
      <c r="X185">
        <f t="shared" si="84"/>
        <v>3.7766769698747629</v>
      </c>
      <c r="Y185">
        <f t="shared" si="85"/>
        <v>5.4406942525385418</v>
      </c>
      <c r="Z185">
        <f t="shared" si="86"/>
        <v>1.7485353682936404</v>
      </c>
      <c r="AA185">
        <f t="shared" si="87"/>
        <v>-240.04853623860359</v>
      </c>
      <c r="AB185">
        <f t="shared" si="88"/>
        <v>-33.697422735870219</v>
      </c>
      <c r="AC185">
        <f t="shared" si="89"/>
        <v>-3.4730123457669806</v>
      </c>
      <c r="AD185">
        <f t="shared" si="90"/>
        <v>-51.103366370138133</v>
      </c>
      <c r="AE185">
        <f t="shared" si="91"/>
        <v>68.280222142963908</v>
      </c>
      <c r="AF185">
        <f t="shared" si="92"/>
        <v>5.2686415535349456</v>
      </c>
      <c r="AG185">
        <f t="shared" si="93"/>
        <v>45.145474921131793</v>
      </c>
      <c r="AH185">
        <v>1154.1420721861471</v>
      </c>
      <c r="AI185">
        <v>1119.9276969696971</v>
      </c>
      <c r="AJ185">
        <v>1.6896969696967421</v>
      </c>
      <c r="AK185">
        <v>67.040000000000006</v>
      </c>
      <c r="AL185">
        <f t="shared" si="94"/>
        <v>5.4432774657279728</v>
      </c>
      <c r="AM185">
        <v>34.511320351506107</v>
      </c>
      <c r="AN185">
        <v>37.276372121212113</v>
      </c>
      <c r="AO185">
        <v>1.0314167782125679E-2</v>
      </c>
      <c r="AP185">
        <v>78.364362429317794</v>
      </c>
      <c r="AQ185">
        <v>16</v>
      </c>
      <c r="AR185">
        <v>3</v>
      </c>
      <c r="AS185">
        <f t="shared" si="95"/>
        <v>1</v>
      </c>
      <c r="AT185">
        <f t="shared" si="96"/>
        <v>0</v>
      </c>
      <c r="AU185">
        <f t="shared" si="97"/>
        <v>22282.711500778816</v>
      </c>
      <c r="AV185">
        <f t="shared" si="98"/>
        <v>1199.994285714286</v>
      </c>
      <c r="AW185">
        <f t="shared" si="99"/>
        <v>1025.9208564508306</v>
      </c>
      <c r="AX185">
        <f t="shared" si="100"/>
        <v>0.85493811817625465</v>
      </c>
      <c r="AY185">
        <f t="shared" si="101"/>
        <v>0.18843056808017161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1665588711</v>
      </c>
      <c r="BF185">
        <v>1075.745714285714</v>
      </c>
      <c r="BG185">
        <v>1115.6671428571431</v>
      </c>
      <c r="BH185">
        <v>37.264657142857139</v>
      </c>
      <c r="BI185">
        <v>34.526328571428571</v>
      </c>
      <c r="BJ185">
        <v>1075.731428571429</v>
      </c>
      <c r="BK185">
        <v>36.991228571428572</v>
      </c>
      <c r="BL185">
        <v>500.13099999999997</v>
      </c>
      <c r="BM185">
        <v>101.2474285714286</v>
      </c>
      <c r="BN185">
        <v>9.9994414285714303E-2</v>
      </c>
      <c r="BO185">
        <v>34.325185714285723</v>
      </c>
      <c r="BP185">
        <v>34.602471428571427</v>
      </c>
      <c r="BQ185">
        <v>999.89999999999986</v>
      </c>
      <c r="BR185">
        <v>0</v>
      </c>
      <c r="BS185">
        <v>0</v>
      </c>
      <c r="BT185">
        <v>4499.4642857142853</v>
      </c>
      <c r="BU185">
        <v>0</v>
      </c>
      <c r="BV185">
        <v>288.8882857142857</v>
      </c>
      <c r="BW185">
        <v>-39.920999999999999</v>
      </c>
      <c r="BX185">
        <v>1117.3842857142861</v>
      </c>
      <c r="BY185">
        <v>1155.5642857142859</v>
      </c>
      <c r="BZ185">
        <v>2.738352857142857</v>
      </c>
      <c r="CA185">
        <v>1115.6671428571431</v>
      </c>
      <c r="CB185">
        <v>34.526328571428571</v>
      </c>
      <c r="CC185">
        <v>3.772945714285715</v>
      </c>
      <c r="CD185">
        <v>3.495698571428572</v>
      </c>
      <c r="CE185">
        <v>27.9008</v>
      </c>
      <c r="CF185">
        <v>26.598857142857138</v>
      </c>
      <c r="CG185">
        <v>1199.994285714286</v>
      </c>
      <c r="CH185">
        <v>0.49997999999999992</v>
      </c>
      <c r="CI185">
        <v>0.50001999999999991</v>
      </c>
      <c r="CJ185">
        <v>0</v>
      </c>
      <c r="CK185">
        <v>1193.6085714285709</v>
      </c>
      <c r="CL185">
        <v>4.9990899999999998</v>
      </c>
      <c r="CM185">
        <v>13234.5</v>
      </c>
      <c r="CN185">
        <v>9557.7357142857163</v>
      </c>
      <c r="CO185">
        <v>44.061999999999998</v>
      </c>
      <c r="CP185">
        <v>46.375</v>
      </c>
      <c r="CQ185">
        <v>44.936999999999998</v>
      </c>
      <c r="CR185">
        <v>45.169285714285721</v>
      </c>
      <c r="CS185">
        <v>45.561999999999998</v>
      </c>
      <c r="CT185">
        <v>597.47285714285715</v>
      </c>
      <c r="CU185">
        <v>597.52142857142849</v>
      </c>
      <c r="CV185">
        <v>0</v>
      </c>
      <c r="CW185">
        <v>1665588719.8</v>
      </c>
      <c r="CX185">
        <v>0</v>
      </c>
      <c r="CY185">
        <v>1665582491.0999999</v>
      </c>
      <c r="CZ185" t="s">
        <v>356</v>
      </c>
      <c r="DA185">
        <v>1665582491.0999999</v>
      </c>
      <c r="DB185">
        <v>1665582488.0999999</v>
      </c>
      <c r="DC185">
        <v>9</v>
      </c>
      <c r="DD185">
        <v>-0.56499999999999995</v>
      </c>
      <c r="DE185">
        <v>-5.0000000000000001E-3</v>
      </c>
      <c r="DF185">
        <v>-0.49399999999999999</v>
      </c>
      <c r="DG185">
        <v>0.19</v>
      </c>
      <c r="DH185">
        <v>412</v>
      </c>
      <c r="DI185">
        <v>31</v>
      </c>
      <c r="DJ185">
        <v>0.44</v>
      </c>
      <c r="DK185">
        <v>0.2</v>
      </c>
      <c r="DL185">
        <v>-40.251539999999999</v>
      </c>
      <c r="DM185">
        <v>1.754314446529204</v>
      </c>
      <c r="DN185">
        <v>0.1961155651650317</v>
      </c>
      <c r="DO185">
        <v>0</v>
      </c>
      <c r="DP185">
        <v>2.819499</v>
      </c>
      <c r="DQ185">
        <v>-0.79310791744840792</v>
      </c>
      <c r="DR185">
        <v>8.1242918177524839E-2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2.94686</v>
      </c>
      <c r="EB185">
        <v>2.59741</v>
      </c>
      <c r="EC185">
        <v>0.195599</v>
      </c>
      <c r="ED185">
        <v>0.19869800000000001</v>
      </c>
      <c r="EE185">
        <v>0.147869</v>
      </c>
      <c r="EF185">
        <v>0.13922000000000001</v>
      </c>
      <c r="EG185">
        <v>24342.7</v>
      </c>
      <c r="EH185">
        <v>24754</v>
      </c>
      <c r="EI185">
        <v>28165</v>
      </c>
      <c r="EJ185">
        <v>29747</v>
      </c>
      <c r="EK185">
        <v>32969.199999999997</v>
      </c>
      <c r="EL185">
        <v>35582.5</v>
      </c>
      <c r="EM185">
        <v>39683.4</v>
      </c>
      <c r="EN185">
        <v>42554.8</v>
      </c>
      <c r="EO185">
        <v>1.92195</v>
      </c>
      <c r="EP185">
        <v>1.89435</v>
      </c>
      <c r="EQ185">
        <v>0.134796</v>
      </c>
      <c r="ER185">
        <v>0</v>
      </c>
      <c r="ES185">
        <v>32.441099999999999</v>
      </c>
      <c r="ET185">
        <v>999.9</v>
      </c>
      <c r="EU185">
        <v>74.5</v>
      </c>
      <c r="EV185">
        <v>35.1</v>
      </c>
      <c r="EW185">
        <v>41.791499999999999</v>
      </c>
      <c r="EX185">
        <v>28.657299999999999</v>
      </c>
      <c r="EY185">
        <v>2.8245200000000001</v>
      </c>
      <c r="EZ185">
        <v>1</v>
      </c>
      <c r="FA185">
        <v>0.54576999999999998</v>
      </c>
      <c r="FB185">
        <v>0.92979299999999998</v>
      </c>
      <c r="FC185">
        <v>20.271899999999999</v>
      </c>
      <c r="FD185">
        <v>5.2189399999999999</v>
      </c>
      <c r="FE185">
        <v>12.004</v>
      </c>
      <c r="FF185">
        <v>4.9872500000000004</v>
      </c>
      <c r="FG185">
        <v>3.2844799999999998</v>
      </c>
      <c r="FH185">
        <v>6825.7</v>
      </c>
      <c r="FI185">
        <v>9999</v>
      </c>
      <c r="FJ185">
        <v>9999</v>
      </c>
      <c r="FK185">
        <v>513.4</v>
      </c>
      <c r="FL185">
        <v>1.86571</v>
      </c>
      <c r="FM185">
        <v>1.86206</v>
      </c>
      <c r="FN185">
        <v>1.8641399999999999</v>
      </c>
      <c r="FO185">
        <v>1.8602000000000001</v>
      </c>
      <c r="FP185">
        <v>1.8609599999999999</v>
      </c>
      <c r="FQ185">
        <v>1.86005</v>
      </c>
      <c r="FR185">
        <v>1.86172</v>
      </c>
      <c r="FS185">
        <v>1.85836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0.02</v>
      </c>
      <c r="GH185">
        <v>0.27360000000000001</v>
      </c>
      <c r="GI185">
        <v>-0.45600100707150842</v>
      </c>
      <c r="GJ185">
        <v>1.4630516110468079E-4</v>
      </c>
      <c r="GK185">
        <v>5.5642911680704064E-7</v>
      </c>
      <c r="GL185">
        <v>-2.6618900234199588E-10</v>
      </c>
      <c r="GM185">
        <v>-9.2233099256307377E-2</v>
      </c>
      <c r="GN185">
        <v>8.1235993582925436E-3</v>
      </c>
      <c r="GO185">
        <v>6.4829555091776674E-5</v>
      </c>
      <c r="GP185">
        <v>-4.6489004256989501E-7</v>
      </c>
      <c r="GQ185">
        <v>2</v>
      </c>
      <c r="GR185">
        <v>2085</v>
      </c>
      <c r="GS185">
        <v>3</v>
      </c>
      <c r="GT185">
        <v>37</v>
      </c>
      <c r="GU185">
        <v>103.7</v>
      </c>
      <c r="GV185">
        <v>103.7</v>
      </c>
      <c r="GW185">
        <v>2.4450699999999999</v>
      </c>
      <c r="GX185">
        <v>2.5744600000000002</v>
      </c>
      <c r="GY185">
        <v>1.4489700000000001</v>
      </c>
      <c r="GZ185">
        <v>2.32178</v>
      </c>
      <c r="HA185">
        <v>1.5478499999999999</v>
      </c>
      <c r="HB185">
        <v>2.2412100000000001</v>
      </c>
      <c r="HC185">
        <v>39.616700000000002</v>
      </c>
      <c r="HD185">
        <v>14.797499999999999</v>
      </c>
      <c r="HE185">
        <v>18</v>
      </c>
      <c r="HF185">
        <v>491.99900000000002</v>
      </c>
      <c r="HG185">
        <v>514.31299999999999</v>
      </c>
      <c r="HH185">
        <v>31.001000000000001</v>
      </c>
      <c r="HI185">
        <v>34.217799999999997</v>
      </c>
      <c r="HJ185">
        <v>30.000299999999999</v>
      </c>
      <c r="HK185">
        <v>34.076000000000001</v>
      </c>
      <c r="HL185">
        <v>34.051299999999998</v>
      </c>
      <c r="HM185">
        <v>48.970300000000002</v>
      </c>
      <c r="HN185">
        <v>26.398</v>
      </c>
      <c r="HO185">
        <v>97.712699999999998</v>
      </c>
      <c r="HP185">
        <v>31</v>
      </c>
      <c r="HQ185">
        <v>1130.45</v>
      </c>
      <c r="HR185">
        <v>34.671199999999999</v>
      </c>
      <c r="HS185">
        <v>99.139200000000002</v>
      </c>
      <c r="HT185">
        <v>98.646500000000003</v>
      </c>
    </row>
    <row r="186" spans="1:228" x14ac:dyDescent="0.2">
      <c r="A186">
        <v>171</v>
      </c>
      <c r="B186">
        <v>1665588717</v>
      </c>
      <c r="C186">
        <v>781.5</v>
      </c>
      <c r="D186" t="s">
        <v>701</v>
      </c>
      <c r="E186" t="s">
        <v>702</v>
      </c>
      <c r="F186">
        <v>4</v>
      </c>
      <c r="G186">
        <v>1665588714.6875</v>
      </c>
      <c r="H186">
        <f t="shared" si="68"/>
        <v>5.3791088203976661E-3</v>
      </c>
      <c r="I186">
        <f t="shared" si="69"/>
        <v>5.3791088203976658</v>
      </c>
      <c r="J186">
        <f t="shared" si="70"/>
        <v>45.837003966552075</v>
      </c>
      <c r="K186">
        <f t="shared" si="71"/>
        <v>1081.6837499999999</v>
      </c>
      <c r="L186">
        <f t="shared" si="72"/>
        <v>809.88903410901685</v>
      </c>
      <c r="M186">
        <f t="shared" si="73"/>
        <v>82.079416342942892</v>
      </c>
      <c r="N186">
        <f t="shared" si="74"/>
        <v>109.6248586268607</v>
      </c>
      <c r="O186">
        <f t="shared" si="75"/>
        <v>0.31988814584081032</v>
      </c>
      <c r="P186">
        <f t="shared" si="76"/>
        <v>2.257235612235982</v>
      </c>
      <c r="Q186">
        <f t="shared" si="77"/>
        <v>0.29666931285536208</v>
      </c>
      <c r="R186">
        <f t="shared" si="78"/>
        <v>0.18736380405088665</v>
      </c>
      <c r="S186">
        <f t="shared" si="79"/>
        <v>226.11550911082082</v>
      </c>
      <c r="T186">
        <f t="shared" si="80"/>
        <v>34.253164778130937</v>
      </c>
      <c r="U186">
        <f t="shared" si="81"/>
        <v>34.625900000000001</v>
      </c>
      <c r="V186">
        <f t="shared" si="82"/>
        <v>5.5324054928708151</v>
      </c>
      <c r="W186">
        <f t="shared" si="83"/>
        <v>69.421103358807116</v>
      </c>
      <c r="X186">
        <f t="shared" si="84"/>
        <v>3.7792425336554762</v>
      </c>
      <c r="Y186">
        <f t="shared" si="85"/>
        <v>5.4439390196987159</v>
      </c>
      <c r="Z186">
        <f t="shared" si="86"/>
        <v>1.7531629592153388</v>
      </c>
      <c r="AA186">
        <f t="shared" si="87"/>
        <v>-237.21869897953707</v>
      </c>
      <c r="AB186">
        <f t="shared" si="88"/>
        <v>-35.29070503479111</v>
      </c>
      <c r="AC186">
        <f t="shared" si="89"/>
        <v>-3.6328643052970682</v>
      </c>
      <c r="AD186">
        <f t="shared" si="90"/>
        <v>-50.026759208804414</v>
      </c>
      <c r="AE186">
        <f t="shared" si="91"/>
        <v>68.572201245063994</v>
      </c>
      <c r="AF186">
        <f t="shared" si="92"/>
        <v>5.2694418007442945</v>
      </c>
      <c r="AG186">
        <f t="shared" si="93"/>
        <v>45.837003966552075</v>
      </c>
      <c r="AH186">
        <v>1161.0044690476191</v>
      </c>
      <c r="AI186">
        <v>1126.582484848484</v>
      </c>
      <c r="AJ186">
        <v>1.6561419913417601</v>
      </c>
      <c r="AK186">
        <v>67.040000000000006</v>
      </c>
      <c r="AL186">
        <f t="shared" si="94"/>
        <v>5.3791088203976658</v>
      </c>
      <c r="AM186">
        <v>34.547472027332297</v>
      </c>
      <c r="AN186">
        <v>37.299492121212111</v>
      </c>
      <c r="AO186">
        <v>7.013843870835243E-3</v>
      </c>
      <c r="AP186">
        <v>78.364362429317794</v>
      </c>
      <c r="AQ186">
        <v>16</v>
      </c>
      <c r="AR186">
        <v>3</v>
      </c>
      <c r="AS186">
        <f t="shared" si="95"/>
        <v>1</v>
      </c>
      <c r="AT186">
        <f t="shared" si="96"/>
        <v>0</v>
      </c>
      <c r="AU186">
        <f t="shared" si="97"/>
        <v>22334.893498101628</v>
      </c>
      <c r="AV186">
        <f t="shared" si="98"/>
        <v>1199.9937500000001</v>
      </c>
      <c r="AW186">
        <f t="shared" si="99"/>
        <v>1025.9204010936896</v>
      </c>
      <c r="AX186">
        <f t="shared" si="100"/>
        <v>0.85493812038078487</v>
      </c>
      <c r="AY186">
        <f t="shared" si="101"/>
        <v>0.18843057233491492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1665588714.6875</v>
      </c>
      <c r="BF186">
        <v>1081.6837499999999</v>
      </c>
      <c r="BG186">
        <v>1121.7787499999999</v>
      </c>
      <c r="BH186">
        <v>37.290312499999999</v>
      </c>
      <c r="BI186">
        <v>34.551737500000002</v>
      </c>
      <c r="BJ186">
        <v>1081.66625</v>
      </c>
      <c r="BK186">
        <v>37.016562499999999</v>
      </c>
      <c r="BL186">
        <v>500.14862499999998</v>
      </c>
      <c r="BM186">
        <v>101.2465</v>
      </c>
      <c r="BN186">
        <v>9.9996725000000009E-2</v>
      </c>
      <c r="BO186">
        <v>34.335900000000002</v>
      </c>
      <c r="BP186">
        <v>34.625900000000001</v>
      </c>
      <c r="BQ186">
        <v>999.9</v>
      </c>
      <c r="BR186">
        <v>0</v>
      </c>
      <c r="BS186">
        <v>0</v>
      </c>
      <c r="BT186">
        <v>4508.4375</v>
      </c>
      <c r="BU186">
        <v>0</v>
      </c>
      <c r="BV186">
        <v>274.14087499999999</v>
      </c>
      <c r="BW186">
        <v>-40.094499999999996</v>
      </c>
      <c r="BX186">
        <v>1123.58375</v>
      </c>
      <c r="BY186">
        <v>1161.925</v>
      </c>
      <c r="BZ186">
        <v>2.7385524999999999</v>
      </c>
      <c r="CA186">
        <v>1121.7787499999999</v>
      </c>
      <c r="CB186">
        <v>34.551737500000002</v>
      </c>
      <c r="CC186">
        <v>3.7755174999999999</v>
      </c>
      <c r="CD186">
        <v>3.4982487500000001</v>
      </c>
      <c r="CE186">
        <v>27.91245</v>
      </c>
      <c r="CF186">
        <v>26.611237500000001</v>
      </c>
      <c r="CG186">
        <v>1199.9937500000001</v>
      </c>
      <c r="CH186">
        <v>0.49997775</v>
      </c>
      <c r="CI186">
        <v>0.50002225</v>
      </c>
      <c r="CJ186">
        <v>0</v>
      </c>
      <c r="CK186">
        <v>1193.5587499999999</v>
      </c>
      <c r="CL186">
        <v>4.9990899999999998</v>
      </c>
      <c r="CM186">
        <v>13228.325000000001</v>
      </c>
      <c r="CN186">
        <v>9557.7224999999999</v>
      </c>
      <c r="CO186">
        <v>44.077749999999988</v>
      </c>
      <c r="CP186">
        <v>46.375</v>
      </c>
      <c r="CQ186">
        <v>44.936999999999998</v>
      </c>
      <c r="CR186">
        <v>45.186999999999998</v>
      </c>
      <c r="CS186">
        <v>45.561999999999998</v>
      </c>
      <c r="CT186">
        <v>597.47250000000008</v>
      </c>
      <c r="CU186">
        <v>597.52125000000001</v>
      </c>
      <c r="CV186">
        <v>0</v>
      </c>
      <c r="CW186">
        <v>1665588723.4000001</v>
      </c>
      <c r="CX186">
        <v>0</v>
      </c>
      <c r="CY186">
        <v>1665582491.0999999</v>
      </c>
      <c r="CZ186" t="s">
        <v>356</v>
      </c>
      <c r="DA186">
        <v>1665582491.0999999</v>
      </c>
      <c r="DB186">
        <v>1665582488.0999999</v>
      </c>
      <c r="DC186">
        <v>9</v>
      </c>
      <c r="DD186">
        <v>-0.56499999999999995</v>
      </c>
      <c r="DE186">
        <v>-5.0000000000000001E-3</v>
      </c>
      <c r="DF186">
        <v>-0.49399999999999999</v>
      </c>
      <c r="DG186">
        <v>0.19</v>
      </c>
      <c r="DH186">
        <v>412</v>
      </c>
      <c r="DI186">
        <v>31</v>
      </c>
      <c r="DJ186">
        <v>0.44</v>
      </c>
      <c r="DK186">
        <v>0.2</v>
      </c>
      <c r="DL186">
        <v>-40.201207500000002</v>
      </c>
      <c r="DM186">
        <v>1.7214337711070029</v>
      </c>
      <c r="DN186">
        <v>0.19738292528420431</v>
      </c>
      <c r="DO186">
        <v>0</v>
      </c>
      <c r="DP186">
        <v>2.7917705000000002</v>
      </c>
      <c r="DQ186">
        <v>-0.65906634146341703</v>
      </c>
      <c r="DR186">
        <v>7.2347110790618285E-2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2.9472299999999998</v>
      </c>
      <c r="EB186">
        <v>2.5975700000000002</v>
      </c>
      <c r="EC186">
        <v>0.196329</v>
      </c>
      <c r="ED186">
        <v>0.19944500000000001</v>
      </c>
      <c r="EE186">
        <v>0.147924</v>
      </c>
      <c r="EF186">
        <v>0.13928599999999999</v>
      </c>
      <c r="EG186">
        <v>24320.3</v>
      </c>
      <c r="EH186">
        <v>24730.7</v>
      </c>
      <c r="EI186">
        <v>28164.7</v>
      </c>
      <c r="EJ186">
        <v>29746.799999999999</v>
      </c>
      <c r="EK186">
        <v>32967</v>
      </c>
      <c r="EL186">
        <v>35579.599999999999</v>
      </c>
      <c r="EM186">
        <v>39683.300000000003</v>
      </c>
      <c r="EN186">
        <v>42554.5</v>
      </c>
      <c r="EO186">
        <v>1.92197</v>
      </c>
      <c r="EP186">
        <v>1.8944000000000001</v>
      </c>
      <c r="EQ186">
        <v>0.13395000000000001</v>
      </c>
      <c r="ER186">
        <v>0</v>
      </c>
      <c r="ES186">
        <v>32.457799999999999</v>
      </c>
      <c r="ET186">
        <v>999.9</v>
      </c>
      <c r="EU186">
        <v>74.5</v>
      </c>
      <c r="EV186">
        <v>35.1</v>
      </c>
      <c r="EW186">
        <v>41.7943</v>
      </c>
      <c r="EX186">
        <v>28.627300000000002</v>
      </c>
      <c r="EY186">
        <v>2.2716400000000001</v>
      </c>
      <c r="EZ186">
        <v>1</v>
      </c>
      <c r="FA186">
        <v>0.54610800000000004</v>
      </c>
      <c r="FB186">
        <v>0.93638600000000005</v>
      </c>
      <c r="FC186">
        <v>20.271799999999999</v>
      </c>
      <c r="FD186">
        <v>5.2187900000000003</v>
      </c>
      <c r="FE186">
        <v>12.004</v>
      </c>
      <c r="FF186">
        <v>4.98705</v>
      </c>
      <c r="FG186">
        <v>3.2845800000000001</v>
      </c>
      <c r="FH186">
        <v>6825.7</v>
      </c>
      <c r="FI186">
        <v>9999</v>
      </c>
      <c r="FJ186">
        <v>9999</v>
      </c>
      <c r="FK186">
        <v>513.4</v>
      </c>
      <c r="FL186">
        <v>1.86572</v>
      </c>
      <c r="FM186">
        <v>1.86205</v>
      </c>
      <c r="FN186">
        <v>1.86415</v>
      </c>
      <c r="FO186">
        <v>1.8602000000000001</v>
      </c>
      <c r="FP186">
        <v>1.8609599999999999</v>
      </c>
      <c r="FQ186">
        <v>1.86005</v>
      </c>
      <c r="FR186">
        <v>1.86172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0.02</v>
      </c>
      <c r="GH186">
        <v>0.27379999999999999</v>
      </c>
      <c r="GI186">
        <v>-0.45600100707150842</v>
      </c>
      <c r="GJ186">
        <v>1.4630516110468079E-4</v>
      </c>
      <c r="GK186">
        <v>5.5642911680704064E-7</v>
      </c>
      <c r="GL186">
        <v>-2.6618900234199588E-10</v>
      </c>
      <c r="GM186">
        <v>-9.2233099256307377E-2</v>
      </c>
      <c r="GN186">
        <v>8.1235993582925436E-3</v>
      </c>
      <c r="GO186">
        <v>6.4829555091776674E-5</v>
      </c>
      <c r="GP186">
        <v>-4.6489004256989501E-7</v>
      </c>
      <c r="GQ186">
        <v>2</v>
      </c>
      <c r="GR186">
        <v>2085</v>
      </c>
      <c r="GS186">
        <v>3</v>
      </c>
      <c r="GT186">
        <v>37</v>
      </c>
      <c r="GU186">
        <v>103.8</v>
      </c>
      <c r="GV186">
        <v>103.8</v>
      </c>
      <c r="GW186">
        <v>2.4572799999999999</v>
      </c>
      <c r="GX186">
        <v>2.5476100000000002</v>
      </c>
      <c r="GY186">
        <v>1.4489700000000001</v>
      </c>
      <c r="GZ186">
        <v>2.32178</v>
      </c>
      <c r="HA186">
        <v>1.5478499999999999</v>
      </c>
      <c r="HB186">
        <v>2.36328</v>
      </c>
      <c r="HC186">
        <v>39.616700000000002</v>
      </c>
      <c r="HD186">
        <v>14.8062</v>
      </c>
      <c r="HE186">
        <v>18</v>
      </c>
      <c r="HF186">
        <v>492.04399999999998</v>
      </c>
      <c r="HG186">
        <v>514.375</v>
      </c>
      <c r="HH186">
        <v>31.0015</v>
      </c>
      <c r="HI186">
        <v>34.221699999999998</v>
      </c>
      <c r="HJ186">
        <v>30.000299999999999</v>
      </c>
      <c r="HK186">
        <v>34.079799999999999</v>
      </c>
      <c r="HL186">
        <v>34.054400000000001</v>
      </c>
      <c r="HM186">
        <v>49.212499999999999</v>
      </c>
      <c r="HN186">
        <v>26.116700000000002</v>
      </c>
      <c r="HO186">
        <v>97.712699999999998</v>
      </c>
      <c r="HP186">
        <v>31</v>
      </c>
      <c r="HQ186">
        <v>1137.17</v>
      </c>
      <c r="HR186">
        <v>34.703800000000001</v>
      </c>
      <c r="HS186">
        <v>99.138800000000003</v>
      </c>
      <c r="HT186">
        <v>98.645799999999994</v>
      </c>
    </row>
    <row r="187" spans="1:228" x14ac:dyDescent="0.2">
      <c r="A187">
        <v>172</v>
      </c>
      <c r="B187">
        <v>1665588721</v>
      </c>
      <c r="C187">
        <v>785.5</v>
      </c>
      <c r="D187" t="s">
        <v>703</v>
      </c>
      <c r="E187" t="s">
        <v>704</v>
      </c>
      <c r="F187">
        <v>4</v>
      </c>
      <c r="G187">
        <v>1665588719</v>
      </c>
      <c r="H187">
        <f t="shared" si="68"/>
        <v>5.2903695136258359E-3</v>
      </c>
      <c r="I187">
        <f t="shared" si="69"/>
        <v>5.2903695136258362</v>
      </c>
      <c r="J187">
        <f t="shared" si="70"/>
        <v>45.300044074121693</v>
      </c>
      <c r="K187">
        <f t="shared" si="71"/>
        <v>1088.6671428571431</v>
      </c>
      <c r="L187">
        <f t="shared" si="72"/>
        <v>815.58302152736201</v>
      </c>
      <c r="M187">
        <f t="shared" si="73"/>
        <v>82.65610210122739</v>
      </c>
      <c r="N187">
        <f t="shared" si="74"/>
        <v>110.33209389981472</v>
      </c>
      <c r="O187">
        <f t="shared" si="75"/>
        <v>0.31436713441051745</v>
      </c>
      <c r="P187">
        <f t="shared" si="76"/>
        <v>2.2570893738787681</v>
      </c>
      <c r="Q187">
        <f t="shared" si="77"/>
        <v>0.29191137127673045</v>
      </c>
      <c r="R187">
        <f t="shared" si="78"/>
        <v>0.18432832102062091</v>
      </c>
      <c r="S187">
        <f t="shared" si="79"/>
        <v>226.1176972359747</v>
      </c>
      <c r="T187">
        <f t="shared" si="80"/>
        <v>34.286481651425703</v>
      </c>
      <c r="U187">
        <f t="shared" si="81"/>
        <v>34.630499999999998</v>
      </c>
      <c r="V187">
        <f t="shared" si="82"/>
        <v>5.5338187630794149</v>
      </c>
      <c r="W187">
        <f t="shared" si="83"/>
        <v>69.446849552290516</v>
      </c>
      <c r="X187">
        <f t="shared" si="84"/>
        <v>3.7815157641690518</v>
      </c>
      <c r="Y187">
        <f t="shared" si="85"/>
        <v>5.4451941139845834</v>
      </c>
      <c r="Z187">
        <f t="shared" si="86"/>
        <v>1.7523029989103631</v>
      </c>
      <c r="AA187">
        <f t="shared" si="87"/>
        <v>-233.30529555089936</v>
      </c>
      <c r="AB187">
        <f t="shared" si="88"/>
        <v>-35.344045738040798</v>
      </c>
      <c r="AC187">
        <f t="shared" si="89"/>
        <v>-3.638746181254064</v>
      </c>
      <c r="AD187">
        <f t="shared" si="90"/>
        <v>-46.170390234219532</v>
      </c>
      <c r="AE187">
        <f t="shared" si="91"/>
        <v>68.978488490669349</v>
      </c>
      <c r="AF187">
        <f t="shared" si="92"/>
        <v>5.1677900606797325</v>
      </c>
      <c r="AG187">
        <f t="shared" si="93"/>
        <v>45.300044074121693</v>
      </c>
      <c r="AH187">
        <v>1167.9383166666671</v>
      </c>
      <c r="AI187">
        <v>1133.454909090909</v>
      </c>
      <c r="AJ187">
        <v>1.7239567099565041</v>
      </c>
      <c r="AK187">
        <v>67.040000000000006</v>
      </c>
      <c r="AL187">
        <f t="shared" si="94"/>
        <v>5.2903695136258362</v>
      </c>
      <c r="AM187">
        <v>34.584490097450008</v>
      </c>
      <c r="AN187">
        <v>37.324954545454538</v>
      </c>
      <c r="AO187">
        <v>1.430489371786733E-3</v>
      </c>
      <c r="AP187">
        <v>78.364362429317794</v>
      </c>
      <c r="AQ187">
        <v>16</v>
      </c>
      <c r="AR187">
        <v>3</v>
      </c>
      <c r="AS187">
        <f t="shared" si="95"/>
        <v>1</v>
      </c>
      <c r="AT187">
        <f t="shared" si="96"/>
        <v>0</v>
      </c>
      <c r="AU187">
        <f t="shared" si="97"/>
        <v>22332.102059196659</v>
      </c>
      <c r="AV187">
        <f t="shared" si="98"/>
        <v>1200.004285714286</v>
      </c>
      <c r="AW187">
        <f t="shared" si="99"/>
        <v>1025.9295135937696</v>
      </c>
      <c r="AX187">
        <f t="shared" si="100"/>
        <v>0.85493820797739828</v>
      </c>
      <c r="AY187">
        <f t="shared" si="101"/>
        <v>0.18843074139637866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1665588719</v>
      </c>
      <c r="BF187">
        <v>1088.6671428571431</v>
      </c>
      <c r="BG187">
        <v>1128.941428571429</v>
      </c>
      <c r="BH187">
        <v>37.312914285714292</v>
      </c>
      <c r="BI187">
        <v>34.627242857142861</v>
      </c>
      <c r="BJ187">
        <v>1088.6485714285709</v>
      </c>
      <c r="BK187">
        <v>37.038942857142857</v>
      </c>
      <c r="BL187">
        <v>500.15071428571429</v>
      </c>
      <c r="BM187">
        <v>101.246</v>
      </c>
      <c r="BN187">
        <v>0.10003090000000001</v>
      </c>
      <c r="BO187">
        <v>34.340042857142848</v>
      </c>
      <c r="BP187">
        <v>34.630499999999998</v>
      </c>
      <c r="BQ187">
        <v>999.89999999999986</v>
      </c>
      <c r="BR187">
        <v>0</v>
      </c>
      <c r="BS187">
        <v>0</v>
      </c>
      <c r="BT187">
        <v>4508.0357142857147</v>
      </c>
      <c r="BU187">
        <v>0</v>
      </c>
      <c r="BV187">
        <v>275.48242857142861</v>
      </c>
      <c r="BW187">
        <v>-40.274914285714281</v>
      </c>
      <c r="BX187">
        <v>1130.8628571428569</v>
      </c>
      <c r="BY187">
        <v>1169.435714285715</v>
      </c>
      <c r="BZ187">
        <v>2.6856714285714292</v>
      </c>
      <c r="CA187">
        <v>1128.941428571429</v>
      </c>
      <c r="CB187">
        <v>34.627242857142861</v>
      </c>
      <c r="CC187">
        <v>3.7777857142857139</v>
      </c>
      <c r="CD187">
        <v>3.505871428571429</v>
      </c>
      <c r="CE187">
        <v>27.92277142857143</v>
      </c>
      <c r="CF187">
        <v>26.648199999999999</v>
      </c>
      <c r="CG187">
        <v>1200.004285714286</v>
      </c>
      <c r="CH187">
        <v>0.49997600000000009</v>
      </c>
      <c r="CI187">
        <v>0.50002399999999991</v>
      </c>
      <c r="CJ187">
        <v>0</v>
      </c>
      <c r="CK187">
        <v>1192.8514285714291</v>
      </c>
      <c r="CL187">
        <v>4.9990899999999998</v>
      </c>
      <c r="CM187">
        <v>13229.98571428572</v>
      </c>
      <c r="CN187">
        <v>9557.7842857142859</v>
      </c>
      <c r="CO187">
        <v>44.107000000000014</v>
      </c>
      <c r="CP187">
        <v>46.375</v>
      </c>
      <c r="CQ187">
        <v>44.936999999999998</v>
      </c>
      <c r="CR187">
        <v>45.186999999999998</v>
      </c>
      <c r="CS187">
        <v>45.561999999999998</v>
      </c>
      <c r="CT187">
        <v>597.47428571428566</v>
      </c>
      <c r="CU187">
        <v>597.52999999999986</v>
      </c>
      <c r="CV187">
        <v>0</v>
      </c>
      <c r="CW187">
        <v>1665588727.5999999</v>
      </c>
      <c r="CX187">
        <v>0</v>
      </c>
      <c r="CY187">
        <v>1665582491.0999999</v>
      </c>
      <c r="CZ187" t="s">
        <v>356</v>
      </c>
      <c r="DA187">
        <v>1665582491.0999999</v>
      </c>
      <c r="DB187">
        <v>1665582488.0999999</v>
      </c>
      <c r="DC187">
        <v>9</v>
      </c>
      <c r="DD187">
        <v>-0.56499999999999995</v>
      </c>
      <c r="DE187">
        <v>-5.0000000000000001E-3</v>
      </c>
      <c r="DF187">
        <v>-0.49399999999999999</v>
      </c>
      <c r="DG187">
        <v>0.19</v>
      </c>
      <c r="DH187">
        <v>412</v>
      </c>
      <c r="DI187">
        <v>31</v>
      </c>
      <c r="DJ187">
        <v>0.44</v>
      </c>
      <c r="DK187">
        <v>0.2</v>
      </c>
      <c r="DL187">
        <v>-40.177765853658528</v>
      </c>
      <c r="DM187">
        <v>0.63652055749129766</v>
      </c>
      <c r="DN187">
        <v>0.177492941267761</v>
      </c>
      <c r="DO187">
        <v>0</v>
      </c>
      <c r="DP187">
        <v>2.7497960975609761</v>
      </c>
      <c r="DQ187">
        <v>-0.38967846689894992</v>
      </c>
      <c r="DR187">
        <v>4.8066499559390817E-2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2.9468399999999999</v>
      </c>
      <c r="EB187">
        <v>2.5974599999999999</v>
      </c>
      <c r="EC187">
        <v>0.19708100000000001</v>
      </c>
      <c r="ED187">
        <v>0.200184</v>
      </c>
      <c r="EE187">
        <v>0.14799399999999999</v>
      </c>
      <c r="EF187">
        <v>0.13957900000000001</v>
      </c>
      <c r="EG187">
        <v>24297.3</v>
      </c>
      <c r="EH187">
        <v>24707.1</v>
      </c>
      <c r="EI187">
        <v>28164.400000000001</v>
      </c>
      <c r="EJ187">
        <v>29746.1</v>
      </c>
      <c r="EK187">
        <v>32964</v>
      </c>
      <c r="EL187">
        <v>35566.9</v>
      </c>
      <c r="EM187">
        <v>39682.9</v>
      </c>
      <c r="EN187">
        <v>42553.8</v>
      </c>
      <c r="EO187">
        <v>1.92205</v>
      </c>
      <c r="EP187">
        <v>1.8945000000000001</v>
      </c>
      <c r="EQ187">
        <v>0.13367799999999999</v>
      </c>
      <c r="ER187">
        <v>0</v>
      </c>
      <c r="ES187">
        <v>32.474200000000003</v>
      </c>
      <c r="ET187">
        <v>999.9</v>
      </c>
      <c r="EU187">
        <v>74.5</v>
      </c>
      <c r="EV187">
        <v>35.1</v>
      </c>
      <c r="EW187">
        <v>41.793999999999997</v>
      </c>
      <c r="EX187">
        <v>28.627300000000002</v>
      </c>
      <c r="EY187">
        <v>2.9126599999999998</v>
      </c>
      <c r="EZ187">
        <v>1</v>
      </c>
      <c r="FA187">
        <v>0.54634700000000003</v>
      </c>
      <c r="FB187">
        <v>0.94098300000000001</v>
      </c>
      <c r="FC187">
        <v>20.271899999999999</v>
      </c>
      <c r="FD187">
        <v>5.2195400000000003</v>
      </c>
      <c r="FE187">
        <v>12.004</v>
      </c>
      <c r="FF187">
        <v>4.9874499999999999</v>
      </c>
      <c r="FG187">
        <v>3.2846500000000001</v>
      </c>
      <c r="FH187">
        <v>6825.9</v>
      </c>
      <c r="FI187">
        <v>9999</v>
      </c>
      <c r="FJ187">
        <v>9999</v>
      </c>
      <c r="FK187">
        <v>513.4</v>
      </c>
      <c r="FL187">
        <v>1.86572</v>
      </c>
      <c r="FM187">
        <v>1.86205</v>
      </c>
      <c r="FN187">
        <v>1.86416</v>
      </c>
      <c r="FO187">
        <v>1.8602000000000001</v>
      </c>
      <c r="FP187">
        <v>1.8609599999999999</v>
      </c>
      <c r="FQ187">
        <v>1.86005</v>
      </c>
      <c r="FR187">
        <v>1.86172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0.02</v>
      </c>
      <c r="GH187">
        <v>0.27410000000000001</v>
      </c>
      <c r="GI187">
        <v>-0.45600100707150842</v>
      </c>
      <c r="GJ187">
        <v>1.4630516110468079E-4</v>
      </c>
      <c r="GK187">
        <v>5.5642911680704064E-7</v>
      </c>
      <c r="GL187">
        <v>-2.6618900234199588E-10</v>
      </c>
      <c r="GM187">
        <v>-9.2233099256307377E-2</v>
      </c>
      <c r="GN187">
        <v>8.1235993582925436E-3</v>
      </c>
      <c r="GO187">
        <v>6.4829555091776674E-5</v>
      </c>
      <c r="GP187">
        <v>-4.6489004256989501E-7</v>
      </c>
      <c r="GQ187">
        <v>2</v>
      </c>
      <c r="GR187">
        <v>2085</v>
      </c>
      <c r="GS187">
        <v>3</v>
      </c>
      <c r="GT187">
        <v>37</v>
      </c>
      <c r="GU187">
        <v>103.8</v>
      </c>
      <c r="GV187">
        <v>103.9</v>
      </c>
      <c r="GW187">
        <v>2.4694799999999999</v>
      </c>
      <c r="GX187">
        <v>2.5708000000000002</v>
      </c>
      <c r="GY187">
        <v>1.4489700000000001</v>
      </c>
      <c r="GZ187">
        <v>2.323</v>
      </c>
      <c r="HA187">
        <v>1.5478499999999999</v>
      </c>
      <c r="HB187">
        <v>2.2656200000000002</v>
      </c>
      <c r="HC187">
        <v>39.616700000000002</v>
      </c>
      <c r="HD187">
        <v>14.797499999999999</v>
      </c>
      <c r="HE187">
        <v>18</v>
      </c>
      <c r="HF187">
        <v>492.10899999999998</v>
      </c>
      <c r="HG187">
        <v>514.47299999999996</v>
      </c>
      <c r="HH187">
        <v>31.0014</v>
      </c>
      <c r="HI187">
        <v>34.226199999999999</v>
      </c>
      <c r="HJ187">
        <v>30.000399999999999</v>
      </c>
      <c r="HK187">
        <v>34.082099999999997</v>
      </c>
      <c r="HL187">
        <v>34.057400000000001</v>
      </c>
      <c r="HM187">
        <v>49.452199999999998</v>
      </c>
      <c r="HN187">
        <v>26.116700000000002</v>
      </c>
      <c r="HO187">
        <v>97.712699999999998</v>
      </c>
      <c r="HP187">
        <v>31</v>
      </c>
      <c r="HQ187">
        <v>1143.8699999999999</v>
      </c>
      <c r="HR187">
        <v>34.718800000000002</v>
      </c>
      <c r="HS187">
        <v>99.137699999999995</v>
      </c>
      <c r="HT187">
        <v>98.643900000000002</v>
      </c>
    </row>
    <row r="188" spans="1:228" x14ac:dyDescent="0.2">
      <c r="A188">
        <v>173</v>
      </c>
      <c r="B188">
        <v>1665588725</v>
      </c>
      <c r="C188">
        <v>789.5</v>
      </c>
      <c r="D188" t="s">
        <v>705</v>
      </c>
      <c r="E188" t="s">
        <v>706</v>
      </c>
      <c r="F188">
        <v>4</v>
      </c>
      <c r="G188">
        <v>1665588722.6875</v>
      </c>
      <c r="H188">
        <f t="shared" si="68"/>
        <v>5.2568899152567765E-3</v>
      </c>
      <c r="I188">
        <f t="shared" si="69"/>
        <v>5.2568899152567763</v>
      </c>
      <c r="J188">
        <f t="shared" si="70"/>
        <v>45.644302383916937</v>
      </c>
      <c r="K188">
        <f t="shared" si="71"/>
        <v>1094.7437500000001</v>
      </c>
      <c r="L188">
        <f t="shared" si="72"/>
        <v>817.94231882466579</v>
      </c>
      <c r="M188">
        <f t="shared" si="73"/>
        <v>82.894421015361289</v>
      </c>
      <c r="N188">
        <f t="shared" si="74"/>
        <v>110.94688125054479</v>
      </c>
      <c r="O188">
        <f t="shared" si="75"/>
        <v>0.31208817351611184</v>
      </c>
      <c r="P188">
        <f t="shared" si="76"/>
        <v>2.254627733549853</v>
      </c>
      <c r="Q188">
        <f t="shared" si="77"/>
        <v>0.28992218369557754</v>
      </c>
      <c r="R188">
        <f t="shared" si="78"/>
        <v>0.18306152617017452</v>
      </c>
      <c r="S188">
        <f t="shared" si="79"/>
        <v>226.11987861074064</v>
      </c>
      <c r="T188">
        <f t="shared" si="80"/>
        <v>34.311190815901462</v>
      </c>
      <c r="U188">
        <f t="shared" si="81"/>
        <v>34.643187500000003</v>
      </c>
      <c r="V188">
        <f t="shared" si="82"/>
        <v>5.5377184040645986</v>
      </c>
      <c r="W188">
        <f t="shared" si="83"/>
        <v>69.45112514430528</v>
      </c>
      <c r="X188">
        <f t="shared" si="84"/>
        <v>3.7846391370331678</v>
      </c>
      <c r="Y188">
        <f t="shared" si="85"/>
        <v>5.4493561179454746</v>
      </c>
      <c r="Z188">
        <f t="shared" si="86"/>
        <v>1.7530792670314308</v>
      </c>
      <c r="AA188">
        <f t="shared" si="87"/>
        <v>-231.82884526282385</v>
      </c>
      <c r="AB188">
        <f t="shared" si="88"/>
        <v>-35.178520707038018</v>
      </c>
      <c r="AC188">
        <f t="shared" si="89"/>
        <v>-3.6261265566021033</v>
      </c>
      <c r="AD188">
        <f t="shared" si="90"/>
        <v>-44.51361391572334</v>
      </c>
      <c r="AE188">
        <f t="shared" si="91"/>
        <v>69.14549576600561</v>
      </c>
      <c r="AF188">
        <f t="shared" si="92"/>
        <v>5.1105233627641242</v>
      </c>
      <c r="AG188">
        <f t="shared" si="93"/>
        <v>45.644302383916937</v>
      </c>
      <c r="AH188">
        <v>1174.9334255411261</v>
      </c>
      <c r="AI188">
        <v>1140.317333333333</v>
      </c>
      <c r="AJ188">
        <v>1.711676190475989</v>
      </c>
      <c r="AK188">
        <v>67.040000000000006</v>
      </c>
      <c r="AL188">
        <f t="shared" si="94"/>
        <v>5.2568899152567763</v>
      </c>
      <c r="AM188">
        <v>34.682979503188662</v>
      </c>
      <c r="AN188">
        <v>37.359658787878772</v>
      </c>
      <c r="AO188">
        <v>8.9433983840477849E-3</v>
      </c>
      <c r="AP188">
        <v>78.364362429317794</v>
      </c>
      <c r="AQ188">
        <v>17</v>
      </c>
      <c r="AR188">
        <v>3</v>
      </c>
      <c r="AS188">
        <f t="shared" si="95"/>
        <v>1</v>
      </c>
      <c r="AT188">
        <f t="shared" si="96"/>
        <v>0</v>
      </c>
      <c r="AU188">
        <f t="shared" si="97"/>
        <v>22288.860585196879</v>
      </c>
      <c r="AV188">
        <f t="shared" si="98"/>
        <v>1200.0174999999999</v>
      </c>
      <c r="AW188">
        <f t="shared" si="99"/>
        <v>1025.9406510936478</v>
      </c>
      <c r="AX188">
        <f t="shared" si="100"/>
        <v>0.85493807473111683</v>
      </c>
      <c r="AY188">
        <f t="shared" si="101"/>
        <v>0.18843048423105552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1665588722.6875</v>
      </c>
      <c r="BF188">
        <v>1094.7437500000001</v>
      </c>
      <c r="BG188">
        <v>1135.0962500000001</v>
      </c>
      <c r="BH188">
        <v>37.344087500000001</v>
      </c>
      <c r="BI188">
        <v>34.687937499999997</v>
      </c>
      <c r="BJ188">
        <v>1094.7237500000001</v>
      </c>
      <c r="BK188">
        <v>37.069762500000003</v>
      </c>
      <c r="BL188">
        <v>500.08937500000002</v>
      </c>
      <c r="BM188">
        <v>101.245125</v>
      </c>
      <c r="BN188">
        <v>9.9944337500000008E-2</v>
      </c>
      <c r="BO188">
        <v>34.353774999999999</v>
      </c>
      <c r="BP188">
        <v>34.643187500000003</v>
      </c>
      <c r="BQ188">
        <v>999.9</v>
      </c>
      <c r="BR188">
        <v>0</v>
      </c>
      <c r="BS188">
        <v>0</v>
      </c>
      <c r="BT188">
        <v>4500.9375</v>
      </c>
      <c r="BU188">
        <v>0</v>
      </c>
      <c r="BV188">
        <v>280.00650000000002</v>
      </c>
      <c r="BW188">
        <v>-40.352262499999988</v>
      </c>
      <c r="BX188">
        <v>1137.2125000000001</v>
      </c>
      <c r="BY188">
        <v>1175.885</v>
      </c>
      <c r="BZ188">
        <v>2.6561249999999998</v>
      </c>
      <c r="CA188">
        <v>1135.0962500000001</v>
      </c>
      <c r="CB188">
        <v>34.687937499999997</v>
      </c>
      <c r="CC188">
        <v>3.78091</v>
      </c>
      <c r="CD188">
        <v>3.51198875</v>
      </c>
      <c r="CE188">
        <v>27.936937499999999</v>
      </c>
      <c r="CF188">
        <v>26.677812500000002</v>
      </c>
      <c r="CG188">
        <v>1200.0174999999999</v>
      </c>
      <c r="CH188">
        <v>0.49997950000000002</v>
      </c>
      <c r="CI188">
        <v>0.50002049999999998</v>
      </c>
      <c r="CJ188">
        <v>0</v>
      </c>
      <c r="CK188">
        <v>1192.93875</v>
      </c>
      <c r="CL188">
        <v>4.9990899999999998</v>
      </c>
      <c r="CM188">
        <v>13228.5625</v>
      </c>
      <c r="CN188">
        <v>9557.9050000000007</v>
      </c>
      <c r="CO188">
        <v>44.125</v>
      </c>
      <c r="CP188">
        <v>46.375</v>
      </c>
      <c r="CQ188">
        <v>44.936999999999998</v>
      </c>
      <c r="CR188">
        <v>45.186999999999998</v>
      </c>
      <c r="CS188">
        <v>45.561999999999998</v>
      </c>
      <c r="CT188">
        <v>597.48624999999993</v>
      </c>
      <c r="CU188">
        <v>597.53125</v>
      </c>
      <c r="CV188">
        <v>0</v>
      </c>
      <c r="CW188">
        <v>1665588731.8</v>
      </c>
      <c r="CX188">
        <v>0</v>
      </c>
      <c r="CY188">
        <v>1665582491.0999999</v>
      </c>
      <c r="CZ188" t="s">
        <v>356</v>
      </c>
      <c r="DA188">
        <v>1665582491.0999999</v>
      </c>
      <c r="DB188">
        <v>1665582488.0999999</v>
      </c>
      <c r="DC188">
        <v>9</v>
      </c>
      <c r="DD188">
        <v>-0.56499999999999995</v>
      </c>
      <c r="DE188">
        <v>-5.0000000000000001E-3</v>
      </c>
      <c r="DF188">
        <v>-0.49399999999999999</v>
      </c>
      <c r="DG188">
        <v>0.19</v>
      </c>
      <c r="DH188">
        <v>412</v>
      </c>
      <c r="DI188">
        <v>31</v>
      </c>
      <c r="DJ188">
        <v>0.44</v>
      </c>
      <c r="DK188">
        <v>0.2</v>
      </c>
      <c r="DL188">
        <v>-40.164129268292683</v>
      </c>
      <c r="DM188">
        <v>-0.71027247386756598</v>
      </c>
      <c r="DN188">
        <v>0.16290353608868111</v>
      </c>
      <c r="DO188">
        <v>0</v>
      </c>
      <c r="DP188">
        <v>2.7146863414634148</v>
      </c>
      <c r="DQ188">
        <v>-0.29387895470383613</v>
      </c>
      <c r="DR188">
        <v>3.5413081347399747E-2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2.94699</v>
      </c>
      <c r="EB188">
        <v>2.5973299999999999</v>
      </c>
      <c r="EC188">
        <v>0.197825</v>
      </c>
      <c r="ED188">
        <v>0.200932</v>
      </c>
      <c r="EE188">
        <v>0.148086</v>
      </c>
      <c r="EF188">
        <v>0.139624</v>
      </c>
      <c r="EG188">
        <v>24274.3</v>
      </c>
      <c r="EH188">
        <v>24684</v>
      </c>
      <c r="EI188">
        <v>28164</v>
      </c>
      <c r="EJ188">
        <v>29746.1</v>
      </c>
      <c r="EK188">
        <v>32960.300000000003</v>
      </c>
      <c r="EL188">
        <v>35565</v>
      </c>
      <c r="EM188">
        <v>39682.6</v>
      </c>
      <c r="EN188">
        <v>42553.7</v>
      </c>
      <c r="EO188">
        <v>1.92153</v>
      </c>
      <c r="EP188">
        <v>1.8944700000000001</v>
      </c>
      <c r="EQ188">
        <v>0.13372700000000001</v>
      </c>
      <c r="ER188">
        <v>0</v>
      </c>
      <c r="ES188">
        <v>32.4908</v>
      </c>
      <c r="ET188">
        <v>999.9</v>
      </c>
      <c r="EU188">
        <v>74.5</v>
      </c>
      <c r="EV188">
        <v>35.1</v>
      </c>
      <c r="EW188">
        <v>41.791899999999998</v>
      </c>
      <c r="EX188">
        <v>28.6873</v>
      </c>
      <c r="EY188">
        <v>2.2596099999999999</v>
      </c>
      <c r="EZ188">
        <v>1</v>
      </c>
      <c r="FA188">
        <v>0.54664100000000004</v>
      </c>
      <c r="FB188">
        <v>0.94273399999999996</v>
      </c>
      <c r="FC188">
        <v>20.271799999999999</v>
      </c>
      <c r="FD188">
        <v>5.2193899999999998</v>
      </c>
      <c r="FE188">
        <v>12.004</v>
      </c>
      <c r="FF188">
        <v>4.9871499999999997</v>
      </c>
      <c r="FG188">
        <v>3.2845800000000001</v>
      </c>
      <c r="FH188">
        <v>6825.9</v>
      </c>
      <c r="FI188">
        <v>9999</v>
      </c>
      <c r="FJ188">
        <v>9999</v>
      </c>
      <c r="FK188">
        <v>513.4</v>
      </c>
      <c r="FL188">
        <v>1.8656999999999999</v>
      </c>
      <c r="FM188">
        <v>1.86206</v>
      </c>
      <c r="FN188">
        <v>1.8641700000000001</v>
      </c>
      <c r="FO188">
        <v>1.8602000000000001</v>
      </c>
      <c r="FP188">
        <v>1.8609599999999999</v>
      </c>
      <c r="FQ188">
        <v>1.86005</v>
      </c>
      <c r="FR188">
        <v>1.86172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0.03</v>
      </c>
      <c r="GH188">
        <v>0.27450000000000002</v>
      </c>
      <c r="GI188">
        <v>-0.45600100707150842</v>
      </c>
      <c r="GJ188">
        <v>1.4630516110468079E-4</v>
      </c>
      <c r="GK188">
        <v>5.5642911680704064E-7</v>
      </c>
      <c r="GL188">
        <v>-2.6618900234199588E-10</v>
      </c>
      <c r="GM188">
        <v>-9.2233099256307377E-2</v>
      </c>
      <c r="GN188">
        <v>8.1235993582925436E-3</v>
      </c>
      <c r="GO188">
        <v>6.4829555091776674E-5</v>
      </c>
      <c r="GP188">
        <v>-4.6489004256989501E-7</v>
      </c>
      <c r="GQ188">
        <v>2</v>
      </c>
      <c r="GR188">
        <v>2085</v>
      </c>
      <c r="GS188">
        <v>3</v>
      </c>
      <c r="GT188">
        <v>37</v>
      </c>
      <c r="GU188">
        <v>103.9</v>
      </c>
      <c r="GV188">
        <v>103.9</v>
      </c>
      <c r="GW188">
        <v>2.4853499999999999</v>
      </c>
      <c r="GX188">
        <v>2.5549300000000001</v>
      </c>
      <c r="GY188">
        <v>1.4489700000000001</v>
      </c>
      <c r="GZ188">
        <v>2.323</v>
      </c>
      <c r="HA188">
        <v>1.5478499999999999</v>
      </c>
      <c r="HB188">
        <v>2.3767100000000001</v>
      </c>
      <c r="HC188">
        <v>39.616700000000002</v>
      </c>
      <c r="HD188">
        <v>14.797499999999999</v>
      </c>
      <c r="HE188">
        <v>18</v>
      </c>
      <c r="HF188">
        <v>491.79700000000003</v>
      </c>
      <c r="HG188">
        <v>514.47400000000005</v>
      </c>
      <c r="HH188">
        <v>31.000900000000001</v>
      </c>
      <c r="HI188">
        <v>34.230200000000004</v>
      </c>
      <c r="HJ188">
        <v>30.000499999999999</v>
      </c>
      <c r="HK188">
        <v>34.0852</v>
      </c>
      <c r="HL188">
        <v>34.059699999999999</v>
      </c>
      <c r="HM188">
        <v>49.694800000000001</v>
      </c>
      <c r="HN188">
        <v>26.116700000000002</v>
      </c>
      <c r="HO188">
        <v>97.712699999999998</v>
      </c>
      <c r="HP188">
        <v>31</v>
      </c>
      <c r="HQ188">
        <v>1150.5999999999999</v>
      </c>
      <c r="HR188">
        <v>34.714500000000001</v>
      </c>
      <c r="HS188">
        <v>99.136799999999994</v>
      </c>
      <c r="HT188">
        <v>98.643900000000002</v>
      </c>
    </row>
    <row r="189" spans="1:228" x14ac:dyDescent="0.2">
      <c r="A189">
        <v>174</v>
      </c>
      <c r="B189">
        <v>1665588729</v>
      </c>
      <c r="C189">
        <v>793.5</v>
      </c>
      <c r="D189" t="s">
        <v>707</v>
      </c>
      <c r="E189" t="s">
        <v>708</v>
      </c>
      <c r="F189">
        <v>4</v>
      </c>
      <c r="G189">
        <v>1665588727</v>
      </c>
      <c r="H189">
        <f t="shared" si="68"/>
        <v>5.2363858427340636E-3</v>
      </c>
      <c r="I189">
        <f t="shared" si="69"/>
        <v>5.2363858427340633</v>
      </c>
      <c r="J189">
        <f t="shared" si="70"/>
        <v>45.349364523347248</v>
      </c>
      <c r="K189">
        <f t="shared" si="71"/>
        <v>1101.9000000000001</v>
      </c>
      <c r="L189">
        <f t="shared" si="72"/>
        <v>825.20492012873922</v>
      </c>
      <c r="M189">
        <f t="shared" si="73"/>
        <v>83.630432794349403</v>
      </c>
      <c r="N189">
        <f t="shared" si="74"/>
        <v>111.67210913104715</v>
      </c>
      <c r="O189">
        <f t="shared" si="75"/>
        <v>0.31040279657424502</v>
      </c>
      <c r="P189">
        <f t="shared" si="76"/>
        <v>2.2543024231281952</v>
      </c>
      <c r="Q189">
        <f t="shared" si="77"/>
        <v>0.28846362330699477</v>
      </c>
      <c r="R189">
        <f t="shared" si="78"/>
        <v>0.18213152545902636</v>
      </c>
      <c r="S189">
        <f t="shared" si="79"/>
        <v>226.11541937832916</v>
      </c>
      <c r="T189">
        <f t="shared" si="80"/>
        <v>34.334508924729093</v>
      </c>
      <c r="U189">
        <f t="shared" si="81"/>
        <v>34.658942857142847</v>
      </c>
      <c r="V189">
        <f t="shared" si="82"/>
        <v>5.5425643092707704</v>
      </c>
      <c r="W189">
        <f t="shared" si="83"/>
        <v>69.440600984383366</v>
      </c>
      <c r="X189">
        <f t="shared" si="84"/>
        <v>3.787564160638071</v>
      </c>
      <c r="Y189">
        <f t="shared" si="85"/>
        <v>5.4543942692688727</v>
      </c>
      <c r="Z189">
        <f t="shared" si="86"/>
        <v>1.7550001486326994</v>
      </c>
      <c r="AA189">
        <f t="shared" si="87"/>
        <v>-230.9246156645722</v>
      </c>
      <c r="AB189">
        <f t="shared" si="88"/>
        <v>-35.069490017264783</v>
      </c>
      <c r="AC189">
        <f t="shared" si="89"/>
        <v>-3.6159803991215647</v>
      </c>
      <c r="AD189">
        <f t="shared" si="90"/>
        <v>-43.494666702629374</v>
      </c>
      <c r="AE189">
        <f t="shared" si="91"/>
        <v>69.60013908925221</v>
      </c>
      <c r="AF189">
        <f t="shared" si="92"/>
        <v>5.1396382157197555</v>
      </c>
      <c r="AG189">
        <f t="shared" si="93"/>
        <v>45.349364523347248</v>
      </c>
      <c r="AH189">
        <v>1182.0591458874469</v>
      </c>
      <c r="AI189">
        <v>1147.334909090908</v>
      </c>
      <c r="AJ189">
        <v>1.7639567099565829</v>
      </c>
      <c r="AK189">
        <v>67.040000000000006</v>
      </c>
      <c r="AL189">
        <f t="shared" si="94"/>
        <v>5.2363858427340633</v>
      </c>
      <c r="AM189">
        <v>34.697332531047827</v>
      </c>
      <c r="AN189">
        <v>37.377610909090912</v>
      </c>
      <c r="AO189">
        <v>6.5848806554397836E-3</v>
      </c>
      <c r="AP189">
        <v>78.364362429317794</v>
      </c>
      <c r="AQ189">
        <v>16</v>
      </c>
      <c r="AR189">
        <v>3</v>
      </c>
      <c r="AS189">
        <f t="shared" si="95"/>
        <v>1</v>
      </c>
      <c r="AT189">
        <f t="shared" si="96"/>
        <v>0</v>
      </c>
      <c r="AU189">
        <f t="shared" si="97"/>
        <v>22282.074278764499</v>
      </c>
      <c r="AV189">
        <f t="shared" si="98"/>
        <v>1199.995714285714</v>
      </c>
      <c r="AW189">
        <f t="shared" si="99"/>
        <v>1025.9218421649371</v>
      </c>
      <c r="AX189">
        <f t="shared" si="100"/>
        <v>0.85493792182050188</v>
      </c>
      <c r="AY189">
        <f t="shared" si="101"/>
        <v>0.18843018911356879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1665588727</v>
      </c>
      <c r="BF189">
        <v>1101.9000000000001</v>
      </c>
      <c r="BG189">
        <v>1142.53</v>
      </c>
      <c r="BH189">
        <v>37.372957142857139</v>
      </c>
      <c r="BI189">
        <v>34.702085714285722</v>
      </c>
      <c r="BJ189">
        <v>1101.8742857142861</v>
      </c>
      <c r="BK189">
        <v>37.098299999999988</v>
      </c>
      <c r="BL189">
        <v>500.15128571428568</v>
      </c>
      <c r="BM189">
        <v>101.245</v>
      </c>
      <c r="BN189">
        <v>0.10004867142857141</v>
      </c>
      <c r="BO189">
        <v>34.370385714285717</v>
      </c>
      <c r="BP189">
        <v>34.658942857142847</v>
      </c>
      <c r="BQ189">
        <v>999.89999999999986</v>
      </c>
      <c r="BR189">
        <v>0</v>
      </c>
      <c r="BS189">
        <v>0</v>
      </c>
      <c r="BT189">
        <v>4500</v>
      </c>
      <c r="BU189">
        <v>0</v>
      </c>
      <c r="BV189">
        <v>280.61214285714289</v>
      </c>
      <c r="BW189">
        <v>-40.630199999999988</v>
      </c>
      <c r="BX189">
        <v>1144.68</v>
      </c>
      <c r="BY189">
        <v>1183.6028571428569</v>
      </c>
      <c r="BZ189">
        <v>2.6708614285714281</v>
      </c>
      <c r="CA189">
        <v>1142.53</v>
      </c>
      <c r="CB189">
        <v>34.702085714285722</v>
      </c>
      <c r="CC189">
        <v>3.783832857142857</v>
      </c>
      <c r="CD189">
        <v>3.5134185714285708</v>
      </c>
      <c r="CE189">
        <v>27.95015714285714</v>
      </c>
      <c r="CF189">
        <v>26.684728571428568</v>
      </c>
      <c r="CG189">
        <v>1199.995714285714</v>
      </c>
      <c r="CH189">
        <v>0.49998799999999999</v>
      </c>
      <c r="CI189">
        <v>0.50001200000000001</v>
      </c>
      <c r="CJ189">
        <v>0</v>
      </c>
      <c r="CK189">
        <v>1192.6342857142861</v>
      </c>
      <c r="CL189">
        <v>4.9990899999999998</v>
      </c>
      <c r="CM189">
        <v>13227.94285714286</v>
      </c>
      <c r="CN189">
        <v>9557.7857142857138</v>
      </c>
      <c r="CO189">
        <v>44.125</v>
      </c>
      <c r="CP189">
        <v>46.375</v>
      </c>
      <c r="CQ189">
        <v>44.936999999999998</v>
      </c>
      <c r="CR189">
        <v>45.186999999999998</v>
      </c>
      <c r="CS189">
        <v>45.561999999999998</v>
      </c>
      <c r="CT189">
        <v>597.48142857142864</v>
      </c>
      <c r="CU189">
        <v>597.51428571428573</v>
      </c>
      <c r="CV189">
        <v>0</v>
      </c>
      <c r="CW189">
        <v>1665588735.4000001</v>
      </c>
      <c r="CX189">
        <v>0</v>
      </c>
      <c r="CY189">
        <v>1665582491.0999999</v>
      </c>
      <c r="CZ189" t="s">
        <v>356</v>
      </c>
      <c r="DA189">
        <v>1665582491.0999999</v>
      </c>
      <c r="DB189">
        <v>1665582488.0999999</v>
      </c>
      <c r="DC189">
        <v>9</v>
      </c>
      <c r="DD189">
        <v>-0.56499999999999995</v>
      </c>
      <c r="DE189">
        <v>-5.0000000000000001E-3</v>
      </c>
      <c r="DF189">
        <v>-0.49399999999999999</v>
      </c>
      <c r="DG189">
        <v>0.19</v>
      </c>
      <c r="DH189">
        <v>412</v>
      </c>
      <c r="DI189">
        <v>31</v>
      </c>
      <c r="DJ189">
        <v>0.44</v>
      </c>
      <c r="DK189">
        <v>0.2</v>
      </c>
      <c r="DL189">
        <v>-40.229846341463421</v>
      </c>
      <c r="DM189">
        <v>-2.259165156794404</v>
      </c>
      <c r="DN189">
        <v>0.23279244822379791</v>
      </c>
      <c r="DO189">
        <v>0</v>
      </c>
      <c r="DP189">
        <v>2.7015080487804881</v>
      </c>
      <c r="DQ189">
        <v>-0.31954766550522379</v>
      </c>
      <c r="DR189">
        <v>3.6549303901783702E-2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2.9469099999999999</v>
      </c>
      <c r="EB189">
        <v>2.5975100000000002</v>
      </c>
      <c r="EC189">
        <v>0.19859099999999999</v>
      </c>
      <c r="ED189">
        <v>0.20169799999999999</v>
      </c>
      <c r="EE189">
        <v>0.14813000000000001</v>
      </c>
      <c r="EF189">
        <v>0.139657</v>
      </c>
      <c r="EG189">
        <v>24250.400000000001</v>
      </c>
      <c r="EH189">
        <v>24660.1</v>
      </c>
      <c r="EI189">
        <v>28163.4</v>
      </c>
      <c r="EJ189">
        <v>29746</v>
      </c>
      <c r="EK189">
        <v>32957.5</v>
      </c>
      <c r="EL189">
        <v>35563.599999999999</v>
      </c>
      <c r="EM189">
        <v>39681.199999999997</v>
      </c>
      <c r="EN189">
        <v>42553.599999999999</v>
      </c>
      <c r="EO189">
        <v>1.92195</v>
      </c>
      <c r="EP189">
        <v>1.8945000000000001</v>
      </c>
      <c r="EQ189">
        <v>0.133634</v>
      </c>
      <c r="ER189">
        <v>0</v>
      </c>
      <c r="ES189">
        <v>32.504899999999999</v>
      </c>
      <c r="ET189">
        <v>999.9</v>
      </c>
      <c r="EU189">
        <v>74.5</v>
      </c>
      <c r="EV189">
        <v>35.1</v>
      </c>
      <c r="EW189">
        <v>41.795900000000003</v>
      </c>
      <c r="EX189">
        <v>28.717300000000002</v>
      </c>
      <c r="EY189">
        <v>3.0288499999999998</v>
      </c>
      <c r="EZ189">
        <v>1</v>
      </c>
      <c r="FA189">
        <v>0.546956</v>
      </c>
      <c r="FB189">
        <v>0.93929700000000005</v>
      </c>
      <c r="FC189">
        <v>20.271799999999999</v>
      </c>
      <c r="FD189">
        <v>5.2181899999999999</v>
      </c>
      <c r="FE189">
        <v>12.004</v>
      </c>
      <c r="FF189">
        <v>4.9871499999999997</v>
      </c>
      <c r="FG189">
        <v>3.2844799999999998</v>
      </c>
      <c r="FH189">
        <v>6826.1</v>
      </c>
      <c r="FI189">
        <v>9999</v>
      </c>
      <c r="FJ189">
        <v>9999</v>
      </c>
      <c r="FK189">
        <v>513.4</v>
      </c>
      <c r="FL189">
        <v>1.86571</v>
      </c>
      <c r="FM189">
        <v>1.86208</v>
      </c>
      <c r="FN189">
        <v>1.8641700000000001</v>
      </c>
      <c r="FO189">
        <v>1.8602000000000001</v>
      </c>
      <c r="FP189">
        <v>1.8609599999999999</v>
      </c>
      <c r="FQ189">
        <v>1.86005</v>
      </c>
      <c r="FR189">
        <v>1.8617300000000001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0.03</v>
      </c>
      <c r="GH189">
        <v>0.2747</v>
      </c>
      <c r="GI189">
        <v>-0.45600100707150842</v>
      </c>
      <c r="GJ189">
        <v>1.4630516110468079E-4</v>
      </c>
      <c r="GK189">
        <v>5.5642911680704064E-7</v>
      </c>
      <c r="GL189">
        <v>-2.6618900234199588E-10</v>
      </c>
      <c r="GM189">
        <v>-9.2233099256307377E-2</v>
      </c>
      <c r="GN189">
        <v>8.1235993582925436E-3</v>
      </c>
      <c r="GO189">
        <v>6.4829555091776674E-5</v>
      </c>
      <c r="GP189">
        <v>-4.6489004256989501E-7</v>
      </c>
      <c r="GQ189">
        <v>2</v>
      </c>
      <c r="GR189">
        <v>2085</v>
      </c>
      <c r="GS189">
        <v>3</v>
      </c>
      <c r="GT189">
        <v>37</v>
      </c>
      <c r="GU189">
        <v>104</v>
      </c>
      <c r="GV189">
        <v>104</v>
      </c>
      <c r="GW189">
        <v>2.4939</v>
      </c>
      <c r="GX189">
        <v>2.5659200000000002</v>
      </c>
      <c r="GY189">
        <v>1.4489700000000001</v>
      </c>
      <c r="GZ189">
        <v>2.32178</v>
      </c>
      <c r="HA189">
        <v>1.5478499999999999</v>
      </c>
      <c r="HB189">
        <v>2.2644000000000002</v>
      </c>
      <c r="HC189">
        <v>39.616700000000002</v>
      </c>
      <c r="HD189">
        <v>14.7887</v>
      </c>
      <c r="HE189">
        <v>18</v>
      </c>
      <c r="HF189">
        <v>492.08499999999998</v>
      </c>
      <c r="HG189">
        <v>514.51300000000003</v>
      </c>
      <c r="HH189">
        <v>30.9998</v>
      </c>
      <c r="HI189">
        <v>34.234099999999998</v>
      </c>
      <c r="HJ189">
        <v>30.000399999999999</v>
      </c>
      <c r="HK189">
        <v>34.087600000000002</v>
      </c>
      <c r="HL189">
        <v>34.062199999999997</v>
      </c>
      <c r="HM189">
        <v>49.930900000000001</v>
      </c>
      <c r="HN189">
        <v>26.116700000000002</v>
      </c>
      <c r="HO189">
        <v>97.712699999999998</v>
      </c>
      <c r="HP189">
        <v>31</v>
      </c>
      <c r="HQ189">
        <v>1157.28</v>
      </c>
      <c r="HR189">
        <v>34.719799999999999</v>
      </c>
      <c r="HS189">
        <v>99.133799999999994</v>
      </c>
      <c r="HT189">
        <v>98.643600000000006</v>
      </c>
    </row>
    <row r="190" spans="1:228" x14ac:dyDescent="0.2">
      <c r="A190">
        <v>175</v>
      </c>
      <c r="B190">
        <v>1665588733</v>
      </c>
      <c r="C190">
        <v>797.5</v>
      </c>
      <c r="D190" t="s">
        <v>709</v>
      </c>
      <c r="E190" t="s">
        <v>710</v>
      </c>
      <c r="F190">
        <v>4</v>
      </c>
      <c r="G190">
        <v>1665588730.6875</v>
      </c>
      <c r="H190">
        <f t="shared" si="68"/>
        <v>5.1747981042803677E-3</v>
      </c>
      <c r="I190">
        <f t="shared" si="69"/>
        <v>5.1747981042803675</v>
      </c>
      <c r="J190">
        <f t="shared" si="70"/>
        <v>45.71347541595884</v>
      </c>
      <c r="K190">
        <f t="shared" si="71"/>
        <v>1108.1387500000001</v>
      </c>
      <c r="L190">
        <f t="shared" si="72"/>
        <v>825.40740212561809</v>
      </c>
      <c r="M190">
        <f t="shared" si="73"/>
        <v>83.649975670693422</v>
      </c>
      <c r="N190">
        <f t="shared" si="74"/>
        <v>112.30306299475775</v>
      </c>
      <c r="O190">
        <f t="shared" si="75"/>
        <v>0.30541728172875898</v>
      </c>
      <c r="P190">
        <f t="shared" si="76"/>
        <v>2.2539346068221491</v>
      </c>
      <c r="Q190">
        <f t="shared" si="77"/>
        <v>0.28414810892333309</v>
      </c>
      <c r="R190">
        <f t="shared" si="78"/>
        <v>0.17937993532917795</v>
      </c>
      <c r="S190">
        <f t="shared" si="79"/>
        <v>226.11502011062865</v>
      </c>
      <c r="T190">
        <f t="shared" si="80"/>
        <v>34.360367109237899</v>
      </c>
      <c r="U190">
        <f t="shared" si="81"/>
        <v>34.680974999999997</v>
      </c>
      <c r="V190">
        <f t="shared" si="82"/>
        <v>5.5493469588573152</v>
      </c>
      <c r="W190">
        <f t="shared" si="83"/>
        <v>69.440545927272794</v>
      </c>
      <c r="X190">
        <f t="shared" si="84"/>
        <v>3.7887416299153029</v>
      </c>
      <c r="Y190">
        <f t="shared" si="85"/>
        <v>5.4560942448283285</v>
      </c>
      <c r="Z190">
        <f t="shared" si="86"/>
        <v>1.7606053289420123</v>
      </c>
      <c r="AA190">
        <f t="shared" si="87"/>
        <v>-228.20859639876423</v>
      </c>
      <c r="AB190">
        <f t="shared" si="88"/>
        <v>-37.060288442981637</v>
      </c>
      <c r="AC190">
        <f t="shared" si="89"/>
        <v>-3.8223885224230303</v>
      </c>
      <c r="AD190">
        <f t="shared" si="90"/>
        <v>-42.976253253540257</v>
      </c>
      <c r="AE190">
        <f t="shared" si="91"/>
        <v>69.417529553732194</v>
      </c>
      <c r="AF190">
        <f t="shared" si="92"/>
        <v>5.1464031755190591</v>
      </c>
      <c r="AG190">
        <f t="shared" si="93"/>
        <v>45.71347541595884</v>
      </c>
      <c r="AH190">
        <v>1189.088797402597</v>
      </c>
      <c r="AI190">
        <v>1154.312787878788</v>
      </c>
      <c r="AJ190">
        <v>1.7349974025971959</v>
      </c>
      <c r="AK190">
        <v>67.040000000000006</v>
      </c>
      <c r="AL190">
        <f t="shared" si="94"/>
        <v>5.1747981042803675</v>
      </c>
      <c r="AM190">
        <v>34.708737749021459</v>
      </c>
      <c r="AN190">
        <v>37.387051515151533</v>
      </c>
      <c r="AO190">
        <v>1.762692928296068E-3</v>
      </c>
      <c r="AP190">
        <v>78.364362429317794</v>
      </c>
      <c r="AQ190">
        <v>16</v>
      </c>
      <c r="AR190">
        <v>3</v>
      </c>
      <c r="AS190">
        <f t="shared" si="95"/>
        <v>1</v>
      </c>
      <c r="AT190">
        <f t="shared" si="96"/>
        <v>0</v>
      </c>
      <c r="AU190">
        <f t="shared" si="97"/>
        <v>22275.399774161648</v>
      </c>
      <c r="AV190">
        <f t="shared" si="98"/>
        <v>1199.9925000000001</v>
      </c>
      <c r="AW190">
        <f t="shared" si="99"/>
        <v>1025.9192010935899</v>
      </c>
      <c r="AX190">
        <f t="shared" si="100"/>
        <v>0.85493801094055999</v>
      </c>
      <c r="AY190">
        <f t="shared" si="101"/>
        <v>0.18843036111528083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1665588730.6875</v>
      </c>
      <c r="BF190">
        <v>1108.1387500000001</v>
      </c>
      <c r="BG190">
        <v>1148.6937499999999</v>
      </c>
      <c r="BH190">
        <v>37.385012500000002</v>
      </c>
      <c r="BI190">
        <v>34.710512499999993</v>
      </c>
      <c r="BJ190">
        <v>1108.1112499999999</v>
      </c>
      <c r="BK190">
        <v>37.110249999999994</v>
      </c>
      <c r="BL190">
        <v>500.123875</v>
      </c>
      <c r="BM190">
        <v>101.243875</v>
      </c>
      <c r="BN190">
        <v>9.99892E-2</v>
      </c>
      <c r="BO190">
        <v>34.375987500000001</v>
      </c>
      <c r="BP190">
        <v>34.680974999999997</v>
      </c>
      <c r="BQ190">
        <v>999.9</v>
      </c>
      <c r="BR190">
        <v>0</v>
      </c>
      <c r="BS190">
        <v>0</v>
      </c>
      <c r="BT190">
        <v>4498.9837499999994</v>
      </c>
      <c r="BU190">
        <v>0</v>
      </c>
      <c r="BV190">
        <v>283.64462500000002</v>
      </c>
      <c r="BW190">
        <v>-40.556725</v>
      </c>
      <c r="BX190">
        <v>1151.175</v>
      </c>
      <c r="BY190">
        <v>1190</v>
      </c>
      <c r="BZ190">
        <v>2.67449125</v>
      </c>
      <c r="CA190">
        <v>1148.6937499999999</v>
      </c>
      <c r="CB190">
        <v>34.710512499999993</v>
      </c>
      <c r="CC190">
        <v>3.785015</v>
      </c>
      <c r="CD190">
        <v>3.5142362500000002</v>
      </c>
      <c r="CE190">
        <v>27.955512500000001</v>
      </c>
      <c r="CF190">
        <v>26.6886875</v>
      </c>
      <c r="CG190">
        <v>1199.9925000000001</v>
      </c>
      <c r="CH190">
        <v>0.49998474999999998</v>
      </c>
      <c r="CI190">
        <v>0.50001524999999991</v>
      </c>
      <c r="CJ190">
        <v>0</v>
      </c>
      <c r="CK190">
        <v>1192.7025000000001</v>
      </c>
      <c r="CL190">
        <v>4.9990899999999998</v>
      </c>
      <c r="CM190">
        <v>13229.4</v>
      </c>
      <c r="CN190">
        <v>9557.7362499999999</v>
      </c>
      <c r="CO190">
        <v>44.125</v>
      </c>
      <c r="CP190">
        <v>46.405999999999999</v>
      </c>
      <c r="CQ190">
        <v>44.944875000000003</v>
      </c>
      <c r="CR190">
        <v>45.186999999999998</v>
      </c>
      <c r="CS190">
        <v>45.561999999999998</v>
      </c>
      <c r="CT190">
        <v>597.47625000000005</v>
      </c>
      <c r="CU190">
        <v>597.51625000000001</v>
      </c>
      <c r="CV190">
        <v>0</v>
      </c>
      <c r="CW190">
        <v>1665588739.5999999</v>
      </c>
      <c r="CX190">
        <v>0</v>
      </c>
      <c r="CY190">
        <v>1665582491.0999999</v>
      </c>
      <c r="CZ190" t="s">
        <v>356</v>
      </c>
      <c r="DA190">
        <v>1665582491.0999999</v>
      </c>
      <c r="DB190">
        <v>1665582488.0999999</v>
      </c>
      <c r="DC190">
        <v>9</v>
      </c>
      <c r="DD190">
        <v>-0.56499999999999995</v>
      </c>
      <c r="DE190">
        <v>-5.0000000000000001E-3</v>
      </c>
      <c r="DF190">
        <v>-0.49399999999999999</v>
      </c>
      <c r="DG190">
        <v>0.19</v>
      </c>
      <c r="DH190">
        <v>412</v>
      </c>
      <c r="DI190">
        <v>31</v>
      </c>
      <c r="DJ190">
        <v>0.44</v>
      </c>
      <c r="DK190">
        <v>0.2</v>
      </c>
      <c r="DL190">
        <v>-40.347462499999999</v>
      </c>
      <c r="DM190">
        <v>-2.156824390243778</v>
      </c>
      <c r="DN190">
        <v>0.22134505267511601</v>
      </c>
      <c r="DO190">
        <v>0</v>
      </c>
      <c r="DP190">
        <v>2.6892100000000001</v>
      </c>
      <c r="DQ190">
        <v>-0.25157651031895251</v>
      </c>
      <c r="DR190">
        <v>3.2608032752682328E-2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2.9470700000000001</v>
      </c>
      <c r="EB190">
        <v>2.5973799999999998</v>
      </c>
      <c r="EC190">
        <v>0.19934499999999999</v>
      </c>
      <c r="ED190">
        <v>0.20241400000000001</v>
      </c>
      <c r="EE190">
        <v>0.14814099999999999</v>
      </c>
      <c r="EF190">
        <v>0.13967399999999999</v>
      </c>
      <c r="EG190">
        <v>24227.200000000001</v>
      </c>
      <c r="EH190">
        <v>24637.599999999999</v>
      </c>
      <c r="EI190">
        <v>28163</v>
      </c>
      <c r="EJ190">
        <v>29745.7</v>
      </c>
      <c r="EK190">
        <v>32956.5</v>
      </c>
      <c r="EL190">
        <v>35562.6</v>
      </c>
      <c r="EM190">
        <v>39680.5</v>
      </c>
      <c r="EN190">
        <v>42553.1</v>
      </c>
      <c r="EO190">
        <v>1.92167</v>
      </c>
      <c r="EP190">
        <v>1.8945000000000001</v>
      </c>
      <c r="EQ190">
        <v>0.13438600000000001</v>
      </c>
      <c r="ER190">
        <v>0</v>
      </c>
      <c r="ES190">
        <v>32.5152</v>
      </c>
      <c r="ET190">
        <v>999.9</v>
      </c>
      <c r="EU190">
        <v>74.400000000000006</v>
      </c>
      <c r="EV190">
        <v>35.1</v>
      </c>
      <c r="EW190">
        <v>41.737900000000003</v>
      </c>
      <c r="EX190">
        <v>28.597300000000001</v>
      </c>
      <c r="EY190">
        <v>2.1834899999999999</v>
      </c>
      <c r="EZ190">
        <v>1</v>
      </c>
      <c r="FA190">
        <v>0.54722300000000001</v>
      </c>
      <c r="FB190">
        <v>0.93717600000000001</v>
      </c>
      <c r="FC190">
        <v>20.2715</v>
      </c>
      <c r="FD190">
        <v>5.2163899999999996</v>
      </c>
      <c r="FE190">
        <v>12.004</v>
      </c>
      <c r="FF190">
        <v>4.9861000000000004</v>
      </c>
      <c r="FG190">
        <v>3.2842500000000001</v>
      </c>
      <c r="FH190">
        <v>6826.1</v>
      </c>
      <c r="FI190">
        <v>9999</v>
      </c>
      <c r="FJ190">
        <v>9999</v>
      </c>
      <c r="FK190">
        <v>513.4</v>
      </c>
      <c r="FL190">
        <v>1.86572</v>
      </c>
      <c r="FM190">
        <v>1.86206</v>
      </c>
      <c r="FN190">
        <v>1.8641700000000001</v>
      </c>
      <c r="FO190">
        <v>1.8602000000000001</v>
      </c>
      <c r="FP190">
        <v>1.8609599999999999</v>
      </c>
      <c r="FQ190">
        <v>1.86005</v>
      </c>
      <c r="FR190">
        <v>1.86174</v>
      </c>
      <c r="FS190">
        <v>1.85836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0.03</v>
      </c>
      <c r="GH190">
        <v>0.27479999999999999</v>
      </c>
      <c r="GI190">
        <v>-0.45600100707150842</v>
      </c>
      <c r="GJ190">
        <v>1.4630516110468079E-4</v>
      </c>
      <c r="GK190">
        <v>5.5642911680704064E-7</v>
      </c>
      <c r="GL190">
        <v>-2.6618900234199588E-10</v>
      </c>
      <c r="GM190">
        <v>-9.2233099256307377E-2</v>
      </c>
      <c r="GN190">
        <v>8.1235993582925436E-3</v>
      </c>
      <c r="GO190">
        <v>6.4829555091776674E-5</v>
      </c>
      <c r="GP190">
        <v>-4.6489004256989501E-7</v>
      </c>
      <c r="GQ190">
        <v>2</v>
      </c>
      <c r="GR190">
        <v>2085</v>
      </c>
      <c r="GS190">
        <v>3</v>
      </c>
      <c r="GT190">
        <v>37</v>
      </c>
      <c r="GU190">
        <v>104</v>
      </c>
      <c r="GV190">
        <v>104.1</v>
      </c>
      <c r="GW190">
        <v>2.50366</v>
      </c>
      <c r="GX190">
        <v>2.5610400000000002</v>
      </c>
      <c r="GY190">
        <v>1.4489700000000001</v>
      </c>
      <c r="GZ190">
        <v>2.323</v>
      </c>
      <c r="HA190">
        <v>1.5478499999999999</v>
      </c>
      <c r="HB190">
        <v>2.2753899999999998</v>
      </c>
      <c r="HC190">
        <v>39.616700000000002</v>
      </c>
      <c r="HD190">
        <v>14.7887</v>
      </c>
      <c r="HE190">
        <v>18</v>
      </c>
      <c r="HF190">
        <v>491.928</v>
      </c>
      <c r="HG190">
        <v>514.53</v>
      </c>
      <c r="HH190">
        <v>30.999700000000001</v>
      </c>
      <c r="HI190">
        <v>34.237900000000003</v>
      </c>
      <c r="HJ190">
        <v>30.000299999999999</v>
      </c>
      <c r="HK190">
        <v>34.0899</v>
      </c>
      <c r="HL190">
        <v>34.064300000000003</v>
      </c>
      <c r="HM190">
        <v>50.1601</v>
      </c>
      <c r="HN190">
        <v>25.8078</v>
      </c>
      <c r="HO190">
        <v>97.712699999999998</v>
      </c>
      <c r="HP190">
        <v>31</v>
      </c>
      <c r="HQ190">
        <v>1163.96</v>
      </c>
      <c r="HR190">
        <v>34.920499999999997</v>
      </c>
      <c r="HS190">
        <v>99.132199999999997</v>
      </c>
      <c r="HT190">
        <v>98.642499999999998</v>
      </c>
    </row>
    <row r="191" spans="1:228" x14ac:dyDescent="0.2">
      <c r="A191">
        <v>176</v>
      </c>
      <c r="B191">
        <v>1665588737</v>
      </c>
      <c r="C191">
        <v>801.5</v>
      </c>
      <c r="D191" t="s">
        <v>711</v>
      </c>
      <c r="E191" t="s">
        <v>712</v>
      </c>
      <c r="F191">
        <v>4</v>
      </c>
      <c r="G191">
        <v>1665588735</v>
      </c>
      <c r="H191">
        <f t="shared" si="68"/>
        <v>5.1346550677887765E-3</v>
      </c>
      <c r="I191">
        <f t="shared" si="69"/>
        <v>5.1346550677887768</v>
      </c>
      <c r="J191">
        <f t="shared" si="70"/>
        <v>45.855883166047136</v>
      </c>
      <c r="K191">
        <f t="shared" si="71"/>
        <v>1115.262857142857</v>
      </c>
      <c r="L191">
        <f t="shared" si="72"/>
        <v>829.4315700261651</v>
      </c>
      <c r="M191">
        <f t="shared" si="73"/>
        <v>84.059842231318441</v>
      </c>
      <c r="N191">
        <f t="shared" si="74"/>
        <v>113.02779301602978</v>
      </c>
      <c r="O191">
        <f t="shared" si="75"/>
        <v>0.30272793805985715</v>
      </c>
      <c r="P191">
        <f t="shared" si="76"/>
        <v>2.2545069356228331</v>
      </c>
      <c r="Q191">
        <f t="shared" si="77"/>
        <v>0.28182285595448398</v>
      </c>
      <c r="R191">
        <f t="shared" si="78"/>
        <v>0.17789707777221039</v>
      </c>
      <c r="S191">
        <f t="shared" si="79"/>
        <v>226.11577037879962</v>
      </c>
      <c r="T191">
        <f t="shared" si="80"/>
        <v>34.373365640728082</v>
      </c>
      <c r="U191">
        <f t="shared" si="81"/>
        <v>34.683614285714292</v>
      </c>
      <c r="V191">
        <f t="shared" si="82"/>
        <v>5.5501599532114172</v>
      </c>
      <c r="W191">
        <f t="shared" si="83"/>
        <v>69.441743895091847</v>
      </c>
      <c r="X191">
        <f t="shared" si="84"/>
        <v>3.7887614524114928</v>
      </c>
      <c r="Y191">
        <f t="shared" si="85"/>
        <v>5.4560286650279286</v>
      </c>
      <c r="Z191">
        <f t="shared" si="86"/>
        <v>1.7613985007999244</v>
      </c>
      <c r="AA191">
        <f t="shared" si="87"/>
        <v>-226.43828848948505</v>
      </c>
      <c r="AB191">
        <f t="shared" si="88"/>
        <v>-37.416753272195393</v>
      </c>
      <c r="AC191">
        <f t="shared" si="89"/>
        <v>-3.8582201475500901</v>
      </c>
      <c r="AD191">
        <f t="shared" si="90"/>
        <v>-41.597491530430915</v>
      </c>
      <c r="AE191">
        <f t="shared" si="91"/>
        <v>68.958088739837521</v>
      </c>
      <c r="AF191">
        <f t="shared" si="92"/>
        <v>5.1209205670353954</v>
      </c>
      <c r="AG191">
        <f t="shared" si="93"/>
        <v>45.855883166047136</v>
      </c>
      <c r="AH191">
        <v>1195.749198051948</v>
      </c>
      <c r="AI191">
        <v>1161.1096969696971</v>
      </c>
      <c r="AJ191">
        <v>1.6946303030301479</v>
      </c>
      <c r="AK191">
        <v>67.040000000000006</v>
      </c>
      <c r="AL191">
        <f t="shared" si="94"/>
        <v>5.1346550677887768</v>
      </c>
      <c r="AM191">
        <v>34.714366990542892</v>
      </c>
      <c r="AN191">
        <v>37.384011515151514</v>
      </c>
      <c r="AO191">
        <v>-2.313211961897193E-4</v>
      </c>
      <c r="AP191">
        <v>78.364362429317794</v>
      </c>
      <c r="AQ191">
        <v>16</v>
      </c>
      <c r="AR191">
        <v>3</v>
      </c>
      <c r="AS191">
        <f t="shared" si="95"/>
        <v>1</v>
      </c>
      <c r="AT191">
        <f t="shared" si="96"/>
        <v>0</v>
      </c>
      <c r="AU191">
        <f t="shared" si="97"/>
        <v>22285.140690223507</v>
      </c>
      <c r="AV191">
        <f t="shared" si="98"/>
        <v>1199.994285714286</v>
      </c>
      <c r="AW191">
        <f t="shared" si="99"/>
        <v>1025.9209421651815</v>
      </c>
      <c r="AX191">
        <f t="shared" si="100"/>
        <v>0.85493818960522061</v>
      </c>
      <c r="AY191">
        <f t="shared" si="101"/>
        <v>0.18843070593807554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1665588735</v>
      </c>
      <c r="BF191">
        <v>1115.262857142857</v>
      </c>
      <c r="BG191">
        <v>1155.5714285714289</v>
      </c>
      <c r="BH191">
        <v>37.384300000000003</v>
      </c>
      <c r="BI191">
        <v>34.723228571428578</v>
      </c>
      <c r="BJ191">
        <v>1115.231428571429</v>
      </c>
      <c r="BK191">
        <v>37.109542857142863</v>
      </c>
      <c r="BL191">
        <v>500.15914285714291</v>
      </c>
      <c r="BM191">
        <v>101.2462857142857</v>
      </c>
      <c r="BN191">
        <v>0.1000402142857143</v>
      </c>
      <c r="BO191">
        <v>34.375771428571433</v>
      </c>
      <c r="BP191">
        <v>34.683614285714292</v>
      </c>
      <c r="BQ191">
        <v>999.89999999999986</v>
      </c>
      <c r="BR191">
        <v>0</v>
      </c>
      <c r="BS191">
        <v>0</v>
      </c>
      <c r="BT191">
        <v>4500.5357142857147</v>
      </c>
      <c r="BU191">
        <v>0</v>
      </c>
      <c r="BV191">
        <v>289.726</v>
      </c>
      <c r="BW191">
        <v>-40.311599999999999</v>
      </c>
      <c r="BX191">
        <v>1158.574285714285</v>
      </c>
      <c r="BY191">
        <v>1197.1428571428571</v>
      </c>
      <c r="BZ191">
        <v>2.661088571428571</v>
      </c>
      <c r="CA191">
        <v>1155.5714285714289</v>
      </c>
      <c r="CB191">
        <v>34.723228571428578</v>
      </c>
      <c r="CC191">
        <v>3.7850285714285712</v>
      </c>
      <c r="CD191">
        <v>3.5156014285714292</v>
      </c>
      <c r="CE191">
        <v>27.955585714285711</v>
      </c>
      <c r="CF191">
        <v>26.695271428571431</v>
      </c>
      <c r="CG191">
        <v>1199.994285714286</v>
      </c>
      <c r="CH191">
        <v>0.49997600000000009</v>
      </c>
      <c r="CI191">
        <v>0.50002399999999991</v>
      </c>
      <c r="CJ191">
        <v>0</v>
      </c>
      <c r="CK191">
        <v>1192.7085714285711</v>
      </c>
      <c r="CL191">
        <v>4.9990899999999998</v>
      </c>
      <c r="CM191">
        <v>13233.44285714286</v>
      </c>
      <c r="CN191">
        <v>9557.7071428571417</v>
      </c>
      <c r="CO191">
        <v>44.125</v>
      </c>
      <c r="CP191">
        <v>46.428142857142859</v>
      </c>
      <c r="CQ191">
        <v>44.946000000000012</v>
      </c>
      <c r="CR191">
        <v>45.196000000000012</v>
      </c>
      <c r="CS191">
        <v>45.561999999999998</v>
      </c>
      <c r="CT191">
        <v>597.47000000000014</v>
      </c>
      <c r="CU191">
        <v>597.52428571428572</v>
      </c>
      <c r="CV191">
        <v>0</v>
      </c>
      <c r="CW191">
        <v>1665588743.8</v>
      </c>
      <c r="CX191">
        <v>0</v>
      </c>
      <c r="CY191">
        <v>1665582491.0999999</v>
      </c>
      <c r="CZ191" t="s">
        <v>356</v>
      </c>
      <c r="DA191">
        <v>1665582491.0999999</v>
      </c>
      <c r="DB191">
        <v>1665582488.0999999</v>
      </c>
      <c r="DC191">
        <v>9</v>
      </c>
      <c r="DD191">
        <v>-0.56499999999999995</v>
      </c>
      <c r="DE191">
        <v>-5.0000000000000001E-3</v>
      </c>
      <c r="DF191">
        <v>-0.49399999999999999</v>
      </c>
      <c r="DG191">
        <v>0.19</v>
      </c>
      <c r="DH191">
        <v>412</v>
      </c>
      <c r="DI191">
        <v>31</v>
      </c>
      <c r="DJ191">
        <v>0.44</v>
      </c>
      <c r="DK191">
        <v>0.2</v>
      </c>
      <c r="DL191">
        <v>-40.418163414634151</v>
      </c>
      <c r="DM191">
        <v>-0.66782508710802357</v>
      </c>
      <c r="DN191">
        <v>0.14841874636065039</v>
      </c>
      <c r="DO191">
        <v>0</v>
      </c>
      <c r="DP191">
        <v>2.674914878048781</v>
      </c>
      <c r="DQ191">
        <v>-0.10931163763065541</v>
      </c>
      <c r="DR191">
        <v>2.250006700498982E-2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2.9469799999999999</v>
      </c>
      <c r="EB191">
        <v>2.5975100000000002</v>
      </c>
      <c r="EC191">
        <v>0.20008400000000001</v>
      </c>
      <c r="ED191">
        <v>0.203123</v>
      </c>
      <c r="EE191">
        <v>0.14813999999999999</v>
      </c>
      <c r="EF191">
        <v>0.13975799999999999</v>
      </c>
      <c r="EG191">
        <v>24204.6</v>
      </c>
      <c r="EH191">
        <v>24615.5</v>
      </c>
      <c r="EI191">
        <v>28162.799999999999</v>
      </c>
      <c r="EJ191">
        <v>29745.5</v>
      </c>
      <c r="EK191">
        <v>32956.400000000001</v>
      </c>
      <c r="EL191">
        <v>35559.199999999997</v>
      </c>
      <c r="EM191">
        <v>39680.400000000001</v>
      </c>
      <c r="EN191">
        <v>42553.2</v>
      </c>
      <c r="EO191">
        <v>1.92222</v>
      </c>
      <c r="EP191">
        <v>1.8944300000000001</v>
      </c>
      <c r="EQ191">
        <v>0.13329099999999999</v>
      </c>
      <c r="ER191">
        <v>0</v>
      </c>
      <c r="ES191">
        <v>32.520000000000003</v>
      </c>
      <c r="ET191">
        <v>999.9</v>
      </c>
      <c r="EU191">
        <v>74.5</v>
      </c>
      <c r="EV191">
        <v>35.1</v>
      </c>
      <c r="EW191">
        <v>41.791800000000002</v>
      </c>
      <c r="EX191">
        <v>28.447299999999998</v>
      </c>
      <c r="EY191">
        <v>2.93269</v>
      </c>
      <c r="EZ191">
        <v>1</v>
      </c>
      <c r="FA191">
        <v>0.54745900000000003</v>
      </c>
      <c r="FB191">
        <v>0.93771800000000005</v>
      </c>
      <c r="FC191">
        <v>20.271999999999998</v>
      </c>
      <c r="FD191">
        <v>5.2186399999999997</v>
      </c>
      <c r="FE191">
        <v>12.004</v>
      </c>
      <c r="FF191">
        <v>4.9870999999999999</v>
      </c>
      <c r="FG191">
        <v>3.2845</v>
      </c>
      <c r="FH191">
        <v>6826.1</v>
      </c>
      <c r="FI191">
        <v>9999</v>
      </c>
      <c r="FJ191">
        <v>9999</v>
      </c>
      <c r="FK191">
        <v>513.4</v>
      </c>
      <c r="FL191">
        <v>1.86572</v>
      </c>
      <c r="FM191">
        <v>1.8620699999999999</v>
      </c>
      <c r="FN191">
        <v>1.8641700000000001</v>
      </c>
      <c r="FO191">
        <v>1.8602000000000001</v>
      </c>
      <c r="FP191">
        <v>1.8609599999999999</v>
      </c>
      <c r="FQ191">
        <v>1.86005</v>
      </c>
      <c r="FR191">
        <v>1.86174</v>
      </c>
      <c r="FS191">
        <v>1.85836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0.03</v>
      </c>
      <c r="GH191">
        <v>0.27479999999999999</v>
      </c>
      <c r="GI191">
        <v>-0.45600100707150842</v>
      </c>
      <c r="GJ191">
        <v>1.4630516110468079E-4</v>
      </c>
      <c r="GK191">
        <v>5.5642911680704064E-7</v>
      </c>
      <c r="GL191">
        <v>-2.6618900234199588E-10</v>
      </c>
      <c r="GM191">
        <v>-9.2233099256307377E-2</v>
      </c>
      <c r="GN191">
        <v>8.1235993582925436E-3</v>
      </c>
      <c r="GO191">
        <v>6.4829555091776674E-5</v>
      </c>
      <c r="GP191">
        <v>-4.6489004256989501E-7</v>
      </c>
      <c r="GQ191">
        <v>2</v>
      </c>
      <c r="GR191">
        <v>2085</v>
      </c>
      <c r="GS191">
        <v>3</v>
      </c>
      <c r="GT191">
        <v>37</v>
      </c>
      <c r="GU191">
        <v>104.1</v>
      </c>
      <c r="GV191">
        <v>104.1</v>
      </c>
      <c r="GW191">
        <v>2.52075</v>
      </c>
      <c r="GX191">
        <v>2.5695800000000002</v>
      </c>
      <c r="GY191">
        <v>1.4489700000000001</v>
      </c>
      <c r="GZ191">
        <v>2.32178</v>
      </c>
      <c r="HA191">
        <v>1.5478499999999999</v>
      </c>
      <c r="HB191">
        <v>2.36816</v>
      </c>
      <c r="HC191">
        <v>39.616700000000002</v>
      </c>
      <c r="HD191">
        <v>14.7887</v>
      </c>
      <c r="HE191">
        <v>18</v>
      </c>
      <c r="HF191">
        <v>492.29500000000002</v>
      </c>
      <c r="HG191">
        <v>514.48800000000006</v>
      </c>
      <c r="HH191">
        <v>30.9999</v>
      </c>
      <c r="HI191">
        <v>34.241700000000002</v>
      </c>
      <c r="HJ191">
        <v>30.000399999999999</v>
      </c>
      <c r="HK191">
        <v>34.092100000000002</v>
      </c>
      <c r="HL191">
        <v>34.065800000000003</v>
      </c>
      <c r="HM191">
        <v>50.407499999999999</v>
      </c>
      <c r="HN191">
        <v>25.512899999999998</v>
      </c>
      <c r="HO191">
        <v>97.712699999999998</v>
      </c>
      <c r="HP191">
        <v>31</v>
      </c>
      <c r="HQ191">
        <v>1170.6400000000001</v>
      </c>
      <c r="HR191">
        <v>34.9925</v>
      </c>
      <c r="HS191">
        <v>99.131799999999998</v>
      </c>
      <c r="HT191">
        <v>98.642399999999995</v>
      </c>
    </row>
    <row r="192" spans="1:228" x14ac:dyDescent="0.2">
      <c r="A192">
        <v>177</v>
      </c>
      <c r="B192">
        <v>1665588741</v>
      </c>
      <c r="C192">
        <v>805.5</v>
      </c>
      <c r="D192" t="s">
        <v>713</v>
      </c>
      <c r="E192" t="s">
        <v>714</v>
      </c>
      <c r="F192">
        <v>4</v>
      </c>
      <c r="G192">
        <v>1665588738.6875</v>
      </c>
      <c r="H192">
        <f t="shared" si="68"/>
        <v>5.0558338434839017E-3</v>
      </c>
      <c r="I192">
        <f t="shared" si="69"/>
        <v>5.0558338434839021</v>
      </c>
      <c r="J192">
        <f t="shared" si="70"/>
        <v>46.005076287975115</v>
      </c>
      <c r="K192">
        <f t="shared" si="71"/>
        <v>1121.28125</v>
      </c>
      <c r="L192">
        <f t="shared" si="72"/>
        <v>830.81257671388414</v>
      </c>
      <c r="M192">
        <f t="shared" si="73"/>
        <v>84.199713939553561</v>
      </c>
      <c r="N192">
        <f t="shared" si="74"/>
        <v>113.63761592200665</v>
      </c>
      <c r="O192">
        <f t="shared" si="75"/>
        <v>0.2981286117197629</v>
      </c>
      <c r="P192">
        <f t="shared" si="76"/>
        <v>2.2585249087265549</v>
      </c>
      <c r="Q192">
        <f t="shared" si="77"/>
        <v>0.27786457073785592</v>
      </c>
      <c r="R192">
        <f t="shared" si="78"/>
        <v>0.17537108814201346</v>
      </c>
      <c r="S192">
        <f t="shared" si="79"/>
        <v>226.11445686109451</v>
      </c>
      <c r="T192">
        <f t="shared" si="80"/>
        <v>34.399375432315367</v>
      </c>
      <c r="U192">
        <f t="shared" si="81"/>
        <v>34.6754125</v>
      </c>
      <c r="V192">
        <f t="shared" si="82"/>
        <v>5.5476338489962576</v>
      </c>
      <c r="W192">
        <f t="shared" si="83"/>
        <v>69.437273718606747</v>
      </c>
      <c r="X192">
        <f t="shared" si="84"/>
        <v>3.7885446545366173</v>
      </c>
      <c r="Y192">
        <f t="shared" si="85"/>
        <v>5.4560676876365042</v>
      </c>
      <c r="Z192">
        <f t="shared" si="86"/>
        <v>1.7590891944596403</v>
      </c>
      <c r="AA192">
        <f t="shared" si="87"/>
        <v>-222.96227249764007</v>
      </c>
      <c r="AB192">
        <f t="shared" si="88"/>
        <v>-36.469119686276017</v>
      </c>
      <c r="AC192">
        <f t="shared" si="89"/>
        <v>-3.753667223259777</v>
      </c>
      <c r="AD192">
        <f t="shared" si="90"/>
        <v>-37.070602546081361</v>
      </c>
      <c r="AE192">
        <f t="shared" si="91"/>
        <v>69.537326750296202</v>
      </c>
      <c r="AF192">
        <f t="shared" si="92"/>
        <v>5.0069033252345854</v>
      </c>
      <c r="AG192">
        <f t="shared" si="93"/>
        <v>46.005076287975115</v>
      </c>
      <c r="AH192">
        <v>1202.7138133116889</v>
      </c>
      <c r="AI192">
        <v>1167.9203636363629</v>
      </c>
      <c r="AJ192">
        <v>1.707449350649231</v>
      </c>
      <c r="AK192">
        <v>67.040000000000006</v>
      </c>
      <c r="AL192">
        <f t="shared" si="94"/>
        <v>5.0558338434839021</v>
      </c>
      <c r="AM192">
        <v>34.753389008501003</v>
      </c>
      <c r="AN192">
        <v>37.382183030303032</v>
      </c>
      <c r="AO192">
        <v>-2.3637837864686639E-4</v>
      </c>
      <c r="AP192">
        <v>78.364362429317794</v>
      </c>
      <c r="AQ192">
        <v>16</v>
      </c>
      <c r="AR192">
        <v>3</v>
      </c>
      <c r="AS192">
        <f t="shared" si="95"/>
        <v>1</v>
      </c>
      <c r="AT192">
        <f t="shared" si="96"/>
        <v>0</v>
      </c>
      <c r="AU192">
        <f t="shared" si="97"/>
        <v>22354.141843011555</v>
      </c>
      <c r="AV192">
        <f t="shared" si="98"/>
        <v>1199.9862499999999</v>
      </c>
      <c r="AW192">
        <f t="shared" si="99"/>
        <v>1025.9141760938312</v>
      </c>
      <c r="AX192">
        <f t="shared" si="100"/>
        <v>0.85493827624594132</v>
      </c>
      <c r="AY192">
        <f t="shared" si="101"/>
        <v>0.188430873154667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1665588738.6875</v>
      </c>
      <c r="BF192">
        <v>1121.28125</v>
      </c>
      <c r="BG192">
        <v>1161.8512499999999</v>
      </c>
      <c r="BH192">
        <v>37.382199999999997</v>
      </c>
      <c r="BI192">
        <v>34.780299999999997</v>
      </c>
      <c r="BJ192">
        <v>1121.2474999999999</v>
      </c>
      <c r="BK192">
        <v>37.107475000000001</v>
      </c>
      <c r="BL192">
        <v>500.145375</v>
      </c>
      <c r="BM192">
        <v>101.24625</v>
      </c>
      <c r="BN192">
        <v>9.9969712500000002E-2</v>
      </c>
      <c r="BO192">
        <v>34.375900000000001</v>
      </c>
      <c r="BP192">
        <v>34.6754125</v>
      </c>
      <c r="BQ192">
        <v>999.9</v>
      </c>
      <c r="BR192">
        <v>0</v>
      </c>
      <c r="BS192">
        <v>0</v>
      </c>
      <c r="BT192">
        <v>4512.1875</v>
      </c>
      <c r="BU192">
        <v>0</v>
      </c>
      <c r="BV192">
        <v>296.25062500000001</v>
      </c>
      <c r="BW192">
        <v>-40.570749999999997</v>
      </c>
      <c r="BX192">
        <v>1164.82375</v>
      </c>
      <c r="BY192">
        <v>1203.7162499999999</v>
      </c>
      <c r="BZ192">
        <v>2.6019125000000001</v>
      </c>
      <c r="CA192">
        <v>1161.8512499999999</v>
      </c>
      <c r="CB192">
        <v>34.780299999999997</v>
      </c>
      <c r="CC192">
        <v>3.7848062499999999</v>
      </c>
      <c r="CD192">
        <v>3.52137375</v>
      </c>
      <c r="CE192">
        <v>27.954599999999999</v>
      </c>
      <c r="CF192">
        <v>26.7231375</v>
      </c>
      <c r="CG192">
        <v>1199.9862499999999</v>
      </c>
      <c r="CH192">
        <v>0.49997412499999999</v>
      </c>
      <c r="CI192">
        <v>0.50002587499999995</v>
      </c>
      <c r="CJ192">
        <v>0</v>
      </c>
      <c r="CK192">
        <v>1192.5374999999999</v>
      </c>
      <c r="CL192">
        <v>4.9990899999999998</v>
      </c>
      <c r="CM192">
        <v>13237.025</v>
      </c>
      <c r="CN192">
        <v>9557.6612499999992</v>
      </c>
      <c r="CO192">
        <v>44.125</v>
      </c>
      <c r="CP192">
        <v>46.429250000000003</v>
      </c>
      <c r="CQ192">
        <v>44.968499999999999</v>
      </c>
      <c r="CR192">
        <v>45.25</v>
      </c>
      <c r="CS192">
        <v>45.561999999999998</v>
      </c>
      <c r="CT192">
        <v>597.46250000000009</v>
      </c>
      <c r="CU192">
        <v>597.52374999999995</v>
      </c>
      <c r="CV192">
        <v>0</v>
      </c>
      <c r="CW192">
        <v>1665588747.4000001</v>
      </c>
      <c r="CX192">
        <v>0</v>
      </c>
      <c r="CY192">
        <v>1665582491.0999999</v>
      </c>
      <c r="CZ192" t="s">
        <v>356</v>
      </c>
      <c r="DA192">
        <v>1665582491.0999999</v>
      </c>
      <c r="DB192">
        <v>1665582488.0999999</v>
      </c>
      <c r="DC192">
        <v>9</v>
      </c>
      <c r="DD192">
        <v>-0.56499999999999995</v>
      </c>
      <c r="DE192">
        <v>-5.0000000000000001E-3</v>
      </c>
      <c r="DF192">
        <v>-0.49399999999999999</v>
      </c>
      <c r="DG192">
        <v>0.19</v>
      </c>
      <c r="DH192">
        <v>412</v>
      </c>
      <c r="DI192">
        <v>31</v>
      </c>
      <c r="DJ192">
        <v>0.44</v>
      </c>
      <c r="DK192">
        <v>0.2</v>
      </c>
      <c r="DL192">
        <v>-40.468253658536582</v>
      </c>
      <c r="DM192">
        <v>-0.30183554006972579</v>
      </c>
      <c r="DN192">
        <v>0.14352840476511919</v>
      </c>
      <c r="DO192">
        <v>0</v>
      </c>
      <c r="DP192">
        <v>2.655353658536586</v>
      </c>
      <c r="DQ192">
        <v>-0.13049121951218839</v>
      </c>
      <c r="DR192">
        <v>2.525148058987756E-2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357</v>
      </c>
      <c r="EA192">
        <v>2.94686</v>
      </c>
      <c r="EB192">
        <v>2.5973099999999998</v>
      </c>
      <c r="EC192">
        <v>0.200819</v>
      </c>
      <c r="ED192">
        <v>0.20388999999999999</v>
      </c>
      <c r="EE192">
        <v>0.148143</v>
      </c>
      <c r="EF192">
        <v>0.14000699999999999</v>
      </c>
      <c r="EG192">
        <v>24182.400000000001</v>
      </c>
      <c r="EH192">
        <v>24591.3</v>
      </c>
      <c r="EI192">
        <v>28163</v>
      </c>
      <c r="EJ192">
        <v>29745</v>
      </c>
      <c r="EK192">
        <v>32956.6</v>
      </c>
      <c r="EL192">
        <v>35548.300000000003</v>
      </c>
      <c r="EM192">
        <v>39680.6</v>
      </c>
      <c r="EN192">
        <v>42552.4</v>
      </c>
      <c r="EO192">
        <v>1.9218</v>
      </c>
      <c r="EP192">
        <v>1.8947799999999999</v>
      </c>
      <c r="EQ192">
        <v>0.13319800000000001</v>
      </c>
      <c r="ER192">
        <v>0</v>
      </c>
      <c r="ES192">
        <v>32.524099999999997</v>
      </c>
      <c r="ET192">
        <v>999.9</v>
      </c>
      <c r="EU192">
        <v>74.5</v>
      </c>
      <c r="EV192">
        <v>35.1</v>
      </c>
      <c r="EW192">
        <v>41.793300000000002</v>
      </c>
      <c r="EX192">
        <v>28.4773</v>
      </c>
      <c r="EY192">
        <v>2.4439099999999998</v>
      </c>
      <c r="EZ192">
        <v>1</v>
      </c>
      <c r="FA192">
        <v>0.54771599999999998</v>
      </c>
      <c r="FB192">
        <v>0.94059599999999999</v>
      </c>
      <c r="FC192">
        <v>20.271999999999998</v>
      </c>
      <c r="FD192">
        <v>5.2184900000000001</v>
      </c>
      <c r="FE192">
        <v>12.004</v>
      </c>
      <c r="FF192">
        <v>4.9867999999999997</v>
      </c>
      <c r="FG192">
        <v>3.2844500000000001</v>
      </c>
      <c r="FH192">
        <v>6826.4</v>
      </c>
      <c r="FI192">
        <v>9999</v>
      </c>
      <c r="FJ192">
        <v>9999</v>
      </c>
      <c r="FK192">
        <v>513.4</v>
      </c>
      <c r="FL192">
        <v>1.86571</v>
      </c>
      <c r="FM192">
        <v>1.8620699999999999</v>
      </c>
      <c r="FN192">
        <v>1.8641700000000001</v>
      </c>
      <c r="FO192">
        <v>1.8602000000000001</v>
      </c>
      <c r="FP192">
        <v>1.8609599999999999</v>
      </c>
      <c r="FQ192">
        <v>1.86005</v>
      </c>
      <c r="FR192">
        <v>1.86175</v>
      </c>
      <c r="FS192">
        <v>1.85836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0.03</v>
      </c>
      <c r="GH192">
        <v>0.27479999999999999</v>
      </c>
      <c r="GI192">
        <v>-0.45600100707150842</v>
      </c>
      <c r="GJ192">
        <v>1.4630516110468079E-4</v>
      </c>
      <c r="GK192">
        <v>5.5642911680704064E-7</v>
      </c>
      <c r="GL192">
        <v>-2.6618900234199588E-10</v>
      </c>
      <c r="GM192">
        <v>-9.2233099256307377E-2</v>
      </c>
      <c r="GN192">
        <v>8.1235993582925436E-3</v>
      </c>
      <c r="GO192">
        <v>6.4829555091776674E-5</v>
      </c>
      <c r="GP192">
        <v>-4.6489004256989501E-7</v>
      </c>
      <c r="GQ192">
        <v>2</v>
      </c>
      <c r="GR192">
        <v>2085</v>
      </c>
      <c r="GS192">
        <v>3</v>
      </c>
      <c r="GT192">
        <v>37</v>
      </c>
      <c r="GU192">
        <v>104.2</v>
      </c>
      <c r="GV192">
        <v>104.2</v>
      </c>
      <c r="GW192">
        <v>2.5329600000000001</v>
      </c>
      <c r="GX192">
        <v>2.5671400000000002</v>
      </c>
      <c r="GY192">
        <v>1.4489700000000001</v>
      </c>
      <c r="GZ192">
        <v>2.32178</v>
      </c>
      <c r="HA192">
        <v>1.5478499999999999</v>
      </c>
      <c r="HB192">
        <v>2.2375500000000001</v>
      </c>
      <c r="HC192">
        <v>39.616700000000002</v>
      </c>
      <c r="HD192">
        <v>14.7887</v>
      </c>
      <c r="HE192">
        <v>18</v>
      </c>
      <c r="HF192">
        <v>492.03500000000003</v>
      </c>
      <c r="HG192">
        <v>514.76400000000001</v>
      </c>
      <c r="HH192">
        <v>31.000499999999999</v>
      </c>
      <c r="HI192">
        <v>34.244900000000001</v>
      </c>
      <c r="HJ192">
        <v>30.000399999999999</v>
      </c>
      <c r="HK192">
        <v>34.093699999999998</v>
      </c>
      <c r="HL192">
        <v>34.068300000000001</v>
      </c>
      <c r="HM192">
        <v>50.6477</v>
      </c>
      <c r="HN192">
        <v>25.237300000000001</v>
      </c>
      <c r="HO192">
        <v>97.712699999999998</v>
      </c>
      <c r="HP192">
        <v>31</v>
      </c>
      <c r="HQ192">
        <v>1177.32</v>
      </c>
      <c r="HR192">
        <v>35.048900000000003</v>
      </c>
      <c r="HS192">
        <v>99.132400000000004</v>
      </c>
      <c r="HT192">
        <v>98.640600000000006</v>
      </c>
    </row>
    <row r="193" spans="1:228" x14ac:dyDescent="0.2">
      <c r="A193">
        <v>178</v>
      </c>
      <c r="B193">
        <v>1665588745</v>
      </c>
      <c r="C193">
        <v>809.5</v>
      </c>
      <c r="D193" t="s">
        <v>715</v>
      </c>
      <c r="E193" t="s">
        <v>716</v>
      </c>
      <c r="F193">
        <v>4</v>
      </c>
      <c r="G193">
        <v>1665588743</v>
      </c>
      <c r="H193">
        <f t="shared" si="68"/>
        <v>5.0126465719683789E-3</v>
      </c>
      <c r="I193">
        <f t="shared" si="69"/>
        <v>5.0126465719683786</v>
      </c>
      <c r="J193">
        <f t="shared" si="70"/>
        <v>45.558114327147408</v>
      </c>
      <c r="K193">
        <f t="shared" si="71"/>
        <v>1128.492857142857</v>
      </c>
      <c r="L193">
        <f t="shared" si="72"/>
        <v>837.72835525560947</v>
      </c>
      <c r="M193">
        <f t="shared" si="73"/>
        <v>84.899705367866233</v>
      </c>
      <c r="N193">
        <f t="shared" si="74"/>
        <v>114.36727726846105</v>
      </c>
      <c r="O193">
        <f t="shared" si="75"/>
        <v>0.29504713196889037</v>
      </c>
      <c r="P193">
        <f t="shared" si="76"/>
        <v>2.2515322239237539</v>
      </c>
      <c r="Q193">
        <f t="shared" si="77"/>
        <v>0.27512764383636562</v>
      </c>
      <c r="R193">
        <f t="shared" si="78"/>
        <v>0.17363226944654753</v>
      </c>
      <c r="S193">
        <f t="shared" si="79"/>
        <v>226.1183388076856</v>
      </c>
      <c r="T193">
        <f t="shared" si="80"/>
        <v>34.419708453808589</v>
      </c>
      <c r="U193">
        <f t="shared" si="81"/>
        <v>34.688742857142863</v>
      </c>
      <c r="V193">
        <f t="shared" si="82"/>
        <v>5.5517400326267348</v>
      </c>
      <c r="W193">
        <f t="shared" si="83"/>
        <v>69.448063661918354</v>
      </c>
      <c r="X193">
        <f t="shared" si="84"/>
        <v>3.790401248119506</v>
      </c>
      <c r="Y193">
        <f t="shared" si="85"/>
        <v>5.4578933497291464</v>
      </c>
      <c r="Z193">
        <f t="shared" si="86"/>
        <v>1.7613387845072288</v>
      </c>
      <c r="AA193">
        <f t="shared" si="87"/>
        <v>-221.0577138238055</v>
      </c>
      <c r="AB193">
        <f t="shared" si="88"/>
        <v>-37.244265024174418</v>
      </c>
      <c r="AC193">
        <f t="shared" si="89"/>
        <v>-3.8457194333160958</v>
      </c>
      <c r="AD193">
        <f t="shared" si="90"/>
        <v>-36.02935947361042</v>
      </c>
      <c r="AE193">
        <f t="shared" si="91"/>
        <v>69.850864702933833</v>
      </c>
      <c r="AF193">
        <f t="shared" si="92"/>
        <v>4.8491744288399854</v>
      </c>
      <c r="AG193">
        <f t="shared" si="93"/>
        <v>45.558114327147408</v>
      </c>
      <c r="AH193">
        <v>1209.953629220779</v>
      </c>
      <c r="AI193">
        <v>1175.016969696969</v>
      </c>
      <c r="AJ193">
        <v>1.7808173160170391</v>
      </c>
      <c r="AK193">
        <v>67.040000000000006</v>
      </c>
      <c r="AL193">
        <f t="shared" si="94"/>
        <v>5.0126465719683786</v>
      </c>
      <c r="AM193">
        <v>34.850536301250301</v>
      </c>
      <c r="AN193">
        <v>37.413353333333333</v>
      </c>
      <c r="AO193">
        <v>6.7832117578553322E-3</v>
      </c>
      <c r="AP193">
        <v>78.364362429317794</v>
      </c>
      <c r="AQ193">
        <v>16</v>
      </c>
      <c r="AR193">
        <v>3</v>
      </c>
      <c r="AS193">
        <f t="shared" si="95"/>
        <v>1</v>
      </c>
      <c r="AT193">
        <f t="shared" si="96"/>
        <v>0</v>
      </c>
      <c r="AU193">
        <f t="shared" si="97"/>
        <v>22233.656930579647</v>
      </c>
      <c r="AV193">
        <f t="shared" si="98"/>
        <v>1200.005714285714</v>
      </c>
      <c r="AW193">
        <f t="shared" si="99"/>
        <v>1025.9309278796295</v>
      </c>
      <c r="AX193">
        <f t="shared" si="100"/>
        <v>0.85493836876460216</v>
      </c>
      <c r="AY193">
        <f t="shared" si="101"/>
        <v>0.18843105171568225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1665588743</v>
      </c>
      <c r="BF193">
        <v>1128.492857142857</v>
      </c>
      <c r="BG193">
        <v>1169.1571428571431</v>
      </c>
      <c r="BH193">
        <v>37.400914285714293</v>
      </c>
      <c r="BI193">
        <v>34.880928571428569</v>
      </c>
      <c r="BJ193">
        <v>1128.457142857143</v>
      </c>
      <c r="BK193">
        <v>37.125971428571432</v>
      </c>
      <c r="BL193">
        <v>500.12542857142847</v>
      </c>
      <c r="BM193">
        <v>101.24514285714289</v>
      </c>
      <c r="BN193">
        <v>0.1000066</v>
      </c>
      <c r="BO193">
        <v>34.381914285714288</v>
      </c>
      <c r="BP193">
        <v>34.688742857142863</v>
      </c>
      <c r="BQ193">
        <v>999.89999999999986</v>
      </c>
      <c r="BR193">
        <v>0</v>
      </c>
      <c r="BS193">
        <v>0</v>
      </c>
      <c r="BT193">
        <v>4491.9642857142853</v>
      </c>
      <c r="BU193">
        <v>0</v>
      </c>
      <c r="BV193">
        <v>303.70071428571418</v>
      </c>
      <c r="BW193">
        <v>-40.66242857142857</v>
      </c>
      <c r="BX193">
        <v>1172.3399999999999</v>
      </c>
      <c r="BY193">
        <v>1211.4114285714279</v>
      </c>
      <c r="BZ193">
        <v>2.519987142857143</v>
      </c>
      <c r="CA193">
        <v>1169.1571428571431</v>
      </c>
      <c r="CB193">
        <v>34.880928571428569</v>
      </c>
      <c r="CC193">
        <v>3.7866614285714282</v>
      </c>
      <c r="CD193">
        <v>3.5315242857142861</v>
      </c>
      <c r="CE193">
        <v>27.963000000000001</v>
      </c>
      <c r="CF193">
        <v>26.772042857142861</v>
      </c>
      <c r="CG193">
        <v>1200.005714285714</v>
      </c>
      <c r="CH193">
        <v>0.49996942857142862</v>
      </c>
      <c r="CI193">
        <v>0.50003042857142865</v>
      </c>
      <c r="CJ193">
        <v>0</v>
      </c>
      <c r="CK193">
        <v>1192.591428571428</v>
      </c>
      <c r="CL193">
        <v>4.9990899999999998</v>
      </c>
      <c r="CM193">
        <v>13248.928571428571</v>
      </c>
      <c r="CN193">
        <v>9557.8028571428567</v>
      </c>
      <c r="CO193">
        <v>44.125</v>
      </c>
      <c r="CP193">
        <v>46.436999999999998</v>
      </c>
      <c r="CQ193">
        <v>44.982000000000014</v>
      </c>
      <c r="CR193">
        <v>45.232000000000014</v>
      </c>
      <c r="CS193">
        <v>45.561999999999998</v>
      </c>
      <c r="CT193">
        <v>597.46857142857152</v>
      </c>
      <c r="CU193">
        <v>597.53714285714284</v>
      </c>
      <c r="CV193">
        <v>0</v>
      </c>
      <c r="CW193">
        <v>1665588751.5999999</v>
      </c>
      <c r="CX193">
        <v>0</v>
      </c>
      <c r="CY193">
        <v>1665582491.0999999</v>
      </c>
      <c r="CZ193" t="s">
        <v>356</v>
      </c>
      <c r="DA193">
        <v>1665582491.0999999</v>
      </c>
      <c r="DB193">
        <v>1665582488.0999999</v>
      </c>
      <c r="DC193">
        <v>9</v>
      </c>
      <c r="DD193">
        <v>-0.56499999999999995</v>
      </c>
      <c r="DE193">
        <v>-5.0000000000000001E-3</v>
      </c>
      <c r="DF193">
        <v>-0.49399999999999999</v>
      </c>
      <c r="DG193">
        <v>0.19</v>
      </c>
      <c r="DH193">
        <v>412</v>
      </c>
      <c r="DI193">
        <v>31</v>
      </c>
      <c r="DJ193">
        <v>0.44</v>
      </c>
      <c r="DK193">
        <v>0.2</v>
      </c>
      <c r="DL193">
        <v>-40.544897560975613</v>
      </c>
      <c r="DM193">
        <v>-0.31215888501740913</v>
      </c>
      <c r="DN193">
        <v>0.1490500595033544</v>
      </c>
      <c r="DO193">
        <v>0</v>
      </c>
      <c r="DP193">
        <v>2.6311975609756102</v>
      </c>
      <c r="DQ193">
        <v>-0.48693240418118572</v>
      </c>
      <c r="DR193">
        <v>5.6170462890813268E-2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2.9471099999999999</v>
      </c>
      <c r="EB193">
        <v>2.5975000000000001</v>
      </c>
      <c r="EC193">
        <v>0.20157900000000001</v>
      </c>
      <c r="ED193">
        <v>0.20461699999999999</v>
      </c>
      <c r="EE193">
        <v>0.14822299999999999</v>
      </c>
      <c r="EF193">
        <v>0.14022000000000001</v>
      </c>
      <c r="EG193">
        <v>24159.200000000001</v>
      </c>
      <c r="EH193">
        <v>24568.400000000001</v>
      </c>
      <c r="EI193">
        <v>28162.9</v>
      </c>
      <c r="EJ193">
        <v>29744.6</v>
      </c>
      <c r="EK193">
        <v>32953.4</v>
      </c>
      <c r="EL193">
        <v>35539.4</v>
      </c>
      <c r="EM193">
        <v>39680.400000000001</v>
      </c>
      <c r="EN193">
        <v>42552.2</v>
      </c>
      <c r="EO193">
        <v>1.92197</v>
      </c>
      <c r="EP193">
        <v>1.8946799999999999</v>
      </c>
      <c r="EQ193">
        <v>0.134274</v>
      </c>
      <c r="ER193">
        <v>0</v>
      </c>
      <c r="ES193">
        <v>32.529899999999998</v>
      </c>
      <c r="ET193">
        <v>999.9</v>
      </c>
      <c r="EU193">
        <v>74.5</v>
      </c>
      <c r="EV193">
        <v>35.1</v>
      </c>
      <c r="EW193">
        <v>41.790999999999997</v>
      </c>
      <c r="EX193">
        <v>28.507300000000001</v>
      </c>
      <c r="EY193">
        <v>2.4959899999999999</v>
      </c>
      <c r="EZ193">
        <v>1</v>
      </c>
      <c r="FA193">
        <v>0.54794699999999996</v>
      </c>
      <c r="FB193">
        <v>0.94369800000000004</v>
      </c>
      <c r="FC193">
        <v>20.271899999999999</v>
      </c>
      <c r="FD193">
        <v>5.2187900000000003</v>
      </c>
      <c r="FE193">
        <v>12.004</v>
      </c>
      <c r="FF193">
        <v>4.9870999999999999</v>
      </c>
      <c r="FG193">
        <v>3.2846299999999999</v>
      </c>
      <c r="FH193">
        <v>6826.4</v>
      </c>
      <c r="FI193">
        <v>9999</v>
      </c>
      <c r="FJ193">
        <v>9999</v>
      </c>
      <c r="FK193">
        <v>513.4</v>
      </c>
      <c r="FL193">
        <v>1.86575</v>
      </c>
      <c r="FM193">
        <v>1.8620699999999999</v>
      </c>
      <c r="FN193">
        <v>1.8641700000000001</v>
      </c>
      <c r="FO193">
        <v>1.8602000000000001</v>
      </c>
      <c r="FP193">
        <v>1.8609599999999999</v>
      </c>
      <c r="FQ193">
        <v>1.86005</v>
      </c>
      <c r="FR193">
        <v>1.86174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0.04</v>
      </c>
      <c r="GH193">
        <v>0.27510000000000001</v>
      </c>
      <c r="GI193">
        <v>-0.45600100707150842</v>
      </c>
      <c r="GJ193">
        <v>1.4630516110468079E-4</v>
      </c>
      <c r="GK193">
        <v>5.5642911680704064E-7</v>
      </c>
      <c r="GL193">
        <v>-2.6618900234199588E-10</v>
      </c>
      <c r="GM193">
        <v>-9.2233099256307377E-2</v>
      </c>
      <c r="GN193">
        <v>8.1235993582925436E-3</v>
      </c>
      <c r="GO193">
        <v>6.4829555091776674E-5</v>
      </c>
      <c r="GP193">
        <v>-4.6489004256989501E-7</v>
      </c>
      <c r="GQ193">
        <v>2</v>
      </c>
      <c r="GR193">
        <v>2085</v>
      </c>
      <c r="GS193">
        <v>3</v>
      </c>
      <c r="GT193">
        <v>37</v>
      </c>
      <c r="GU193">
        <v>104.2</v>
      </c>
      <c r="GV193">
        <v>104.3</v>
      </c>
      <c r="GW193">
        <v>2.5402800000000001</v>
      </c>
      <c r="GX193">
        <v>2.5427200000000001</v>
      </c>
      <c r="GY193">
        <v>1.4489700000000001</v>
      </c>
      <c r="GZ193">
        <v>2.32178</v>
      </c>
      <c r="HA193">
        <v>1.5478499999999999</v>
      </c>
      <c r="HB193">
        <v>2.36206</v>
      </c>
      <c r="HC193">
        <v>39.616700000000002</v>
      </c>
      <c r="HD193">
        <v>14.797499999999999</v>
      </c>
      <c r="HE193">
        <v>18</v>
      </c>
      <c r="HF193">
        <v>492.17</v>
      </c>
      <c r="HG193">
        <v>514.71400000000006</v>
      </c>
      <c r="HH193">
        <v>31.000699999999998</v>
      </c>
      <c r="HI193">
        <v>34.247999999999998</v>
      </c>
      <c r="HJ193">
        <v>30.000399999999999</v>
      </c>
      <c r="HK193">
        <v>34.096699999999998</v>
      </c>
      <c r="HL193">
        <v>34.071199999999997</v>
      </c>
      <c r="HM193">
        <v>50.887999999999998</v>
      </c>
      <c r="HN193">
        <v>25.237300000000001</v>
      </c>
      <c r="HO193">
        <v>97.712699999999998</v>
      </c>
      <c r="HP193">
        <v>31</v>
      </c>
      <c r="HQ193">
        <v>1184.08</v>
      </c>
      <c r="HR193">
        <v>35.099699999999999</v>
      </c>
      <c r="HS193">
        <v>99.131900000000002</v>
      </c>
      <c r="HT193">
        <v>98.639799999999994</v>
      </c>
    </row>
    <row r="194" spans="1:228" x14ac:dyDescent="0.2">
      <c r="A194">
        <v>179</v>
      </c>
      <c r="B194">
        <v>1665588749</v>
      </c>
      <c r="C194">
        <v>813.5</v>
      </c>
      <c r="D194" t="s">
        <v>717</v>
      </c>
      <c r="E194" t="s">
        <v>718</v>
      </c>
      <c r="F194">
        <v>4</v>
      </c>
      <c r="G194">
        <v>1665588746.6875</v>
      </c>
      <c r="H194">
        <f t="shared" si="68"/>
        <v>4.9347610673661658E-3</v>
      </c>
      <c r="I194">
        <f t="shared" si="69"/>
        <v>4.9347610673661659</v>
      </c>
      <c r="J194">
        <f t="shared" si="70"/>
        <v>46.011007805296849</v>
      </c>
      <c r="K194">
        <f t="shared" si="71"/>
        <v>1134.6524999999999</v>
      </c>
      <c r="L194">
        <f t="shared" si="72"/>
        <v>836.59890596946025</v>
      </c>
      <c r="M194">
        <f t="shared" si="73"/>
        <v>84.785535669368812</v>
      </c>
      <c r="N194">
        <f t="shared" si="74"/>
        <v>114.99192662654558</v>
      </c>
      <c r="O194">
        <f t="shared" si="75"/>
        <v>0.28974698368770713</v>
      </c>
      <c r="P194">
        <f t="shared" si="76"/>
        <v>2.2512373009486066</v>
      </c>
      <c r="Q194">
        <f t="shared" si="77"/>
        <v>0.27050936918277774</v>
      </c>
      <c r="R194">
        <f t="shared" si="78"/>
        <v>0.17069022541687084</v>
      </c>
      <c r="S194">
        <f t="shared" si="79"/>
        <v>226.11817311123349</v>
      </c>
      <c r="T194">
        <f t="shared" si="80"/>
        <v>34.44817698542289</v>
      </c>
      <c r="U194">
        <f t="shared" si="81"/>
        <v>34.705500000000001</v>
      </c>
      <c r="V194">
        <f t="shared" si="82"/>
        <v>5.5569055255412669</v>
      </c>
      <c r="W194">
        <f t="shared" si="83"/>
        <v>69.492120477222571</v>
      </c>
      <c r="X194">
        <f t="shared" si="84"/>
        <v>3.7933988584214142</v>
      </c>
      <c r="Y194">
        <f t="shared" si="85"/>
        <v>5.4587467361350361</v>
      </c>
      <c r="Z194">
        <f t="shared" si="86"/>
        <v>1.7635066671198527</v>
      </c>
      <c r="AA194">
        <f t="shared" si="87"/>
        <v>-217.6229630708479</v>
      </c>
      <c r="AB194">
        <f t="shared" si="88"/>
        <v>-38.932046464657688</v>
      </c>
      <c r="AC194">
        <f t="shared" si="89"/>
        <v>-4.0209046243963789</v>
      </c>
      <c r="AD194">
        <f t="shared" si="90"/>
        <v>-34.457741048668467</v>
      </c>
      <c r="AE194">
        <f t="shared" si="91"/>
        <v>69.944865826685856</v>
      </c>
      <c r="AF194">
        <f t="shared" si="92"/>
        <v>4.7968097170143107</v>
      </c>
      <c r="AG194">
        <f t="shared" si="93"/>
        <v>46.011007805296849</v>
      </c>
      <c r="AH194">
        <v>1216.9503016233771</v>
      </c>
      <c r="AI194">
        <v>1181.9478787878779</v>
      </c>
      <c r="AJ194">
        <v>1.7454597402595919</v>
      </c>
      <c r="AK194">
        <v>67.040000000000006</v>
      </c>
      <c r="AL194">
        <f t="shared" si="94"/>
        <v>4.9347610673661659</v>
      </c>
      <c r="AM194">
        <v>34.9244048271742</v>
      </c>
      <c r="AN194">
        <v>37.447524848484832</v>
      </c>
      <c r="AO194">
        <v>6.6274589580219536E-3</v>
      </c>
      <c r="AP194">
        <v>78.364362429317794</v>
      </c>
      <c r="AQ194">
        <v>16</v>
      </c>
      <c r="AR194">
        <v>3</v>
      </c>
      <c r="AS194">
        <f t="shared" si="95"/>
        <v>1</v>
      </c>
      <c r="AT194">
        <f t="shared" si="96"/>
        <v>0</v>
      </c>
      <c r="AU194">
        <f t="shared" si="97"/>
        <v>22228.373271405668</v>
      </c>
      <c r="AV194">
        <f t="shared" si="98"/>
        <v>1200.0050000000001</v>
      </c>
      <c r="AW194">
        <f t="shared" si="99"/>
        <v>1025.9303010939036</v>
      </c>
      <c r="AX194">
        <f t="shared" si="100"/>
        <v>0.85493835533510565</v>
      </c>
      <c r="AY194">
        <f t="shared" si="101"/>
        <v>0.18843102579675375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1665588746.6875</v>
      </c>
      <c r="BF194">
        <v>1134.6524999999999</v>
      </c>
      <c r="BG194">
        <v>1175.3499999999999</v>
      </c>
      <c r="BH194">
        <v>37.430362500000001</v>
      </c>
      <c r="BI194">
        <v>34.937762500000012</v>
      </c>
      <c r="BJ194">
        <v>1134.61625</v>
      </c>
      <c r="BK194">
        <v>37.155099999999997</v>
      </c>
      <c r="BL194">
        <v>500.14487500000001</v>
      </c>
      <c r="BM194">
        <v>101.24550000000001</v>
      </c>
      <c r="BN194">
        <v>0.1000014875</v>
      </c>
      <c r="BO194">
        <v>34.384725000000003</v>
      </c>
      <c r="BP194">
        <v>34.705500000000001</v>
      </c>
      <c r="BQ194">
        <v>999.9</v>
      </c>
      <c r="BR194">
        <v>0</v>
      </c>
      <c r="BS194">
        <v>0</v>
      </c>
      <c r="BT194">
        <v>4491.09375</v>
      </c>
      <c r="BU194">
        <v>0</v>
      </c>
      <c r="BV194">
        <v>325.59012500000011</v>
      </c>
      <c r="BW194">
        <v>-40.696824999999997</v>
      </c>
      <c r="BX194">
        <v>1178.7750000000001</v>
      </c>
      <c r="BY194">
        <v>1217.9000000000001</v>
      </c>
      <c r="BZ194">
        <v>2.4925937500000002</v>
      </c>
      <c r="CA194">
        <v>1175.3499999999999</v>
      </c>
      <c r="CB194">
        <v>34.937762500000012</v>
      </c>
      <c r="CC194">
        <v>3.7896512499999999</v>
      </c>
      <c r="CD194">
        <v>3.5372875000000001</v>
      </c>
      <c r="CE194">
        <v>27.976524999999999</v>
      </c>
      <c r="CF194">
        <v>26.799787500000001</v>
      </c>
      <c r="CG194">
        <v>1200.0050000000001</v>
      </c>
      <c r="CH194">
        <v>0.49997212499999999</v>
      </c>
      <c r="CI194">
        <v>0.50002787500000001</v>
      </c>
      <c r="CJ194">
        <v>0</v>
      </c>
      <c r="CK194">
        <v>1192.38625</v>
      </c>
      <c r="CL194">
        <v>4.9990899999999998</v>
      </c>
      <c r="CM194">
        <v>13269.5375</v>
      </c>
      <c r="CN194">
        <v>9557.7887499999997</v>
      </c>
      <c r="CO194">
        <v>44.125</v>
      </c>
      <c r="CP194">
        <v>46.436999999999998</v>
      </c>
      <c r="CQ194">
        <v>45</v>
      </c>
      <c r="CR194">
        <v>45.25</v>
      </c>
      <c r="CS194">
        <v>45.585624999999993</v>
      </c>
      <c r="CT194">
        <v>597.46875</v>
      </c>
      <c r="CU194">
        <v>597.53625</v>
      </c>
      <c r="CV194">
        <v>0</v>
      </c>
      <c r="CW194">
        <v>1665588755.8</v>
      </c>
      <c r="CX194">
        <v>0</v>
      </c>
      <c r="CY194">
        <v>1665582491.0999999</v>
      </c>
      <c r="CZ194" t="s">
        <v>356</v>
      </c>
      <c r="DA194">
        <v>1665582491.0999999</v>
      </c>
      <c r="DB194">
        <v>1665582488.0999999</v>
      </c>
      <c r="DC194">
        <v>9</v>
      </c>
      <c r="DD194">
        <v>-0.56499999999999995</v>
      </c>
      <c r="DE194">
        <v>-5.0000000000000001E-3</v>
      </c>
      <c r="DF194">
        <v>-0.49399999999999999</v>
      </c>
      <c r="DG194">
        <v>0.19</v>
      </c>
      <c r="DH194">
        <v>412</v>
      </c>
      <c r="DI194">
        <v>31</v>
      </c>
      <c r="DJ194">
        <v>0.44</v>
      </c>
      <c r="DK194">
        <v>0.2</v>
      </c>
      <c r="DL194">
        <v>-40.57069756097561</v>
      </c>
      <c r="DM194">
        <v>-0.70539512195125975</v>
      </c>
      <c r="DN194">
        <v>0.15831973589713569</v>
      </c>
      <c r="DO194">
        <v>0</v>
      </c>
      <c r="DP194">
        <v>2.5970729268292678</v>
      </c>
      <c r="DQ194">
        <v>-0.71535114982577197</v>
      </c>
      <c r="DR194">
        <v>7.3496478304344526E-2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2.9467400000000001</v>
      </c>
      <c r="EB194">
        <v>2.5973199999999999</v>
      </c>
      <c r="EC194">
        <v>0.20232600000000001</v>
      </c>
      <c r="ED194">
        <v>0.20535200000000001</v>
      </c>
      <c r="EE194">
        <v>0.148314</v>
      </c>
      <c r="EF194">
        <v>0.14035500000000001</v>
      </c>
      <c r="EG194">
        <v>24135.9</v>
      </c>
      <c r="EH194">
        <v>24546</v>
      </c>
      <c r="EI194">
        <v>28162.1</v>
      </c>
      <c r="EJ194">
        <v>29745.1</v>
      </c>
      <c r="EK194">
        <v>32949.4</v>
      </c>
      <c r="EL194">
        <v>35534.199999999997</v>
      </c>
      <c r="EM194">
        <v>39679.800000000003</v>
      </c>
      <c r="EN194">
        <v>42552.6</v>
      </c>
      <c r="EO194">
        <v>1.92188</v>
      </c>
      <c r="EP194">
        <v>1.8952</v>
      </c>
      <c r="EQ194">
        <v>0.13412499999999999</v>
      </c>
      <c r="ER194">
        <v>0</v>
      </c>
      <c r="ES194">
        <v>32.535600000000002</v>
      </c>
      <c r="ET194">
        <v>999.9</v>
      </c>
      <c r="EU194">
        <v>74.5</v>
      </c>
      <c r="EV194">
        <v>35.1</v>
      </c>
      <c r="EW194">
        <v>41.7928</v>
      </c>
      <c r="EX194">
        <v>28.627300000000002</v>
      </c>
      <c r="EY194">
        <v>2.7484000000000002</v>
      </c>
      <c r="EZ194">
        <v>1</v>
      </c>
      <c r="FA194">
        <v>0.54815599999999998</v>
      </c>
      <c r="FB194">
        <v>0.94679999999999997</v>
      </c>
      <c r="FC194">
        <v>20.271899999999999</v>
      </c>
      <c r="FD194">
        <v>5.2184900000000001</v>
      </c>
      <c r="FE194">
        <v>12.004</v>
      </c>
      <c r="FF194">
        <v>4.9869500000000002</v>
      </c>
      <c r="FG194">
        <v>3.2845</v>
      </c>
      <c r="FH194">
        <v>6826.6</v>
      </c>
      <c r="FI194">
        <v>9999</v>
      </c>
      <c r="FJ194">
        <v>9999</v>
      </c>
      <c r="FK194">
        <v>513.4</v>
      </c>
      <c r="FL194">
        <v>1.86572</v>
      </c>
      <c r="FM194">
        <v>1.86206</v>
      </c>
      <c r="FN194">
        <v>1.8641700000000001</v>
      </c>
      <c r="FO194">
        <v>1.8602000000000001</v>
      </c>
      <c r="FP194">
        <v>1.8609500000000001</v>
      </c>
      <c r="FQ194">
        <v>1.86005</v>
      </c>
      <c r="FR194">
        <v>1.86172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0.04</v>
      </c>
      <c r="GH194">
        <v>0.27550000000000002</v>
      </c>
      <c r="GI194">
        <v>-0.45600100707150842</v>
      </c>
      <c r="GJ194">
        <v>1.4630516110468079E-4</v>
      </c>
      <c r="GK194">
        <v>5.5642911680704064E-7</v>
      </c>
      <c r="GL194">
        <v>-2.6618900234199588E-10</v>
      </c>
      <c r="GM194">
        <v>-9.2233099256307377E-2</v>
      </c>
      <c r="GN194">
        <v>8.1235993582925436E-3</v>
      </c>
      <c r="GO194">
        <v>6.4829555091776674E-5</v>
      </c>
      <c r="GP194">
        <v>-4.6489004256989501E-7</v>
      </c>
      <c r="GQ194">
        <v>2</v>
      </c>
      <c r="GR194">
        <v>2085</v>
      </c>
      <c r="GS194">
        <v>3</v>
      </c>
      <c r="GT194">
        <v>37</v>
      </c>
      <c r="GU194">
        <v>104.3</v>
      </c>
      <c r="GV194">
        <v>104.3</v>
      </c>
      <c r="GW194">
        <v>2.5537100000000001</v>
      </c>
      <c r="GX194">
        <v>2.5695800000000002</v>
      </c>
      <c r="GY194">
        <v>1.4489700000000001</v>
      </c>
      <c r="GZ194">
        <v>2.32178</v>
      </c>
      <c r="HA194">
        <v>1.5478499999999999</v>
      </c>
      <c r="HB194">
        <v>2.2619600000000002</v>
      </c>
      <c r="HC194">
        <v>39.641800000000003</v>
      </c>
      <c r="HD194">
        <v>14.78</v>
      </c>
      <c r="HE194">
        <v>18</v>
      </c>
      <c r="HF194">
        <v>492.12900000000002</v>
      </c>
      <c r="HG194">
        <v>515.12</v>
      </c>
      <c r="HH194">
        <v>31.000800000000002</v>
      </c>
      <c r="HI194">
        <v>34.251899999999999</v>
      </c>
      <c r="HJ194">
        <v>30.000399999999999</v>
      </c>
      <c r="HK194">
        <v>34.099800000000002</v>
      </c>
      <c r="HL194">
        <v>34.074300000000001</v>
      </c>
      <c r="HM194">
        <v>51.133499999999998</v>
      </c>
      <c r="HN194">
        <v>24.952200000000001</v>
      </c>
      <c r="HO194">
        <v>97.712699999999998</v>
      </c>
      <c r="HP194">
        <v>31</v>
      </c>
      <c r="HQ194">
        <v>1190.77</v>
      </c>
      <c r="HR194">
        <v>35.134900000000002</v>
      </c>
      <c r="HS194">
        <v>99.129900000000006</v>
      </c>
      <c r="HT194">
        <v>98.641000000000005</v>
      </c>
    </row>
    <row r="195" spans="1:228" x14ac:dyDescent="0.2">
      <c r="A195">
        <v>180</v>
      </c>
      <c r="B195">
        <v>1665588753</v>
      </c>
      <c r="C195">
        <v>817.5</v>
      </c>
      <c r="D195" t="s">
        <v>719</v>
      </c>
      <c r="E195" t="s">
        <v>720</v>
      </c>
      <c r="F195">
        <v>4</v>
      </c>
      <c r="G195">
        <v>1665588751</v>
      </c>
      <c r="H195">
        <f t="shared" si="68"/>
        <v>4.9001177568175078E-3</v>
      </c>
      <c r="I195">
        <f t="shared" si="69"/>
        <v>4.9001177568175081</v>
      </c>
      <c r="J195">
        <f t="shared" si="70"/>
        <v>45.723044202635805</v>
      </c>
      <c r="K195">
        <f t="shared" si="71"/>
        <v>1141.9357142857141</v>
      </c>
      <c r="L195">
        <f t="shared" si="72"/>
        <v>844.0690705712351</v>
      </c>
      <c r="M195">
        <f t="shared" si="73"/>
        <v>85.543619649481116</v>
      </c>
      <c r="N195">
        <f t="shared" si="74"/>
        <v>115.73142271509347</v>
      </c>
      <c r="O195">
        <f t="shared" si="75"/>
        <v>0.28818798850180011</v>
      </c>
      <c r="P195">
        <f t="shared" si="76"/>
        <v>2.2543287069707318</v>
      </c>
      <c r="Q195">
        <f t="shared" si="77"/>
        <v>0.26917380158410287</v>
      </c>
      <c r="R195">
        <f t="shared" si="78"/>
        <v>0.16983732125047546</v>
      </c>
      <c r="S195">
        <f t="shared" si="79"/>
        <v>226.11508637889327</v>
      </c>
      <c r="T195">
        <f t="shared" si="80"/>
        <v>34.472574702188496</v>
      </c>
      <c r="U195">
        <f t="shared" si="81"/>
        <v>34.705614285714283</v>
      </c>
      <c r="V195">
        <f t="shared" si="82"/>
        <v>5.5569407691582411</v>
      </c>
      <c r="W195">
        <f t="shared" si="83"/>
        <v>69.509941924542787</v>
      </c>
      <c r="X195">
        <f t="shared" si="84"/>
        <v>3.7971381993251221</v>
      </c>
      <c r="Y195">
        <f t="shared" si="85"/>
        <v>5.4627267613705444</v>
      </c>
      <c r="Z195">
        <f t="shared" si="86"/>
        <v>1.759802569833119</v>
      </c>
      <c r="AA195">
        <f t="shared" si="87"/>
        <v>-216.09519307565211</v>
      </c>
      <c r="AB195">
        <f t="shared" si="88"/>
        <v>-37.4068504356527</v>
      </c>
      <c r="AC195">
        <f t="shared" si="89"/>
        <v>-3.8583329775374158</v>
      </c>
      <c r="AD195">
        <f t="shared" si="90"/>
        <v>-31.245290109948968</v>
      </c>
      <c r="AE195">
        <f t="shared" si="91"/>
        <v>69.81937940904109</v>
      </c>
      <c r="AF195">
        <f t="shared" si="92"/>
        <v>4.7183042332111365</v>
      </c>
      <c r="AG195">
        <f t="shared" si="93"/>
        <v>45.723044202635805</v>
      </c>
      <c r="AH195">
        <v>1223.9280593073599</v>
      </c>
      <c r="AI195">
        <v>1189.017818181818</v>
      </c>
      <c r="AJ195">
        <v>1.757913419913212</v>
      </c>
      <c r="AK195">
        <v>67.040000000000006</v>
      </c>
      <c r="AL195">
        <f t="shared" si="94"/>
        <v>4.9001177568175081</v>
      </c>
      <c r="AM195">
        <v>34.978040614733359</v>
      </c>
      <c r="AN195">
        <v>37.48050545454543</v>
      </c>
      <c r="AO195">
        <v>7.0533037286648337E-3</v>
      </c>
      <c r="AP195">
        <v>78.364362429317794</v>
      </c>
      <c r="AQ195">
        <v>16</v>
      </c>
      <c r="AR195">
        <v>3</v>
      </c>
      <c r="AS195">
        <f t="shared" si="95"/>
        <v>1</v>
      </c>
      <c r="AT195">
        <f t="shared" si="96"/>
        <v>0</v>
      </c>
      <c r="AU195">
        <f t="shared" si="97"/>
        <v>22280.462300255083</v>
      </c>
      <c r="AV195">
        <f t="shared" si="98"/>
        <v>1199.99</v>
      </c>
      <c r="AW195">
        <f t="shared" si="99"/>
        <v>1025.9173421652297</v>
      </c>
      <c r="AX195">
        <f t="shared" si="100"/>
        <v>0.85493824295638265</v>
      </c>
      <c r="AY195">
        <f t="shared" si="101"/>
        <v>0.18843080890581859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1665588751</v>
      </c>
      <c r="BF195">
        <v>1141.9357142857141</v>
      </c>
      <c r="BG195">
        <v>1182.537142857143</v>
      </c>
      <c r="BH195">
        <v>37.466814285714293</v>
      </c>
      <c r="BI195">
        <v>35.015028571428573</v>
      </c>
      <c r="BJ195">
        <v>1141.8957142857139</v>
      </c>
      <c r="BK195">
        <v>37.191157142857143</v>
      </c>
      <c r="BL195">
        <v>500.13000000000011</v>
      </c>
      <c r="BM195">
        <v>101.2467142857143</v>
      </c>
      <c r="BN195">
        <v>9.9991371428571424E-2</v>
      </c>
      <c r="BO195">
        <v>34.397828571428569</v>
      </c>
      <c r="BP195">
        <v>34.705614285714283</v>
      </c>
      <c r="BQ195">
        <v>999.89999999999986</v>
      </c>
      <c r="BR195">
        <v>0</v>
      </c>
      <c r="BS195">
        <v>0</v>
      </c>
      <c r="BT195">
        <v>4500</v>
      </c>
      <c r="BU195">
        <v>0</v>
      </c>
      <c r="BV195">
        <v>355.15942857142858</v>
      </c>
      <c r="BW195">
        <v>-40.597657142857138</v>
      </c>
      <c r="BX195">
        <v>1186.388571428572</v>
      </c>
      <c r="BY195">
        <v>1225.444285714286</v>
      </c>
      <c r="BZ195">
        <v>2.4517671428571428</v>
      </c>
      <c r="CA195">
        <v>1182.537142857143</v>
      </c>
      <c r="CB195">
        <v>35.015028571428573</v>
      </c>
      <c r="CC195">
        <v>3.7933885714285709</v>
      </c>
      <c r="CD195">
        <v>3.545152857142857</v>
      </c>
      <c r="CE195">
        <v>27.99342857142857</v>
      </c>
      <c r="CF195">
        <v>26.837542857142861</v>
      </c>
      <c r="CG195">
        <v>1199.99</v>
      </c>
      <c r="CH195">
        <v>0.49997385714285719</v>
      </c>
      <c r="CI195">
        <v>0.50002614285714286</v>
      </c>
      <c r="CJ195">
        <v>0</v>
      </c>
      <c r="CK195">
        <v>1192.477142857143</v>
      </c>
      <c r="CL195">
        <v>4.9990899999999998</v>
      </c>
      <c r="CM195">
        <v>13282.757142857139</v>
      </c>
      <c r="CN195">
        <v>9557.69</v>
      </c>
      <c r="CO195">
        <v>44.125</v>
      </c>
      <c r="CP195">
        <v>46.455000000000013</v>
      </c>
      <c r="CQ195">
        <v>45</v>
      </c>
      <c r="CR195">
        <v>45.25</v>
      </c>
      <c r="CS195">
        <v>45.607000000000014</v>
      </c>
      <c r="CT195">
        <v>597.46571428571428</v>
      </c>
      <c r="CU195">
        <v>597.52428571428572</v>
      </c>
      <c r="CV195">
        <v>0</v>
      </c>
      <c r="CW195">
        <v>1665588759.4000001</v>
      </c>
      <c r="CX195">
        <v>0</v>
      </c>
      <c r="CY195">
        <v>1665582491.0999999</v>
      </c>
      <c r="CZ195" t="s">
        <v>356</v>
      </c>
      <c r="DA195">
        <v>1665582491.0999999</v>
      </c>
      <c r="DB195">
        <v>1665582488.0999999</v>
      </c>
      <c r="DC195">
        <v>9</v>
      </c>
      <c r="DD195">
        <v>-0.56499999999999995</v>
      </c>
      <c r="DE195">
        <v>-5.0000000000000001E-3</v>
      </c>
      <c r="DF195">
        <v>-0.49399999999999999</v>
      </c>
      <c r="DG195">
        <v>0.19</v>
      </c>
      <c r="DH195">
        <v>412</v>
      </c>
      <c r="DI195">
        <v>31</v>
      </c>
      <c r="DJ195">
        <v>0.44</v>
      </c>
      <c r="DK195">
        <v>0.2</v>
      </c>
      <c r="DL195">
        <v>-40.574412195121951</v>
      </c>
      <c r="DM195">
        <v>-0.958237630662093</v>
      </c>
      <c r="DN195">
        <v>0.15777465281467451</v>
      </c>
      <c r="DO195">
        <v>0</v>
      </c>
      <c r="DP195">
        <v>2.5560965853658542</v>
      </c>
      <c r="DQ195">
        <v>-0.7761215331010477</v>
      </c>
      <c r="DR195">
        <v>7.8118278133764402E-2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357</v>
      </c>
      <c r="EA195">
        <v>2.9471799999999999</v>
      </c>
      <c r="EB195">
        <v>2.5974599999999999</v>
      </c>
      <c r="EC195">
        <v>0.20307700000000001</v>
      </c>
      <c r="ED195">
        <v>0.20608599999999999</v>
      </c>
      <c r="EE195">
        <v>0.14840900000000001</v>
      </c>
      <c r="EF195">
        <v>0.14061199999999999</v>
      </c>
      <c r="EG195">
        <v>24113</v>
      </c>
      <c r="EH195">
        <v>24522.7</v>
      </c>
      <c r="EI195">
        <v>28162.1</v>
      </c>
      <c r="EJ195">
        <v>29744.5</v>
      </c>
      <c r="EK195">
        <v>32945.699999999997</v>
      </c>
      <c r="EL195">
        <v>35522.6</v>
      </c>
      <c r="EM195">
        <v>39679.699999999997</v>
      </c>
      <c r="EN195">
        <v>42551.5</v>
      </c>
      <c r="EO195">
        <v>1.9220999999999999</v>
      </c>
      <c r="EP195">
        <v>1.8948199999999999</v>
      </c>
      <c r="EQ195">
        <v>0.13375999999999999</v>
      </c>
      <c r="ER195">
        <v>0</v>
      </c>
      <c r="ES195">
        <v>32.5441</v>
      </c>
      <c r="ET195">
        <v>999.9</v>
      </c>
      <c r="EU195">
        <v>74.5</v>
      </c>
      <c r="EV195">
        <v>35.1</v>
      </c>
      <c r="EW195">
        <v>41.792700000000004</v>
      </c>
      <c r="EX195">
        <v>28.447299999999998</v>
      </c>
      <c r="EY195">
        <v>2.3237199999999998</v>
      </c>
      <c r="EZ195">
        <v>1</v>
      </c>
      <c r="FA195">
        <v>0.54859000000000002</v>
      </c>
      <c r="FB195">
        <v>0.94940599999999997</v>
      </c>
      <c r="FC195">
        <v>20.271799999999999</v>
      </c>
      <c r="FD195">
        <v>5.2186399999999997</v>
      </c>
      <c r="FE195">
        <v>12.004</v>
      </c>
      <c r="FF195">
        <v>4.9873000000000003</v>
      </c>
      <c r="FG195">
        <v>3.2845</v>
      </c>
      <c r="FH195">
        <v>6826.6</v>
      </c>
      <c r="FI195">
        <v>9999</v>
      </c>
      <c r="FJ195">
        <v>9999</v>
      </c>
      <c r="FK195">
        <v>513.4</v>
      </c>
      <c r="FL195">
        <v>1.8657300000000001</v>
      </c>
      <c r="FM195">
        <v>1.86209</v>
      </c>
      <c r="FN195">
        <v>1.86415</v>
      </c>
      <c r="FO195">
        <v>1.8602000000000001</v>
      </c>
      <c r="FP195">
        <v>1.8609599999999999</v>
      </c>
      <c r="FQ195">
        <v>1.86005</v>
      </c>
      <c r="FR195">
        <v>1.8617300000000001</v>
      </c>
      <c r="FS195">
        <v>1.85836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0.04</v>
      </c>
      <c r="GH195">
        <v>0.27579999999999999</v>
      </c>
      <c r="GI195">
        <v>-0.45600100707150842</v>
      </c>
      <c r="GJ195">
        <v>1.4630516110468079E-4</v>
      </c>
      <c r="GK195">
        <v>5.5642911680704064E-7</v>
      </c>
      <c r="GL195">
        <v>-2.6618900234199588E-10</v>
      </c>
      <c r="GM195">
        <v>-9.2233099256307377E-2</v>
      </c>
      <c r="GN195">
        <v>8.1235993582925436E-3</v>
      </c>
      <c r="GO195">
        <v>6.4829555091776674E-5</v>
      </c>
      <c r="GP195">
        <v>-4.6489004256989501E-7</v>
      </c>
      <c r="GQ195">
        <v>2</v>
      </c>
      <c r="GR195">
        <v>2085</v>
      </c>
      <c r="GS195">
        <v>3</v>
      </c>
      <c r="GT195">
        <v>37</v>
      </c>
      <c r="GU195">
        <v>104.4</v>
      </c>
      <c r="GV195">
        <v>104.4</v>
      </c>
      <c r="GW195">
        <v>2.5647000000000002</v>
      </c>
      <c r="GX195">
        <v>2.5451700000000002</v>
      </c>
      <c r="GY195">
        <v>1.4489700000000001</v>
      </c>
      <c r="GZ195">
        <v>2.323</v>
      </c>
      <c r="HA195">
        <v>1.5478499999999999</v>
      </c>
      <c r="HB195">
        <v>2.3571800000000001</v>
      </c>
      <c r="HC195">
        <v>39.641800000000003</v>
      </c>
      <c r="HD195">
        <v>14.797499999999999</v>
      </c>
      <c r="HE195">
        <v>18</v>
      </c>
      <c r="HF195">
        <v>492.29500000000002</v>
      </c>
      <c r="HG195">
        <v>514.87400000000002</v>
      </c>
      <c r="HH195">
        <v>31.000800000000002</v>
      </c>
      <c r="HI195">
        <v>34.255800000000001</v>
      </c>
      <c r="HJ195">
        <v>30.000499999999999</v>
      </c>
      <c r="HK195">
        <v>34.102899999999998</v>
      </c>
      <c r="HL195">
        <v>34.077300000000001</v>
      </c>
      <c r="HM195">
        <v>51.368200000000002</v>
      </c>
      <c r="HN195">
        <v>24.952200000000001</v>
      </c>
      <c r="HO195">
        <v>97.712699999999998</v>
      </c>
      <c r="HP195">
        <v>31</v>
      </c>
      <c r="HQ195">
        <v>1197.46</v>
      </c>
      <c r="HR195">
        <v>35.144799999999996</v>
      </c>
      <c r="HS195">
        <v>99.129800000000003</v>
      </c>
      <c r="HT195">
        <v>98.638599999999997</v>
      </c>
    </row>
    <row r="196" spans="1:228" x14ac:dyDescent="0.2">
      <c r="A196">
        <v>181</v>
      </c>
      <c r="B196">
        <v>1665588757</v>
      </c>
      <c r="C196">
        <v>821.5</v>
      </c>
      <c r="D196" t="s">
        <v>721</v>
      </c>
      <c r="E196" t="s">
        <v>722</v>
      </c>
      <c r="F196">
        <v>4</v>
      </c>
      <c r="G196">
        <v>1665588754.6875</v>
      </c>
      <c r="H196">
        <f t="shared" si="68"/>
        <v>4.9091020368337967E-3</v>
      </c>
      <c r="I196">
        <f t="shared" si="69"/>
        <v>4.9091020368337963</v>
      </c>
      <c r="J196">
        <f t="shared" si="70"/>
        <v>46.145026629888598</v>
      </c>
      <c r="K196">
        <f t="shared" si="71"/>
        <v>1148.1824999999999</v>
      </c>
      <c r="L196">
        <f t="shared" si="72"/>
        <v>848.42136463677912</v>
      </c>
      <c r="M196">
        <f t="shared" si="73"/>
        <v>85.98440237448068</v>
      </c>
      <c r="N196">
        <f t="shared" si="74"/>
        <v>116.36409712714273</v>
      </c>
      <c r="O196">
        <f t="shared" si="75"/>
        <v>0.28900187772303199</v>
      </c>
      <c r="P196">
        <f t="shared" si="76"/>
        <v>2.2540000969588969</v>
      </c>
      <c r="Q196">
        <f t="shared" si="77"/>
        <v>0.26988137166997334</v>
      </c>
      <c r="R196">
        <f t="shared" si="78"/>
        <v>0.17028822838342844</v>
      </c>
      <c r="S196">
        <f t="shared" si="79"/>
        <v>226.11708561112326</v>
      </c>
      <c r="T196">
        <f t="shared" si="80"/>
        <v>34.477326920074105</v>
      </c>
      <c r="U196">
        <f t="shared" si="81"/>
        <v>34.714475000000007</v>
      </c>
      <c r="V196">
        <f t="shared" si="82"/>
        <v>5.5596738424290093</v>
      </c>
      <c r="W196">
        <f t="shared" si="83"/>
        <v>69.557065450650867</v>
      </c>
      <c r="X196">
        <f t="shared" si="84"/>
        <v>3.8013366268701123</v>
      </c>
      <c r="Y196">
        <f t="shared" si="85"/>
        <v>5.4650618197328535</v>
      </c>
      <c r="Z196">
        <f t="shared" si="86"/>
        <v>1.758337215558897</v>
      </c>
      <c r="AA196">
        <f t="shared" si="87"/>
        <v>-216.49139982437043</v>
      </c>
      <c r="AB196">
        <f t="shared" si="88"/>
        <v>-37.544397935224467</v>
      </c>
      <c r="AC196">
        <f t="shared" si="89"/>
        <v>-3.8733974432053411</v>
      </c>
      <c r="AD196">
        <f t="shared" si="90"/>
        <v>-31.792109591676976</v>
      </c>
      <c r="AE196">
        <f t="shared" si="91"/>
        <v>69.92167042065887</v>
      </c>
      <c r="AF196">
        <f t="shared" si="92"/>
        <v>4.6916914759554187</v>
      </c>
      <c r="AG196">
        <f t="shared" si="93"/>
        <v>46.145026629888598</v>
      </c>
      <c r="AH196">
        <v>1231.124655303031</v>
      </c>
      <c r="AI196">
        <v>1196.0670909090909</v>
      </c>
      <c r="AJ196">
        <v>1.7407290043286989</v>
      </c>
      <c r="AK196">
        <v>67.040000000000006</v>
      </c>
      <c r="AL196">
        <f t="shared" si="94"/>
        <v>4.9091020368337963</v>
      </c>
      <c r="AM196">
        <v>35.065073590438153</v>
      </c>
      <c r="AN196">
        <v>37.529497575757553</v>
      </c>
      <c r="AO196">
        <v>1.3930575588222411E-2</v>
      </c>
      <c r="AP196">
        <v>78.364362429317794</v>
      </c>
      <c r="AQ196">
        <v>16</v>
      </c>
      <c r="AR196">
        <v>3</v>
      </c>
      <c r="AS196">
        <f t="shared" si="95"/>
        <v>1</v>
      </c>
      <c r="AT196">
        <f t="shared" si="96"/>
        <v>0</v>
      </c>
      <c r="AU196">
        <f t="shared" si="97"/>
        <v>22274.276839524919</v>
      </c>
      <c r="AV196">
        <f t="shared" si="98"/>
        <v>1200</v>
      </c>
      <c r="AW196">
        <f t="shared" si="99"/>
        <v>1025.9259510938462</v>
      </c>
      <c r="AX196">
        <f t="shared" si="100"/>
        <v>0.85493829257820519</v>
      </c>
      <c r="AY196">
        <f t="shared" si="101"/>
        <v>0.18843090467593604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1665588754.6875</v>
      </c>
      <c r="BF196">
        <v>1148.1824999999999</v>
      </c>
      <c r="BG196">
        <v>1188.8399999999999</v>
      </c>
      <c r="BH196">
        <v>37.508375000000001</v>
      </c>
      <c r="BI196">
        <v>35.070437499999997</v>
      </c>
      <c r="BJ196">
        <v>1148.1387500000001</v>
      </c>
      <c r="BK196">
        <v>37.232275000000001</v>
      </c>
      <c r="BL196">
        <v>500.11237499999999</v>
      </c>
      <c r="BM196">
        <v>101.246375</v>
      </c>
      <c r="BN196">
        <v>9.9967699999999993E-2</v>
      </c>
      <c r="BO196">
        <v>34.4055125</v>
      </c>
      <c r="BP196">
        <v>34.714475000000007</v>
      </c>
      <c r="BQ196">
        <v>999.9</v>
      </c>
      <c r="BR196">
        <v>0</v>
      </c>
      <c r="BS196">
        <v>0</v>
      </c>
      <c r="BT196">
        <v>4499.0625</v>
      </c>
      <c r="BU196">
        <v>0</v>
      </c>
      <c r="BV196">
        <v>365.22550000000001</v>
      </c>
      <c r="BW196">
        <v>-40.658562500000002</v>
      </c>
      <c r="BX196">
        <v>1192.92625</v>
      </c>
      <c r="BY196">
        <v>1232.0487499999999</v>
      </c>
      <c r="BZ196">
        <v>2.4379137499999999</v>
      </c>
      <c r="CA196">
        <v>1188.8399999999999</v>
      </c>
      <c r="CB196">
        <v>35.070437499999997</v>
      </c>
      <c r="CC196">
        <v>3.7975937499999999</v>
      </c>
      <c r="CD196">
        <v>3.5507637500000002</v>
      </c>
      <c r="CE196">
        <v>28.012437500000001</v>
      </c>
      <c r="CF196">
        <v>26.864425000000001</v>
      </c>
      <c r="CG196">
        <v>1200</v>
      </c>
      <c r="CH196">
        <v>0.49997225000000001</v>
      </c>
      <c r="CI196">
        <v>0.50002774999999999</v>
      </c>
      <c r="CJ196">
        <v>0</v>
      </c>
      <c r="CK196">
        <v>1192.38625</v>
      </c>
      <c r="CL196">
        <v>4.9990899999999998</v>
      </c>
      <c r="CM196">
        <v>13282.137500000001</v>
      </c>
      <c r="CN196">
        <v>9557.7612499999996</v>
      </c>
      <c r="CO196">
        <v>44.125</v>
      </c>
      <c r="CP196">
        <v>46.492125000000001</v>
      </c>
      <c r="CQ196">
        <v>45</v>
      </c>
      <c r="CR196">
        <v>45.25</v>
      </c>
      <c r="CS196">
        <v>45.625</v>
      </c>
      <c r="CT196">
        <v>597.46875</v>
      </c>
      <c r="CU196">
        <v>597.53125</v>
      </c>
      <c r="CV196">
        <v>0</v>
      </c>
      <c r="CW196">
        <v>1665588763.5999999</v>
      </c>
      <c r="CX196">
        <v>0</v>
      </c>
      <c r="CY196">
        <v>1665582491.0999999</v>
      </c>
      <c r="CZ196" t="s">
        <v>356</v>
      </c>
      <c r="DA196">
        <v>1665582491.0999999</v>
      </c>
      <c r="DB196">
        <v>1665582488.0999999</v>
      </c>
      <c r="DC196">
        <v>9</v>
      </c>
      <c r="DD196">
        <v>-0.56499999999999995</v>
      </c>
      <c r="DE196">
        <v>-5.0000000000000001E-3</v>
      </c>
      <c r="DF196">
        <v>-0.49399999999999999</v>
      </c>
      <c r="DG196">
        <v>0.19</v>
      </c>
      <c r="DH196">
        <v>412</v>
      </c>
      <c r="DI196">
        <v>31</v>
      </c>
      <c r="DJ196">
        <v>0.44</v>
      </c>
      <c r="DK196">
        <v>0.2</v>
      </c>
      <c r="DL196">
        <v>-40.623990243902441</v>
      </c>
      <c r="DM196">
        <v>-0.4822097560976093</v>
      </c>
      <c r="DN196">
        <v>0.12734358326001941</v>
      </c>
      <c r="DO196">
        <v>0</v>
      </c>
      <c r="DP196">
        <v>2.5105275609756101</v>
      </c>
      <c r="DQ196">
        <v>-0.64667540069685658</v>
      </c>
      <c r="DR196">
        <v>6.6707817356665047E-2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2.9466100000000002</v>
      </c>
      <c r="EB196">
        <v>2.5973700000000002</v>
      </c>
      <c r="EC196">
        <v>0.203823</v>
      </c>
      <c r="ED196">
        <v>0.20682400000000001</v>
      </c>
      <c r="EE196">
        <v>0.148531</v>
      </c>
      <c r="EF196">
        <v>0.14066200000000001</v>
      </c>
      <c r="EG196">
        <v>24090</v>
      </c>
      <c r="EH196">
        <v>24499.200000000001</v>
      </c>
      <c r="EI196">
        <v>28161.7</v>
      </c>
      <c r="EJ196">
        <v>29743.9</v>
      </c>
      <c r="EK196">
        <v>32940.699999999997</v>
      </c>
      <c r="EL196">
        <v>35520.199999999997</v>
      </c>
      <c r="EM196">
        <v>39679.4</v>
      </c>
      <c r="EN196">
        <v>42551</v>
      </c>
      <c r="EO196">
        <v>1.9217</v>
      </c>
      <c r="EP196">
        <v>1.8949199999999999</v>
      </c>
      <c r="EQ196">
        <v>0.134274</v>
      </c>
      <c r="ER196">
        <v>0</v>
      </c>
      <c r="ES196">
        <v>32.5548</v>
      </c>
      <c r="ET196">
        <v>999.9</v>
      </c>
      <c r="EU196">
        <v>74.5</v>
      </c>
      <c r="EV196">
        <v>35.1</v>
      </c>
      <c r="EW196">
        <v>41.796700000000001</v>
      </c>
      <c r="EX196">
        <v>28.657299999999999</v>
      </c>
      <c r="EY196">
        <v>3.0328499999999998</v>
      </c>
      <c r="EZ196">
        <v>1</v>
      </c>
      <c r="FA196">
        <v>0.548651</v>
      </c>
      <c r="FB196">
        <v>0.95265500000000003</v>
      </c>
      <c r="FC196">
        <v>20.271799999999999</v>
      </c>
      <c r="FD196">
        <v>5.2184900000000001</v>
      </c>
      <c r="FE196">
        <v>12.004</v>
      </c>
      <c r="FF196">
        <v>4.9869500000000002</v>
      </c>
      <c r="FG196">
        <v>3.2844799999999998</v>
      </c>
      <c r="FH196">
        <v>6826.6</v>
      </c>
      <c r="FI196">
        <v>9999</v>
      </c>
      <c r="FJ196">
        <v>9999</v>
      </c>
      <c r="FK196">
        <v>513.4</v>
      </c>
      <c r="FL196">
        <v>1.86571</v>
      </c>
      <c r="FM196">
        <v>1.86206</v>
      </c>
      <c r="FN196">
        <v>1.86415</v>
      </c>
      <c r="FO196">
        <v>1.8602000000000001</v>
      </c>
      <c r="FP196">
        <v>1.8609599999999999</v>
      </c>
      <c r="FQ196">
        <v>1.86005</v>
      </c>
      <c r="FR196">
        <v>1.86172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0.04</v>
      </c>
      <c r="GH196">
        <v>0.27639999999999998</v>
      </c>
      <c r="GI196">
        <v>-0.45600100707150842</v>
      </c>
      <c r="GJ196">
        <v>1.4630516110468079E-4</v>
      </c>
      <c r="GK196">
        <v>5.5642911680704064E-7</v>
      </c>
      <c r="GL196">
        <v>-2.6618900234199588E-10</v>
      </c>
      <c r="GM196">
        <v>-9.2233099256307377E-2</v>
      </c>
      <c r="GN196">
        <v>8.1235993582925436E-3</v>
      </c>
      <c r="GO196">
        <v>6.4829555091776674E-5</v>
      </c>
      <c r="GP196">
        <v>-4.6489004256989501E-7</v>
      </c>
      <c r="GQ196">
        <v>2</v>
      </c>
      <c r="GR196">
        <v>2085</v>
      </c>
      <c r="GS196">
        <v>3</v>
      </c>
      <c r="GT196">
        <v>37</v>
      </c>
      <c r="GU196">
        <v>104.4</v>
      </c>
      <c r="GV196">
        <v>104.5</v>
      </c>
      <c r="GW196">
        <v>2.5769000000000002</v>
      </c>
      <c r="GX196">
        <v>2.5622600000000002</v>
      </c>
      <c r="GY196">
        <v>1.4489700000000001</v>
      </c>
      <c r="GZ196">
        <v>2.32178</v>
      </c>
      <c r="HA196">
        <v>1.5478499999999999</v>
      </c>
      <c r="HB196">
        <v>2.3132299999999999</v>
      </c>
      <c r="HC196">
        <v>39.641800000000003</v>
      </c>
      <c r="HD196">
        <v>14.7887</v>
      </c>
      <c r="HE196">
        <v>18</v>
      </c>
      <c r="HF196">
        <v>492.06099999999998</v>
      </c>
      <c r="HG196">
        <v>514.97</v>
      </c>
      <c r="HH196">
        <v>31.000900000000001</v>
      </c>
      <c r="HI196">
        <v>34.258600000000001</v>
      </c>
      <c r="HJ196">
        <v>30.000299999999999</v>
      </c>
      <c r="HK196">
        <v>34.105699999999999</v>
      </c>
      <c r="HL196">
        <v>34.080199999999998</v>
      </c>
      <c r="HM196">
        <v>51.600499999999997</v>
      </c>
      <c r="HN196">
        <v>24.952200000000001</v>
      </c>
      <c r="HO196">
        <v>97.712699999999998</v>
      </c>
      <c r="HP196">
        <v>31</v>
      </c>
      <c r="HQ196">
        <v>1204.1400000000001</v>
      </c>
      <c r="HR196">
        <v>35.151400000000002</v>
      </c>
      <c r="HS196">
        <v>99.128699999999995</v>
      </c>
      <c r="HT196">
        <v>98.637</v>
      </c>
    </row>
    <row r="197" spans="1:228" x14ac:dyDescent="0.2">
      <c r="A197">
        <v>182</v>
      </c>
      <c r="B197">
        <v>1665588761</v>
      </c>
      <c r="C197">
        <v>825.5</v>
      </c>
      <c r="D197" t="s">
        <v>723</v>
      </c>
      <c r="E197" t="s">
        <v>724</v>
      </c>
      <c r="F197">
        <v>4</v>
      </c>
      <c r="G197">
        <v>1665588759</v>
      </c>
      <c r="H197">
        <f t="shared" si="68"/>
        <v>4.8588263405538474E-3</v>
      </c>
      <c r="I197">
        <f t="shared" si="69"/>
        <v>4.858826340553847</v>
      </c>
      <c r="J197">
        <f t="shared" si="70"/>
        <v>45.391840897804286</v>
      </c>
      <c r="K197">
        <f t="shared" si="71"/>
        <v>1155.438571428572</v>
      </c>
      <c r="L197">
        <f t="shared" si="72"/>
        <v>856.32790966700554</v>
      </c>
      <c r="M197">
        <f t="shared" si="73"/>
        <v>86.786271450479006</v>
      </c>
      <c r="N197">
        <f t="shared" si="74"/>
        <v>117.10024205954873</v>
      </c>
      <c r="O197">
        <f t="shared" si="75"/>
        <v>0.28504566705186613</v>
      </c>
      <c r="P197">
        <f t="shared" si="76"/>
        <v>2.2558113948098053</v>
      </c>
      <c r="Q197">
        <f t="shared" si="77"/>
        <v>0.26644088683212847</v>
      </c>
      <c r="R197">
        <f t="shared" si="78"/>
        <v>0.16809582308563525</v>
      </c>
      <c r="S197">
        <f t="shared" si="79"/>
        <v>226.11759223650742</v>
      </c>
      <c r="T197">
        <f t="shared" si="80"/>
        <v>34.503208969918035</v>
      </c>
      <c r="U197">
        <f t="shared" si="81"/>
        <v>34.741642857142857</v>
      </c>
      <c r="V197">
        <f t="shared" si="82"/>
        <v>5.568061009945545</v>
      </c>
      <c r="W197">
        <f t="shared" si="83"/>
        <v>69.594288381886045</v>
      </c>
      <c r="X197">
        <f t="shared" si="84"/>
        <v>3.8053600799292115</v>
      </c>
      <c r="Y197">
        <f t="shared" si="85"/>
        <v>5.4679200957526684</v>
      </c>
      <c r="Z197">
        <f t="shared" si="86"/>
        <v>1.7627009300163334</v>
      </c>
      <c r="AA197">
        <f t="shared" si="87"/>
        <v>-214.27424161842467</v>
      </c>
      <c r="AB197">
        <f t="shared" si="88"/>
        <v>-39.735194512648874</v>
      </c>
      <c r="AC197">
        <f t="shared" si="89"/>
        <v>-4.0968576439317435</v>
      </c>
      <c r="AD197">
        <f t="shared" si="90"/>
        <v>-31.988701538497864</v>
      </c>
      <c r="AE197">
        <f t="shared" si="91"/>
        <v>69.926288056663097</v>
      </c>
      <c r="AF197">
        <f t="shared" si="92"/>
        <v>4.7392023046653602</v>
      </c>
      <c r="AG197">
        <f t="shared" si="93"/>
        <v>45.391840897804286</v>
      </c>
      <c r="AH197">
        <v>1238.1728136363629</v>
      </c>
      <c r="AI197">
        <v>1203.23406060606</v>
      </c>
      <c r="AJ197">
        <v>1.7980796536794079</v>
      </c>
      <c r="AK197">
        <v>67.040000000000006</v>
      </c>
      <c r="AL197">
        <f t="shared" si="94"/>
        <v>4.858826340553847</v>
      </c>
      <c r="AM197">
        <v>35.080944580807447</v>
      </c>
      <c r="AN197">
        <v>37.557907272727277</v>
      </c>
      <c r="AO197">
        <v>7.6646841610191301E-3</v>
      </c>
      <c r="AP197">
        <v>78.364362429317794</v>
      </c>
      <c r="AQ197">
        <v>16</v>
      </c>
      <c r="AR197">
        <v>3</v>
      </c>
      <c r="AS197">
        <f t="shared" si="95"/>
        <v>1</v>
      </c>
      <c r="AT197">
        <f t="shared" si="96"/>
        <v>0</v>
      </c>
      <c r="AU197">
        <f t="shared" si="97"/>
        <v>22304.673271972697</v>
      </c>
      <c r="AV197">
        <f t="shared" si="98"/>
        <v>1200</v>
      </c>
      <c r="AW197">
        <f t="shared" si="99"/>
        <v>1025.9262135940453</v>
      </c>
      <c r="AX197">
        <f t="shared" si="100"/>
        <v>0.85493851132837106</v>
      </c>
      <c r="AY197">
        <f t="shared" si="101"/>
        <v>0.18843132686375619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1665588759</v>
      </c>
      <c r="BF197">
        <v>1155.438571428572</v>
      </c>
      <c r="BG197">
        <v>1196.1442857142849</v>
      </c>
      <c r="BH197">
        <v>37.547828571428568</v>
      </c>
      <c r="BI197">
        <v>35.085442857142858</v>
      </c>
      <c r="BJ197">
        <v>1155.3928571428571</v>
      </c>
      <c r="BK197">
        <v>37.271285714285717</v>
      </c>
      <c r="BL197">
        <v>500.14057142857149</v>
      </c>
      <c r="BM197">
        <v>101.247</v>
      </c>
      <c r="BN197">
        <v>0.10000792857142859</v>
      </c>
      <c r="BO197">
        <v>34.414914285714282</v>
      </c>
      <c r="BP197">
        <v>34.741642857142857</v>
      </c>
      <c r="BQ197">
        <v>999.89999999999986</v>
      </c>
      <c r="BR197">
        <v>0</v>
      </c>
      <c r="BS197">
        <v>0</v>
      </c>
      <c r="BT197">
        <v>4504.2857142857147</v>
      </c>
      <c r="BU197">
        <v>0</v>
      </c>
      <c r="BV197">
        <v>363.16842857142859</v>
      </c>
      <c r="BW197">
        <v>-40.70401428571428</v>
      </c>
      <c r="BX197">
        <v>1200.514285714286</v>
      </c>
      <c r="BY197">
        <v>1239.6342857142861</v>
      </c>
      <c r="BZ197">
        <v>2.4623900000000001</v>
      </c>
      <c r="CA197">
        <v>1196.1442857142849</v>
      </c>
      <c r="CB197">
        <v>35.085442857142858</v>
      </c>
      <c r="CC197">
        <v>3.8016042857142862</v>
      </c>
      <c r="CD197">
        <v>3.5522942857142858</v>
      </c>
      <c r="CE197">
        <v>28.030557142857141</v>
      </c>
      <c r="CF197">
        <v>26.871771428571432</v>
      </c>
      <c r="CG197">
        <v>1200</v>
      </c>
      <c r="CH197">
        <v>0.49996542857142862</v>
      </c>
      <c r="CI197">
        <v>0.50003471428571433</v>
      </c>
      <c r="CJ197">
        <v>0</v>
      </c>
      <c r="CK197">
        <v>1191.967142857143</v>
      </c>
      <c r="CL197">
        <v>4.9990899999999998</v>
      </c>
      <c r="CM197">
        <v>13275.342857142859</v>
      </c>
      <c r="CN197">
        <v>9557.732857142857</v>
      </c>
      <c r="CO197">
        <v>44.142714285714291</v>
      </c>
      <c r="CP197">
        <v>46.5</v>
      </c>
      <c r="CQ197">
        <v>45</v>
      </c>
      <c r="CR197">
        <v>45.267714285714291</v>
      </c>
      <c r="CS197">
        <v>45.625</v>
      </c>
      <c r="CT197">
        <v>597.46</v>
      </c>
      <c r="CU197">
        <v>597.54000000000008</v>
      </c>
      <c r="CV197">
        <v>0</v>
      </c>
      <c r="CW197">
        <v>1665588767.8</v>
      </c>
      <c r="CX197">
        <v>0</v>
      </c>
      <c r="CY197">
        <v>1665582491.0999999</v>
      </c>
      <c r="CZ197" t="s">
        <v>356</v>
      </c>
      <c r="DA197">
        <v>1665582491.0999999</v>
      </c>
      <c r="DB197">
        <v>1665582488.0999999</v>
      </c>
      <c r="DC197">
        <v>9</v>
      </c>
      <c r="DD197">
        <v>-0.56499999999999995</v>
      </c>
      <c r="DE197">
        <v>-5.0000000000000001E-3</v>
      </c>
      <c r="DF197">
        <v>-0.49399999999999999</v>
      </c>
      <c r="DG197">
        <v>0.19</v>
      </c>
      <c r="DH197">
        <v>412</v>
      </c>
      <c r="DI197">
        <v>31</v>
      </c>
      <c r="DJ197">
        <v>0.44</v>
      </c>
      <c r="DK197">
        <v>0.2</v>
      </c>
      <c r="DL197">
        <v>-40.677787804878037</v>
      </c>
      <c r="DM197">
        <v>5.9197212543484888E-2</v>
      </c>
      <c r="DN197">
        <v>7.0426398858362341E-2</v>
      </c>
      <c r="DO197">
        <v>1</v>
      </c>
      <c r="DP197">
        <v>2.478698536585366</v>
      </c>
      <c r="DQ197">
        <v>-0.31967017421602673</v>
      </c>
      <c r="DR197">
        <v>3.7575772783769078E-2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385</v>
      </c>
      <c r="EA197">
        <v>2.9471799999999999</v>
      </c>
      <c r="EB197">
        <v>2.5974900000000001</v>
      </c>
      <c r="EC197">
        <v>0.20457400000000001</v>
      </c>
      <c r="ED197">
        <v>0.207542</v>
      </c>
      <c r="EE197">
        <v>0.14860899999999999</v>
      </c>
      <c r="EF197">
        <v>0.14069300000000001</v>
      </c>
      <c r="EG197">
        <v>24067.4</v>
      </c>
      <c r="EH197">
        <v>24477.3</v>
      </c>
      <c r="EI197">
        <v>28161.9</v>
      </c>
      <c r="EJ197">
        <v>29744.3</v>
      </c>
      <c r="EK197">
        <v>32937.599999999999</v>
      </c>
      <c r="EL197">
        <v>35519.4</v>
      </c>
      <c r="EM197">
        <v>39679.199999999997</v>
      </c>
      <c r="EN197">
        <v>42551.5</v>
      </c>
      <c r="EO197">
        <v>1.92188</v>
      </c>
      <c r="EP197">
        <v>1.8948499999999999</v>
      </c>
      <c r="EQ197">
        <v>0.13498199999999999</v>
      </c>
      <c r="ER197">
        <v>0</v>
      </c>
      <c r="ES197">
        <v>32.567900000000002</v>
      </c>
      <c r="ET197">
        <v>999.9</v>
      </c>
      <c r="EU197">
        <v>74.5</v>
      </c>
      <c r="EV197">
        <v>35.1</v>
      </c>
      <c r="EW197">
        <v>41.793599999999998</v>
      </c>
      <c r="EX197">
        <v>28.537299999999998</v>
      </c>
      <c r="EY197">
        <v>2.1634600000000002</v>
      </c>
      <c r="EZ197">
        <v>1</v>
      </c>
      <c r="FA197">
        <v>0.54901699999999998</v>
      </c>
      <c r="FB197">
        <v>0.95617600000000003</v>
      </c>
      <c r="FC197">
        <v>20.271699999999999</v>
      </c>
      <c r="FD197">
        <v>5.2187900000000003</v>
      </c>
      <c r="FE197">
        <v>12.004</v>
      </c>
      <c r="FF197">
        <v>4.9872500000000004</v>
      </c>
      <c r="FG197">
        <v>3.2845499999999999</v>
      </c>
      <c r="FH197">
        <v>6826.9</v>
      </c>
      <c r="FI197">
        <v>9999</v>
      </c>
      <c r="FJ197">
        <v>9999</v>
      </c>
      <c r="FK197">
        <v>513.4</v>
      </c>
      <c r="FL197">
        <v>1.86571</v>
      </c>
      <c r="FM197">
        <v>1.86205</v>
      </c>
      <c r="FN197">
        <v>1.8641700000000001</v>
      </c>
      <c r="FO197">
        <v>1.8602000000000001</v>
      </c>
      <c r="FP197">
        <v>1.8609599999999999</v>
      </c>
      <c r="FQ197">
        <v>1.86005</v>
      </c>
      <c r="FR197">
        <v>1.86174</v>
      </c>
      <c r="FS197">
        <v>1.85836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0.04</v>
      </c>
      <c r="GH197">
        <v>0.2767</v>
      </c>
      <c r="GI197">
        <v>-0.45600100707150842</v>
      </c>
      <c r="GJ197">
        <v>1.4630516110468079E-4</v>
      </c>
      <c r="GK197">
        <v>5.5642911680704064E-7</v>
      </c>
      <c r="GL197">
        <v>-2.6618900234199588E-10</v>
      </c>
      <c r="GM197">
        <v>-9.2233099256307377E-2</v>
      </c>
      <c r="GN197">
        <v>8.1235993582925436E-3</v>
      </c>
      <c r="GO197">
        <v>6.4829555091776674E-5</v>
      </c>
      <c r="GP197">
        <v>-4.6489004256989501E-7</v>
      </c>
      <c r="GQ197">
        <v>2</v>
      </c>
      <c r="GR197">
        <v>2085</v>
      </c>
      <c r="GS197">
        <v>3</v>
      </c>
      <c r="GT197">
        <v>37</v>
      </c>
      <c r="GU197">
        <v>104.5</v>
      </c>
      <c r="GV197">
        <v>104.5</v>
      </c>
      <c r="GW197">
        <v>2.5878899999999998</v>
      </c>
      <c r="GX197">
        <v>2.5512700000000001</v>
      </c>
      <c r="GY197">
        <v>1.4489700000000001</v>
      </c>
      <c r="GZ197">
        <v>2.32178</v>
      </c>
      <c r="HA197">
        <v>1.5478499999999999</v>
      </c>
      <c r="HB197">
        <v>2.3034699999999999</v>
      </c>
      <c r="HC197">
        <v>39.641800000000003</v>
      </c>
      <c r="HD197">
        <v>14.7887</v>
      </c>
      <c r="HE197">
        <v>18</v>
      </c>
      <c r="HF197">
        <v>492.19600000000003</v>
      </c>
      <c r="HG197">
        <v>514.94299999999998</v>
      </c>
      <c r="HH197">
        <v>31.001000000000001</v>
      </c>
      <c r="HI197">
        <v>34.262900000000002</v>
      </c>
      <c r="HJ197">
        <v>30.000399999999999</v>
      </c>
      <c r="HK197">
        <v>34.108800000000002</v>
      </c>
      <c r="HL197">
        <v>34.083500000000001</v>
      </c>
      <c r="HM197">
        <v>51.838500000000003</v>
      </c>
      <c r="HN197">
        <v>24.952200000000001</v>
      </c>
      <c r="HO197">
        <v>97.712699999999998</v>
      </c>
      <c r="HP197">
        <v>31</v>
      </c>
      <c r="HQ197">
        <v>1210.8399999999999</v>
      </c>
      <c r="HR197">
        <v>35.152999999999999</v>
      </c>
      <c r="HS197">
        <v>99.128799999999998</v>
      </c>
      <c r="HT197">
        <v>98.638300000000001</v>
      </c>
    </row>
    <row r="198" spans="1:228" x14ac:dyDescent="0.2">
      <c r="A198">
        <v>183</v>
      </c>
      <c r="B198">
        <v>1665588765</v>
      </c>
      <c r="C198">
        <v>829.5</v>
      </c>
      <c r="D198" t="s">
        <v>725</v>
      </c>
      <c r="E198" t="s">
        <v>726</v>
      </c>
      <c r="F198">
        <v>4</v>
      </c>
      <c r="G198">
        <v>1665588762.6875</v>
      </c>
      <c r="H198">
        <f t="shared" si="68"/>
        <v>4.8803268594293184E-3</v>
      </c>
      <c r="I198">
        <f t="shared" si="69"/>
        <v>4.8803268594293181</v>
      </c>
      <c r="J198">
        <f t="shared" si="70"/>
        <v>45.69909156505549</v>
      </c>
      <c r="K198">
        <f t="shared" si="71"/>
        <v>1161.7025000000001</v>
      </c>
      <c r="L198">
        <f t="shared" si="72"/>
        <v>861.3038061881125</v>
      </c>
      <c r="M198">
        <f t="shared" si="73"/>
        <v>87.289934478382577</v>
      </c>
      <c r="N198">
        <f t="shared" si="74"/>
        <v>117.73422383579479</v>
      </c>
      <c r="O198">
        <f t="shared" si="75"/>
        <v>0.28588973122644662</v>
      </c>
      <c r="P198">
        <f t="shared" si="76"/>
        <v>2.2547795152893277</v>
      </c>
      <c r="Q198">
        <f t="shared" si="77"/>
        <v>0.26717052138578329</v>
      </c>
      <c r="R198">
        <f t="shared" si="78"/>
        <v>0.16856117757691139</v>
      </c>
      <c r="S198">
        <f t="shared" si="79"/>
        <v>226.11652236158923</v>
      </c>
      <c r="T198">
        <f t="shared" si="80"/>
        <v>34.504163484643684</v>
      </c>
      <c r="U198">
        <f t="shared" si="81"/>
        <v>34.759112500000001</v>
      </c>
      <c r="V198">
        <f t="shared" si="82"/>
        <v>5.5734599860842282</v>
      </c>
      <c r="W198">
        <f t="shared" si="83"/>
        <v>69.609403580931016</v>
      </c>
      <c r="X198">
        <f t="shared" si="84"/>
        <v>3.8078798807344598</v>
      </c>
      <c r="Y198">
        <f t="shared" si="85"/>
        <v>5.4703526892128123</v>
      </c>
      <c r="Z198">
        <f t="shared" si="86"/>
        <v>1.7655801053497684</v>
      </c>
      <c r="AA198">
        <f t="shared" si="87"/>
        <v>-215.22241450083294</v>
      </c>
      <c r="AB198">
        <f t="shared" si="88"/>
        <v>-40.868362139346907</v>
      </c>
      <c r="AC198">
        <f t="shared" si="89"/>
        <v>-4.2161438004862823</v>
      </c>
      <c r="AD198">
        <f t="shared" si="90"/>
        <v>-34.190398079076907</v>
      </c>
      <c r="AE198">
        <f t="shared" si="91"/>
        <v>69.581023561347379</v>
      </c>
      <c r="AF198">
        <f t="shared" si="92"/>
        <v>4.7677570213991407</v>
      </c>
      <c r="AG198">
        <f t="shared" si="93"/>
        <v>45.69909156505549</v>
      </c>
      <c r="AH198">
        <v>1245.051908225108</v>
      </c>
      <c r="AI198">
        <v>1210.214727272727</v>
      </c>
      <c r="AJ198">
        <v>1.746479653679665</v>
      </c>
      <c r="AK198">
        <v>67.040000000000006</v>
      </c>
      <c r="AL198">
        <f t="shared" si="94"/>
        <v>4.8803268594293181</v>
      </c>
      <c r="AM198">
        <v>35.092528020913292</v>
      </c>
      <c r="AN198">
        <v>37.582535757575762</v>
      </c>
      <c r="AO198">
        <v>7.3572790431900952E-3</v>
      </c>
      <c r="AP198">
        <v>78.364362429317794</v>
      </c>
      <c r="AQ198">
        <v>16</v>
      </c>
      <c r="AR198">
        <v>3</v>
      </c>
      <c r="AS198">
        <f t="shared" si="95"/>
        <v>1</v>
      </c>
      <c r="AT198">
        <f t="shared" si="96"/>
        <v>0</v>
      </c>
      <c r="AU198">
        <f t="shared" si="97"/>
        <v>22286.405730393057</v>
      </c>
      <c r="AV198">
        <f t="shared" si="98"/>
        <v>1199.9937500000001</v>
      </c>
      <c r="AW198">
        <f t="shared" si="99"/>
        <v>1025.9209260940879</v>
      </c>
      <c r="AX198">
        <f t="shared" si="100"/>
        <v>0.85493855788339546</v>
      </c>
      <c r="AY198">
        <f t="shared" si="101"/>
        <v>0.18843141671495306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1665588762.6875</v>
      </c>
      <c r="BF198">
        <v>1161.7025000000001</v>
      </c>
      <c r="BG198">
        <v>1202.2562499999999</v>
      </c>
      <c r="BH198">
        <v>37.572962500000003</v>
      </c>
      <c r="BI198">
        <v>35.095775000000003</v>
      </c>
      <c r="BJ198">
        <v>1161.6575</v>
      </c>
      <c r="BK198">
        <v>37.296149999999997</v>
      </c>
      <c r="BL198">
        <v>500.1345</v>
      </c>
      <c r="BM198">
        <v>101.24625</v>
      </c>
      <c r="BN198">
        <v>0.1000274125</v>
      </c>
      <c r="BO198">
        <v>34.422912500000002</v>
      </c>
      <c r="BP198">
        <v>34.759112500000001</v>
      </c>
      <c r="BQ198">
        <v>999.9</v>
      </c>
      <c r="BR198">
        <v>0</v>
      </c>
      <c r="BS198">
        <v>0</v>
      </c>
      <c r="BT198">
        <v>4501.3274999999994</v>
      </c>
      <c r="BU198">
        <v>0</v>
      </c>
      <c r="BV198">
        <v>357.98587500000002</v>
      </c>
      <c r="BW198">
        <v>-40.550962499999997</v>
      </c>
      <c r="BX198">
        <v>1207.0587499999999</v>
      </c>
      <c r="BY198">
        <v>1245.9837500000001</v>
      </c>
      <c r="BZ198">
        <v>2.4771825000000001</v>
      </c>
      <c r="CA198">
        <v>1202.2562499999999</v>
      </c>
      <c r="CB198">
        <v>35.095775000000003</v>
      </c>
      <c r="CC198">
        <v>3.8041212500000001</v>
      </c>
      <c r="CD198">
        <v>3.5533174999999999</v>
      </c>
      <c r="CE198">
        <v>28.041912499999999</v>
      </c>
      <c r="CF198">
        <v>26.876674999999999</v>
      </c>
      <c r="CG198">
        <v>1199.9937500000001</v>
      </c>
      <c r="CH198">
        <v>0.49996475000000001</v>
      </c>
      <c r="CI198">
        <v>0.50003525000000004</v>
      </c>
      <c r="CJ198">
        <v>0</v>
      </c>
      <c r="CK198">
        <v>1191.64375</v>
      </c>
      <c r="CL198">
        <v>4.9990899999999998</v>
      </c>
      <c r="CM198">
        <v>13267.1875</v>
      </c>
      <c r="CN198">
        <v>9557.6937499999985</v>
      </c>
      <c r="CO198">
        <v>44.179250000000003</v>
      </c>
      <c r="CP198">
        <v>46.507750000000001</v>
      </c>
      <c r="CQ198">
        <v>45.007750000000001</v>
      </c>
      <c r="CR198">
        <v>45.304250000000003</v>
      </c>
      <c r="CS198">
        <v>45.625</v>
      </c>
      <c r="CT198">
        <v>597.45500000000004</v>
      </c>
      <c r="CU198">
        <v>597.53874999999994</v>
      </c>
      <c r="CV198">
        <v>0</v>
      </c>
      <c r="CW198">
        <v>1665588771.4000001</v>
      </c>
      <c r="CX198">
        <v>0</v>
      </c>
      <c r="CY198">
        <v>1665582491.0999999</v>
      </c>
      <c r="CZ198" t="s">
        <v>356</v>
      </c>
      <c r="DA198">
        <v>1665582491.0999999</v>
      </c>
      <c r="DB198">
        <v>1665582488.0999999</v>
      </c>
      <c r="DC198">
        <v>9</v>
      </c>
      <c r="DD198">
        <v>-0.56499999999999995</v>
      </c>
      <c r="DE198">
        <v>-5.0000000000000001E-3</v>
      </c>
      <c r="DF198">
        <v>-0.49399999999999999</v>
      </c>
      <c r="DG198">
        <v>0.19</v>
      </c>
      <c r="DH198">
        <v>412</v>
      </c>
      <c r="DI198">
        <v>31</v>
      </c>
      <c r="DJ198">
        <v>0.44</v>
      </c>
      <c r="DK198">
        <v>0.2</v>
      </c>
      <c r="DL198">
        <v>-40.646464999999999</v>
      </c>
      <c r="DM198">
        <v>0.13181538461543529</v>
      </c>
      <c r="DN198">
        <v>7.5484003437814959E-2</v>
      </c>
      <c r="DO198">
        <v>0</v>
      </c>
      <c r="DP198">
        <v>2.4662232500000001</v>
      </c>
      <c r="DQ198">
        <v>-8.8519587242032655E-2</v>
      </c>
      <c r="DR198">
        <v>2.28566309183462E-2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385</v>
      </c>
      <c r="EA198">
        <v>2.9470999999999998</v>
      </c>
      <c r="EB198">
        <v>2.5974300000000001</v>
      </c>
      <c r="EC198">
        <v>0.205313</v>
      </c>
      <c r="ED198">
        <v>0.20825399999999999</v>
      </c>
      <c r="EE198">
        <v>0.14866399999999999</v>
      </c>
      <c r="EF198">
        <v>0.14071900000000001</v>
      </c>
      <c r="EG198">
        <v>24045.200000000001</v>
      </c>
      <c r="EH198">
        <v>24455.200000000001</v>
      </c>
      <c r="EI198">
        <v>28162.3</v>
      </c>
      <c r="EJ198">
        <v>29744.3</v>
      </c>
      <c r="EK198">
        <v>32936.1</v>
      </c>
      <c r="EL198">
        <v>35518.5</v>
      </c>
      <c r="EM198">
        <v>39679.800000000003</v>
      </c>
      <c r="EN198">
        <v>42551.7</v>
      </c>
      <c r="EO198">
        <v>1.92195</v>
      </c>
      <c r="EP198">
        <v>1.8948700000000001</v>
      </c>
      <c r="EQ198">
        <v>0.13480300000000001</v>
      </c>
      <c r="ER198">
        <v>0</v>
      </c>
      <c r="ES198">
        <v>32.583100000000002</v>
      </c>
      <c r="ET198">
        <v>999.9</v>
      </c>
      <c r="EU198">
        <v>74.5</v>
      </c>
      <c r="EV198">
        <v>35.1</v>
      </c>
      <c r="EW198">
        <v>41.793300000000002</v>
      </c>
      <c r="EX198">
        <v>28.597300000000001</v>
      </c>
      <c r="EY198">
        <v>2.1674699999999998</v>
      </c>
      <c r="EZ198">
        <v>1</v>
      </c>
      <c r="FA198">
        <v>0.54918999999999996</v>
      </c>
      <c r="FB198">
        <v>0.96293300000000004</v>
      </c>
      <c r="FC198">
        <v>20.271599999999999</v>
      </c>
      <c r="FD198">
        <v>5.2192400000000001</v>
      </c>
      <c r="FE198">
        <v>12.004</v>
      </c>
      <c r="FF198">
        <v>4.98705</v>
      </c>
      <c r="FG198">
        <v>3.2845800000000001</v>
      </c>
      <c r="FH198">
        <v>6826.9</v>
      </c>
      <c r="FI198">
        <v>9999</v>
      </c>
      <c r="FJ198">
        <v>9999</v>
      </c>
      <c r="FK198">
        <v>513.4</v>
      </c>
      <c r="FL198">
        <v>1.8656999999999999</v>
      </c>
      <c r="FM198">
        <v>1.86206</v>
      </c>
      <c r="FN198">
        <v>1.8641700000000001</v>
      </c>
      <c r="FO198">
        <v>1.8602000000000001</v>
      </c>
      <c r="FP198">
        <v>1.8609599999999999</v>
      </c>
      <c r="FQ198">
        <v>1.86005</v>
      </c>
      <c r="FR198">
        <v>1.86174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0.05</v>
      </c>
      <c r="GH198">
        <v>0.27689999999999998</v>
      </c>
      <c r="GI198">
        <v>-0.45600100707150842</v>
      </c>
      <c r="GJ198">
        <v>1.4630516110468079E-4</v>
      </c>
      <c r="GK198">
        <v>5.5642911680704064E-7</v>
      </c>
      <c r="GL198">
        <v>-2.6618900234199588E-10</v>
      </c>
      <c r="GM198">
        <v>-9.2233099256307377E-2</v>
      </c>
      <c r="GN198">
        <v>8.1235993582925436E-3</v>
      </c>
      <c r="GO198">
        <v>6.4829555091776674E-5</v>
      </c>
      <c r="GP198">
        <v>-4.6489004256989501E-7</v>
      </c>
      <c r="GQ198">
        <v>2</v>
      </c>
      <c r="GR198">
        <v>2085</v>
      </c>
      <c r="GS198">
        <v>3</v>
      </c>
      <c r="GT198">
        <v>37</v>
      </c>
      <c r="GU198">
        <v>104.6</v>
      </c>
      <c r="GV198">
        <v>104.6</v>
      </c>
      <c r="GW198">
        <v>2.6013199999999999</v>
      </c>
      <c r="GX198">
        <v>2.5524900000000001</v>
      </c>
      <c r="GY198">
        <v>1.4489700000000001</v>
      </c>
      <c r="GZ198">
        <v>2.32178</v>
      </c>
      <c r="HA198">
        <v>1.5478499999999999</v>
      </c>
      <c r="HB198">
        <v>2.34131</v>
      </c>
      <c r="HC198">
        <v>39.641800000000003</v>
      </c>
      <c r="HD198">
        <v>14.7887</v>
      </c>
      <c r="HE198">
        <v>18</v>
      </c>
      <c r="HF198">
        <v>492.267</v>
      </c>
      <c r="HG198">
        <v>514.99099999999999</v>
      </c>
      <c r="HH198">
        <v>31.0015</v>
      </c>
      <c r="HI198">
        <v>34.267099999999999</v>
      </c>
      <c r="HJ198">
        <v>30.000299999999999</v>
      </c>
      <c r="HK198">
        <v>34.111800000000002</v>
      </c>
      <c r="HL198">
        <v>34.0871</v>
      </c>
      <c r="HM198">
        <v>52.076500000000003</v>
      </c>
      <c r="HN198">
        <v>24.952200000000001</v>
      </c>
      <c r="HO198">
        <v>97.712699999999998</v>
      </c>
      <c r="HP198">
        <v>31</v>
      </c>
      <c r="HQ198">
        <v>1217.52</v>
      </c>
      <c r="HR198">
        <v>35.162399999999998</v>
      </c>
      <c r="HS198">
        <v>99.130200000000002</v>
      </c>
      <c r="HT198">
        <v>98.638599999999997</v>
      </c>
    </row>
    <row r="199" spans="1:228" x14ac:dyDescent="0.2">
      <c r="A199">
        <v>184</v>
      </c>
      <c r="B199">
        <v>1665588769</v>
      </c>
      <c r="C199">
        <v>833.5</v>
      </c>
      <c r="D199" t="s">
        <v>727</v>
      </c>
      <c r="E199" t="s">
        <v>728</v>
      </c>
      <c r="F199">
        <v>4</v>
      </c>
      <c r="G199">
        <v>1665588767</v>
      </c>
      <c r="H199">
        <f t="shared" si="68"/>
        <v>4.8273590832031621E-3</v>
      </c>
      <c r="I199">
        <f t="shared" si="69"/>
        <v>4.8273590832031621</v>
      </c>
      <c r="J199">
        <f t="shared" si="70"/>
        <v>45.813033125621885</v>
      </c>
      <c r="K199">
        <f t="shared" si="71"/>
        <v>1168.8871428571431</v>
      </c>
      <c r="L199">
        <f t="shared" si="72"/>
        <v>864.28001768704655</v>
      </c>
      <c r="M199">
        <f t="shared" si="73"/>
        <v>87.590451972127894</v>
      </c>
      <c r="N199">
        <f t="shared" si="74"/>
        <v>118.46085880969554</v>
      </c>
      <c r="O199">
        <f t="shared" si="75"/>
        <v>0.28221370087174052</v>
      </c>
      <c r="P199">
        <f t="shared" si="76"/>
        <v>2.253932817316576</v>
      </c>
      <c r="Q199">
        <f t="shared" si="77"/>
        <v>0.26394991903284687</v>
      </c>
      <c r="R199">
        <f t="shared" si="78"/>
        <v>0.16651103311309809</v>
      </c>
      <c r="S199">
        <f t="shared" si="79"/>
        <v>226.11589337930118</v>
      </c>
      <c r="T199">
        <f t="shared" si="80"/>
        <v>34.538899910887757</v>
      </c>
      <c r="U199">
        <f t="shared" si="81"/>
        <v>34.772057142857143</v>
      </c>
      <c r="V199">
        <f t="shared" si="82"/>
        <v>5.577463449970546</v>
      </c>
      <c r="W199">
        <f t="shared" si="83"/>
        <v>69.577853656675359</v>
      </c>
      <c r="X199">
        <f t="shared" si="84"/>
        <v>3.8098145288126459</v>
      </c>
      <c r="Y199">
        <f t="shared" si="85"/>
        <v>5.4756137601078887</v>
      </c>
      <c r="Z199">
        <f t="shared" si="86"/>
        <v>1.7676489211579001</v>
      </c>
      <c r="AA199">
        <f t="shared" si="87"/>
        <v>-212.88653556925945</v>
      </c>
      <c r="AB199">
        <f t="shared" si="88"/>
        <v>-40.325297501083064</v>
      </c>
      <c r="AC199">
        <f t="shared" si="89"/>
        <v>-4.1622953985091984</v>
      </c>
      <c r="AD199">
        <f t="shared" si="90"/>
        <v>-31.258235089550531</v>
      </c>
      <c r="AE199">
        <f t="shared" si="91"/>
        <v>69.490370315648448</v>
      </c>
      <c r="AF199">
        <f t="shared" si="92"/>
        <v>4.7839893538785283</v>
      </c>
      <c r="AG199">
        <f t="shared" si="93"/>
        <v>45.813033125621885</v>
      </c>
      <c r="AH199">
        <v>1251.9205901515161</v>
      </c>
      <c r="AI199">
        <v>1217.13393939394</v>
      </c>
      <c r="AJ199">
        <v>1.7251203463203899</v>
      </c>
      <c r="AK199">
        <v>67.040000000000006</v>
      </c>
      <c r="AL199">
        <f t="shared" si="94"/>
        <v>4.8273590832031621</v>
      </c>
      <c r="AM199">
        <v>35.103790794758147</v>
      </c>
      <c r="AN199">
        <v>37.597297575757572</v>
      </c>
      <c r="AO199">
        <v>2.344302600154852E-3</v>
      </c>
      <c r="AP199">
        <v>78.364362429317794</v>
      </c>
      <c r="AQ199">
        <v>16</v>
      </c>
      <c r="AR199">
        <v>3</v>
      </c>
      <c r="AS199">
        <f t="shared" si="95"/>
        <v>1</v>
      </c>
      <c r="AT199">
        <f t="shared" si="96"/>
        <v>0</v>
      </c>
      <c r="AU199">
        <f t="shared" si="97"/>
        <v>22270.667912904082</v>
      </c>
      <c r="AV199">
        <f t="shared" si="98"/>
        <v>1199.991428571429</v>
      </c>
      <c r="AW199">
        <f t="shared" si="99"/>
        <v>1025.9188421654414</v>
      </c>
      <c r="AX199">
        <f t="shared" si="100"/>
        <v>0.85493847517459498</v>
      </c>
      <c r="AY199">
        <f t="shared" si="101"/>
        <v>0.1884312570869682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1665588767</v>
      </c>
      <c r="BF199">
        <v>1168.8871428571431</v>
      </c>
      <c r="BG199">
        <v>1209.42</v>
      </c>
      <c r="BH199">
        <v>37.592528571428581</v>
      </c>
      <c r="BI199">
        <v>35.106999999999992</v>
      </c>
      <c r="BJ199">
        <v>1168.8371428571429</v>
      </c>
      <c r="BK199">
        <v>37.315542857142859</v>
      </c>
      <c r="BL199">
        <v>500.14299999999997</v>
      </c>
      <c r="BM199">
        <v>101.245</v>
      </c>
      <c r="BN199">
        <v>9.9992571428571431E-2</v>
      </c>
      <c r="BO199">
        <v>34.440199999999997</v>
      </c>
      <c r="BP199">
        <v>34.772057142857143</v>
      </c>
      <c r="BQ199">
        <v>999.89999999999986</v>
      </c>
      <c r="BR199">
        <v>0</v>
      </c>
      <c r="BS199">
        <v>0</v>
      </c>
      <c r="BT199">
        <v>4498.9285714285716</v>
      </c>
      <c r="BU199">
        <v>0</v>
      </c>
      <c r="BV199">
        <v>349.87814285714279</v>
      </c>
      <c r="BW199">
        <v>-40.529642857142854</v>
      </c>
      <c r="BX199">
        <v>1214.545714285714</v>
      </c>
      <c r="BY199">
        <v>1253.424285714286</v>
      </c>
      <c r="BZ199">
        <v>2.4855642857142861</v>
      </c>
      <c r="CA199">
        <v>1209.42</v>
      </c>
      <c r="CB199">
        <v>35.106999999999992</v>
      </c>
      <c r="CC199">
        <v>3.8060528571428569</v>
      </c>
      <c r="CD199">
        <v>3.5544028571428572</v>
      </c>
      <c r="CE199">
        <v>28.050628571428572</v>
      </c>
      <c r="CF199">
        <v>26.881871428571429</v>
      </c>
      <c r="CG199">
        <v>1199.991428571429</v>
      </c>
      <c r="CH199">
        <v>0.49996714285714278</v>
      </c>
      <c r="CI199">
        <v>0.50003257142857138</v>
      </c>
      <c r="CJ199">
        <v>0</v>
      </c>
      <c r="CK199">
        <v>1191.3471428571429</v>
      </c>
      <c r="CL199">
        <v>4.9990899999999998</v>
      </c>
      <c r="CM199">
        <v>13255.55714285714</v>
      </c>
      <c r="CN199">
        <v>9557.677142857141</v>
      </c>
      <c r="CO199">
        <v>44.186999999999998</v>
      </c>
      <c r="CP199">
        <v>46.561999999999998</v>
      </c>
      <c r="CQ199">
        <v>45.017714285714291</v>
      </c>
      <c r="CR199">
        <v>45.276571428571437</v>
      </c>
      <c r="CS199">
        <v>45.625</v>
      </c>
      <c r="CT199">
        <v>597.45714285714291</v>
      </c>
      <c r="CU199">
        <v>597.53428571428583</v>
      </c>
      <c r="CV199">
        <v>0</v>
      </c>
      <c r="CW199">
        <v>1665588775.5999999</v>
      </c>
      <c r="CX199">
        <v>0</v>
      </c>
      <c r="CY199">
        <v>1665582491.0999999</v>
      </c>
      <c r="CZ199" t="s">
        <v>356</v>
      </c>
      <c r="DA199">
        <v>1665582491.0999999</v>
      </c>
      <c r="DB199">
        <v>1665582488.0999999</v>
      </c>
      <c r="DC199">
        <v>9</v>
      </c>
      <c r="DD199">
        <v>-0.56499999999999995</v>
      </c>
      <c r="DE199">
        <v>-5.0000000000000001E-3</v>
      </c>
      <c r="DF199">
        <v>-0.49399999999999999</v>
      </c>
      <c r="DG199">
        <v>0.19</v>
      </c>
      <c r="DH199">
        <v>412</v>
      </c>
      <c r="DI199">
        <v>31</v>
      </c>
      <c r="DJ199">
        <v>0.44</v>
      </c>
      <c r="DK199">
        <v>0.2</v>
      </c>
      <c r="DL199">
        <v>-40.617762499999998</v>
      </c>
      <c r="DM199">
        <v>0.50369268292681413</v>
      </c>
      <c r="DN199">
        <v>8.6339665529523948E-2</v>
      </c>
      <c r="DO199">
        <v>0</v>
      </c>
      <c r="DP199">
        <v>2.4637502499999999</v>
      </c>
      <c r="DQ199">
        <v>9.545279549718616E-2</v>
      </c>
      <c r="DR199">
        <v>1.968525342578803E-2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385</v>
      </c>
      <c r="EA199">
        <v>2.9467400000000001</v>
      </c>
      <c r="EB199">
        <v>2.5973899999999999</v>
      </c>
      <c r="EC199">
        <v>0.20603299999999999</v>
      </c>
      <c r="ED199">
        <v>0.20897299999999999</v>
      </c>
      <c r="EE199">
        <v>0.148698</v>
      </c>
      <c r="EF199">
        <v>0.140739</v>
      </c>
      <c r="EG199">
        <v>24022.799999999999</v>
      </c>
      <c r="EH199">
        <v>24432.9</v>
      </c>
      <c r="EI199">
        <v>28161.7</v>
      </c>
      <c r="EJ199">
        <v>29744.3</v>
      </c>
      <c r="EK199">
        <v>32934</v>
      </c>
      <c r="EL199">
        <v>35517.5</v>
      </c>
      <c r="EM199">
        <v>39678.9</v>
      </c>
      <c r="EN199">
        <v>42551.5</v>
      </c>
      <c r="EO199">
        <v>1.92195</v>
      </c>
      <c r="EP199">
        <v>1.8949800000000001</v>
      </c>
      <c r="EQ199">
        <v>0.13450500000000001</v>
      </c>
      <c r="ER199">
        <v>0</v>
      </c>
      <c r="ES199">
        <v>32.6</v>
      </c>
      <c r="ET199">
        <v>999.9</v>
      </c>
      <c r="EU199">
        <v>74.5</v>
      </c>
      <c r="EV199">
        <v>35.1</v>
      </c>
      <c r="EW199">
        <v>41.791400000000003</v>
      </c>
      <c r="EX199">
        <v>28.657299999999999</v>
      </c>
      <c r="EY199">
        <v>2.84856</v>
      </c>
      <c r="EZ199">
        <v>1</v>
      </c>
      <c r="FA199">
        <v>0.54955299999999996</v>
      </c>
      <c r="FB199">
        <v>0.97133400000000003</v>
      </c>
      <c r="FC199">
        <v>20.271599999999999</v>
      </c>
      <c r="FD199">
        <v>5.2190899999999996</v>
      </c>
      <c r="FE199">
        <v>12.004</v>
      </c>
      <c r="FF199">
        <v>4.9871999999999996</v>
      </c>
      <c r="FG199">
        <v>3.2846500000000001</v>
      </c>
      <c r="FH199">
        <v>6826.9</v>
      </c>
      <c r="FI199">
        <v>9999</v>
      </c>
      <c r="FJ199">
        <v>9999</v>
      </c>
      <c r="FK199">
        <v>513.4</v>
      </c>
      <c r="FL199">
        <v>1.8656999999999999</v>
      </c>
      <c r="FM199">
        <v>1.86205</v>
      </c>
      <c r="FN199">
        <v>1.86416</v>
      </c>
      <c r="FO199">
        <v>1.8602000000000001</v>
      </c>
      <c r="FP199">
        <v>1.8609599999999999</v>
      </c>
      <c r="FQ199">
        <v>1.86005</v>
      </c>
      <c r="FR199">
        <v>1.86174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0.05</v>
      </c>
      <c r="GH199">
        <v>0.27710000000000001</v>
      </c>
      <c r="GI199">
        <v>-0.45600100707150842</v>
      </c>
      <c r="GJ199">
        <v>1.4630516110468079E-4</v>
      </c>
      <c r="GK199">
        <v>5.5642911680704064E-7</v>
      </c>
      <c r="GL199">
        <v>-2.6618900234199588E-10</v>
      </c>
      <c r="GM199">
        <v>-9.2233099256307377E-2</v>
      </c>
      <c r="GN199">
        <v>8.1235993582925436E-3</v>
      </c>
      <c r="GO199">
        <v>6.4829555091776674E-5</v>
      </c>
      <c r="GP199">
        <v>-4.6489004256989501E-7</v>
      </c>
      <c r="GQ199">
        <v>2</v>
      </c>
      <c r="GR199">
        <v>2085</v>
      </c>
      <c r="GS199">
        <v>3</v>
      </c>
      <c r="GT199">
        <v>37</v>
      </c>
      <c r="GU199">
        <v>104.6</v>
      </c>
      <c r="GV199">
        <v>104.7</v>
      </c>
      <c r="GW199">
        <v>2.6122999999999998</v>
      </c>
      <c r="GX199">
        <v>2.5634800000000002</v>
      </c>
      <c r="GY199">
        <v>1.4489700000000001</v>
      </c>
      <c r="GZ199">
        <v>2.32178</v>
      </c>
      <c r="HA199">
        <v>1.5478499999999999</v>
      </c>
      <c r="HB199">
        <v>2.2644000000000002</v>
      </c>
      <c r="HC199">
        <v>39.641800000000003</v>
      </c>
      <c r="HD199">
        <v>14.78</v>
      </c>
      <c r="HE199">
        <v>18</v>
      </c>
      <c r="HF199">
        <v>492.29599999999999</v>
      </c>
      <c r="HG199">
        <v>515.096</v>
      </c>
      <c r="HH199">
        <v>31.001899999999999</v>
      </c>
      <c r="HI199">
        <v>34.271500000000003</v>
      </c>
      <c r="HJ199">
        <v>30.000499999999999</v>
      </c>
      <c r="HK199">
        <v>34.115699999999997</v>
      </c>
      <c r="HL199">
        <v>34.090899999999998</v>
      </c>
      <c r="HM199">
        <v>52.315100000000001</v>
      </c>
      <c r="HN199">
        <v>24.952200000000001</v>
      </c>
      <c r="HO199">
        <v>97.712699999999998</v>
      </c>
      <c r="HP199">
        <v>31</v>
      </c>
      <c r="HQ199">
        <v>1224.2</v>
      </c>
      <c r="HR199">
        <v>35.171300000000002</v>
      </c>
      <c r="HS199">
        <v>99.127899999999997</v>
      </c>
      <c r="HT199">
        <v>98.638300000000001</v>
      </c>
    </row>
    <row r="200" spans="1:228" x14ac:dyDescent="0.2">
      <c r="A200">
        <v>185</v>
      </c>
      <c r="B200">
        <v>1665588773</v>
      </c>
      <c r="C200">
        <v>837.5</v>
      </c>
      <c r="D200" t="s">
        <v>729</v>
      </c>
      <c r="E200" t="s">
        <v>730</v>
      </c>
      <c r="F200">
        <v>4</v>
      </c>
      <c r="G200">
        <v>1665588770.6875</v>
      </c>
      <c r="H200">
        <f t="shared" si="68"/>
        <v>4.7979942865438692E-3</v>
      </c>
      <c r="I200">
        <f t="shared" si="69"/>
        <v>4.7979942865438696</v>
      </c>
      <c r="J200">
        <f t="shared" si="70"/>
        <v>46.065282176122203</v>
      </c>
      <c r="K200">
        <f t="shared" si="71"/>
        <v>1174.9575</v>
      </c>
      <c r="L200">
        <f t="shared" si="72"/>
        <v>866.77770283756627</v>
      </c>
      <c r="M200">
        <f t="shared" si="73"/>
        <v>87.844588960850359</v>
      </c>
      <c r="N200">
        <f t="shared" si="74"/>
        <v>119.07742699896208</v>
      </c>
      <c r="O200">
        <f t="shared" si="75"/>
        <v>0.28017728920949925</v>
      </c>
      <c r="P200">
        <f t="shared" si="76"/>
        <v>2.2522173318346743</v>
      </c>
      <c r="Q200">
        <f t="shared" si="77"/>
        <v>0.26215434137896859</v>
      </c>
      <c r="R200">
        <f t="shared" si="78"/>
        <v>0.16536904613570683</v>
      </c>
      <c r="S200">
        <f t="shared" si="79"/>
        <v>226.11728323680896</v>
      </c>
      <c r="T200">
        <f t="shared" si="80"/>
        <v>34.56095786877205</v>
      </c>
      <c r="U200">
        <f t="shared" si="81"/>
        <v>34.778612500000001</v>
      </c>
      <c r="V200">
        <f t="shared" si="82"/>
        <v>5.5794918161418705</v>
      </c>
      <c r="W200">
        <f t="shared" si="83"/>
        <v>69.543955276725839</v>
      </c>
      <c r="X200">
        <f t="shared" si="84"/>
        <v>3.810566088488573</v>
      </c>
      <c r="Y200">
        <f t="shared" si="85"/>
        <v>5.4793634807306519</v>
      </c>
      <c r="Z200">
        <f t="shared" si="86"/>
        <v>1.7689257276532975</v>
      </c>
      <c r="AA200">
        <f t="shared" si="87"/>
        <v>-211.59154803658464</v>
      </c>
      <c r="AB200">
        <f t="shared" si="88"/>
        <v>-39.595564452881788</v>
      </c>
      <c r="AC200">
        <f t="shared" si="89"/>
        <v>-4.0904631154426303</v>
      </c>
      <c r="AD200">
        <f t="shared" si="90"/>
        <v>-29.160292368100087</v>
      </c>
      <c r="AE200">
        <f t="shared" si="91"/>
        <v>69.785582116558658</v>
      </c>
      <c r="AF200">
        <f t="shared" si="92"/>
        <v>4.7857549411098308</v>
      </c>
      <c r="AG200">
        <f t="shared" si="93"/>
        <v>46.065282176122203</v>
      </c>
      <c r="AH200">
        <v>1258.970340692641</v>
      </c>
      <c r="AI200">
        <v>1224.002606060606</v>
      </c>
      <c r="AJ200">
        <v>1.732510822510833</v>
      </c>
      <c r="AK200">
        <v>67.040000000000006</v>
      </c>
      <c r="AL200">
        <f t="shared" si="94"/>
        <v>4.7979942865438696</v>
      </c>
      <c r="AM200">
        <v>35.110483766349503</v>
      </c>
      <c r="AN200">
        <v>37.601410303030278</v>
      </c>
      <c r="AO200">
        <v>3.0873328834507292E-4</v>
      </c>
      <c r="AP200">
        <v>78.364362429317794</v>
      </c>
      <c r="AQ200">
        <v>16</v>
      </c>
      <c r="AR200">
        <v>3</v>
      </c>
      <c r="AS200">
        <f t="shared" si="95"/>
        <v>1</v>
      </c>
      <c r="AT200">
        <f t="shared" si="96"/>
        <v>0</v>
      </c>
      <c r="AU200">
        <f t="shared" si="97"/>
        <v>22240.272276434654</v>
      </c>
      <c r="AV200">
        <f t="shared" si="98"/>
        <v>1199.9962499999999</v>
      </c>
      <c r="AW200">
        <f t="shared" si="99"/>
        <v>1025.9232135942016</v>
      </c>
      <c r="AX200">
        <f t="shared" si="100"/>
        <v>0.85493868301188569</v>
      </c>
      <c r="AY200">
        <f t="shared" si="101"/>
        <v>0.18843165821293939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1665588770.6875</v>
      </c>
      <c r="BF200">
        <v>1174.9575</v>
      </c>
      <c r="BG200">
        <v>1215.6675</v>
      </c>
      <c r="BH200">
        <v>37.599512500000003</v>
      </c>
      <c r="BI200">
        <v>35.113025</v>
      </c>
      <c r="BJ200">
        <v>1174.905</v>
      </c>
      <c r="BK200">
        <v>37.322425000000003</v>
      </c>
      <c r="BL200">
        <v>500.13099999999997</v>
      </c>
      <c r="BM200">
        <v>101.24612500000001</v>
      </c>
      <c r="BN200">
        <v>0.100031775</v>
      </c>
      <c r="BO200">
        <v>34.452512499999997</v>
      </c>
      <c r="BP200">
        <v>34.778612500000001</v>
      </c>
      <c r="BQ200">
        <v>999.9</v>
      </c>
      <c r="BR200">
        <v>0</v>
      </c>
      <c r="BS200">
        <v>0</v>
      </c>
      <c r="BT200">
        <v>4493.90625</v>
      </c>
      <c r="BU200">
        <v>0</v>
      </c>
      <c r="BV200">
        <v>333.21887500000003</v>
      </c>
      <c r="BW200">
        <v>-40.711312500000012</v>
      </c>
      <c r="BX200">
        <v>1220.8599999999999</v>
      </c>
      <c r="BY200">
        <v>1259.9075</v>
      </c>
      <c r="BZ200">
        <v>2.4865075000000001</v>
      </c>
      <c r="CA200">
        <v>1215.6675</v>
      </c>
      <c r="CB200">
        <v>35.113025</v>
      </c>
      <c r="CC200">
        <v>3.8068037499999998</v>
      </c>
      <c r="CD200">
        <v>3.5550537499999999</v>
      </c>
      <c r="CE200">
        <v>28.053999999999998</v>
      </c>
      <c r="CF200">
        <v>26.884975000000001</v>
      </c>
      <c r="CG200">
        <v>1199.9962499999999</v>
      </c>
      <c r="CH200">
        <v>0.49996287499999997</v>
      </c>
      <c r="CI200">
        <v>0.50003712499999997</v>
      </c>
      <c r="CJ200">
        <v>0</v>
      </c>
      <c r="CK200">
        <v>1191.1312499999999</v>
      </c>
      <c r="CL200">
        <v>4.9990899999999998</v>
      </c>
      <c r="CM200">
        <v>13235.0875</v>
      </c>
      <c r="CN200">
        <v>9557.7024999999994</v>
      </c>
      <c r="CO200">
        <v>44.186999999999998</v>
      </c>
      <c r="CP200">
        <v>46.561999999999998</v>
      </c>
      <c r="CQ200">
        <v>45.054250000000003</v>
      </c>
      <c r="CR200">
        <v>45.311999999999998</v>
      </c>
      <c r="CS200">
        <v>45.625</v>
      </c>
      <c r="CT200">
        <v>597.45125000000007</v>
      </c>
      <c r="CU200">
        <v>597.54499999999996</v>
      </c>
      <c r="CV200">
        <v>0</v>
      </c>
      <c r="CW200">
        <v>1665588779.8</v>
      </c>
      <c r="CX200">
        <v>0</v>
      </c>
      <c r="CY200">
        <v>1665582491.0999999</v>
      </c>
      <c r="CZ200" t="s">
        <v>356</v>
      </c>
      <c r="DA200">
        <v>1665582491.0999999</v>
      </c>
      <c r="DB200">
        <v>1665582488.0999999</v>
      </c>
      <c r="DC200">
        <v>9</v>
      </c>
      <c r="DD200">
        <v>-0.56499999999999995</v>
      </c>
      <c r="DE200">
        <v>-5.0000000000000001E-3</v>
      </c>
      <c r="DF200">
        <v>-0.49399999999999999</v>
      </c>
      <c r="DG200">
        <v>0.19</v>
      </c>
      <c r="DH200">
        <v>412</v>
      </c>
      <c r="DI200">
        <v>31</v>
      </c>
      <c r="DJ200">
        <v>0.44</v>
      </c>
      <c r="DK200">
        <v>0.2</v>
      </c>
      <c r="DL200">
        <v>-40.628319512195112</v>
      </c>
      <c r="DM200">
        <v>0.11012195121954781</v>
      </c>
      <c r="DN200">
        <v>8.9606658668933817E-2</v>
      </c>
      <c r="DO200">
        <v>0</v>
      </c>
      <c r="DP200">
        <v>2.467409756097561</v>
      </c>
      <c r="DQ200">
        <v>0.19475665505227421</v>
      </c>
      <c r="DR200">
        <v>2.0386558518621891E-2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2.94699</v>
      </c>
      <c r="EB200">
        <v>2.5974400000000002</v>
      </c>
      <c r="EC200">
        <v>0.206764</v>
      </c>
      <c r="ED200">
        <v>0.209698</v>
      </c>
      <c r="EE200">
        <v>0.14870800000000001</v>
      </c>
      <c r="EF200">
        <v>0.140762</v>
      </c>
      <c r="EG200">
        <v>24000.7</v>
      </c>
      <c r="EH200">
        <v>24410.3</v>
      </c>
      <c r="EI200">
        <v>28161.7</v>
      </c>
      <c r="EJ200">
        <v>29744.2</v>
      </c>
      <c r="EK200">
        <v>32933.599999999999</v>
      </c>
      <c r="EL200">
        <v>35516.5</v>
      </c>
      <c r="EM200">
        <v>39678.800000000003</v>
      </c>
      <c r="EN200">
        <v>42551.3</v>
      </c>
      <c r="EO200">
        <v>1.92205</v>
      </c>
      <c r="EP200">
        <v>1.89463</v>
      </c>
      <c r="EQ200">
        <v>0.13406599999999999</v>
      </c>
      <c r="ER200">
        <v>0</v>
      </c>
      <c r="ES200">
        <v>32.618400000000001</v>
      </c>
      <c r="ET200">
        <v>999.9</v>
      </c>
      <c r="EU200">
        <v>74.5</v>
      </c>
      <c r="EV200">
        <v>35.1</v>
      </c>
      <c r="EW200">
        <v>41.794899999999998</v>
      </c>
      <c r="EX200">
        <v>28.507300000000001</v>
      </c>
      <c r="EY200">
        <v>2.4959899999999999</v>
      </c>
      <c r="EZ200">
        <v>1</v>
      </c>
      <c r="FA200">
        <v>0.55001999999999995</v>
      </c>
      <c r="FB200">
        <v>0.97720600000000002</v>
      </c>
      <c r="FC200">
        <v>20.271599999999999</v>
      </c>
      <c r="FD200">
        <v>5.2192400000000001</v>
      </c>
      <c r="FE200">
        <v>12.004</v>
      </c>
      <c r="FF200">
        <v>4.9871499999999997</v>
      </c>
      <c r="FG200">
        <v>3.2846500000000001</v>
      </c>
      <c r="FH200">
        <v>6827.1</v>
      </c>
      <c r="FI200">
        <v>9999</v>
      </c>
      <c r="FJ200">
        <v>9999</v>
      </c>
      <c r="FK200">
        <v>513.4</v>
      </c>
      <c r="FL200">
        <v>1.86572</v>
      </c>
      <c r="FM200">
        <v>1.8620699999999999</v>
      </c>
      <c r="FN200">
        <v>1.86415</v>
      </c>
      <c r="FO200">
        <v>1.8602000000000001</v>
      </c>
      <c r="FP200">
        <v>1.8609599999999999</v>
      </c>
      <c r="FQ200">
        <v>1.86005</v>
      </c>
      <c r="FR200">
        <v>1.8617300000000001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0.05</v>
      </c>
      <c r="GH200">
        <v>0.27710000000000001</v>
      </c>
      <c r="GI200">
        <v>-0.45600100707150842</v>
      </c>
      <c r="GJ200">
        <v>1.4630516110468079E-4</v>
      </c>
      <c r="GK200">
        <v>5.5642911680704064E-7</v>
      </c>
      <c r="GL200">
        <v>-2.6618900234199588E-10</v>
      </c>
      <c r="GM200">
        <v>-9.2233099256307377E-2</v>
      </c>
      <c r="GN200">
        <v>8.1235993582925436E-3</v>
      </c>
      <c r="GO200">
        <v>6.4829555091776674E-5</v>
      </c>
      <c r="GP200">
        <v>-4.6489004256989501E-7</v>
      </c>
      <c r="GQ200">
        <v>2</v>
      </c>
      <c r="GR200">
        <v>2085</v>
      </c>
      <c r="GS200">
        <v>3</v>
      </c>
      <c r="GT200">
        <v>37</v>
      </c>
      <c r="GU200">
        <v>104.7</v>
      </c>
      <c r="GV200">
        <v>104.7</v>
      </c>
      <c r="GW200">
        <v>2.6245099999999999</v>
      </c>
      <c r="GX200">
        <v>2.5463900000000002</v>
      </c>
      <c r="GY200">
        <v>1.4489700000000001</v>
      </c>
      <c r="GZ200">
        <v>2.32178</v>
      </c>
      <c r="HA200">
        <v>1.5478499999999999</v>
      </c>
      <c r="HB200">
        <v>2.3803700000000001</v>
      </c>
      <c r="HC200">
        <v>39.641800000000003</v>
      </c>
      <c r="HD200">
        <v>14.7887</v>
      </c>
      <c r="HE200">
        <v>18</v>
      </c>
      <c r="HF200">
        <v>492.38799999999998</v>
      </c>
      <c r="HG200">
        <v>514.88199999999995</v>
      </c>
      <c r="HH200">
        <v>31.001799999999999</v>
      </c>
      <c r="HI200">
        <v>34.276400000000002</v>
      </c>
      <c r="HJ200">
        <v>30.000599999999999</v>
      </c>
      <c r="HK200">
        <v>34.119500000000002</v>
      </c>
      <c r="HL200">
        <v>34.095799999999997</v>
      </c>
      <c r="HM200">
        <v>52.547800000000002</v>
      </c>
      <c r="HN200">
        <v>24.952200000000001</v>
      </c>
      <c r="HO200">
        <v>97.712699999999998</v>
      </c>
      <c r="HP200">
        <v>31</v>
      </c>
      <c r="HQ200">
        <v>1230.8900000000001</v>
      </c>
      <c r="HR200">
        <v>35.182699999999997</v>
      </c>
      <c r="HS200">
        <v>99.127899999999997</v>
      </c>
      <c r="HT200">
        <v>98.638000000000005</v>
      </c>
    </row>
    <row r="201" spans="1:228" x14ac:dyDescent="0.2">
      <c r="A201">
        <v>186</v>
      </c>
      <c r="B201">
        <v>1665588777</v>
      </c>
      <c r="C201">
        <v>841.5</v>
      </c>
      <c r="D201" t="s">
        <v>731</v>
      </c>
      <c r="E201" t="s">
        <v>732</v>
      </c>
      <c r="F201">
        <v>4</v>
      </c>
      <c r="G201">
        <v>1665588775</v>
      </c>
      <c r="H201">
        <f t="shared" si="68"/>
        <v>4.792666017069013E-3</v>
      </c>
      <c r="I201">
        <f t="shared" si="69"/>
        <v>4.7926660170690134</v>
      </c>
      <c r="J201">
        <f t="shared" si="70"/>
        <v>46.217718654980402</v>
      </c>
      <c r="K201">
        <f t="shared" si="71"/>
        <v>1182.1500000000001</v>
      </c>
      <c r="L201">
        <f t="shared" si="72"/>
        <v>871.59090892894665</v>
      </c>
      <c r="M201">
        <f t="shared" si="73"/>
        <v>88.331272164787237</v>
      </c>
      <c r="N201">
        <f t="shared" si="74"/>
        <v>119.80484458921286</v>
      </c>
      <c r="O201">
        <f t="shared" si="75"/>
        <v>0.27890770454717112</v>
      </c>
      <c r="P201">
        <f t="shared" si="76"/>
        <v>2.2539643575611077</v>
      </c>
      <c r="Q201">
        <f t="shared" si="77"/>
        <v>0.26105503458811707</v>
      </c>
      <c r="R201">
        <f t="shared" si="78"/>
        <v>0.16466806883564808</v>
      </c>
      <c r="S201">
        <f t="shared" si="79"/>
        <v>226.11469080818532</v>
      </c>
      <c r="T201">
        <f t="shared" si="80"/>
        <v>34.577329962954607</v>
      </c>
      <c r="U201">
        <f t="shared" si="81"/>
        <v>34.797885714285719</v>
      </c>
      <c r="V201">
        <f t="shared" si="82"/>
        <v>5.5854590706592564</v>
      </c>
      <c r="W201">
        <f t="shared" si="83"/>
        <v>69.49755998231754</v>
      </c>
      <c r="X201">
        <f t="shared" si="84"/>
        <v>3.8111406417757663</v>
      </c>
      <c r="Y201">
        <f t="shared" si="85"/>
        <v>5.4838481275392201</v>
      </c>
      <c r="Z201">
        <f t="shared" si="86"/>
        <v>1.7743184288834901</v>
      </c>
      <c r="AA201">
        <f t="shared" si="87"/>
        <v>-211.35657135274349</v>
      </c>
      <c r="AB201">
        <f t="shared" si="88"/>
        <v>-40.180042918458966</v>
      </c>
      <c r="AC201">
        <f t="shared" si="89"/>
        <v>-4.1483135193645992</v>
      </c>
      <c r="AD201">
        <f t="shared" si="90"/>
        <v>-29.570236982381729</v>
      </c>
      <c r="AE201">
        <f t="shared" si="91"/>
        <v>69.786190740100196</v>
      </c>
      <c r="AF201">
        <f t="shared" si="92"/>
        <v>4.7796480692935743</v>
      </c>
      <c r="AG201">
        <f t="shared" si="93"/>
        <v>46.217718654980402</v>
      </c>
      <c r="AH201">
        <v>1265.927400324676</v>
      </c>
      <c r="AI201">
        <v>1230.9224242424241</v>
      </c>
      <c r="AJ201">
        <v>1.723167099567035</v>
      </c>
      <c r="AK201">
        <v>67.040000000000006</v>
      </c>
      <c r="AL201">
        <f t="shared" si="94"/>
        <v>4.7926660170690134</v>
      </c>
      <c r="AM201">
        <v>35.119824816428441</v>
      </c>
      <c r="AN201">
        <v>37.608367272727257</v>
      </c>
      <c r="AO201">
        <v>2.6486974736010131E-4</v>
      </c>
      <c r="AP201">
        <v>78.364362429317794</v>
      </c>
      <c r="AQ201">
        <v>16</v>
      </c>
      <c r="AR201">
        <v>3</v>
      </c>
      <c r="AS201">
        <f t="shared" si="95"/>
        <v>1</v>
      </c>
      <c r="AT201">
        <f t="shared" si="96"/>
        <v>0</v>
      </c>
      <c r="AU201">
        <f t="shared" si="97"/>
        <v>22269.251690251844</v>
      </c>
      <c r="AV201">
        <f t="shared" si="98"/>
        <v>1199.982857142857</v>
      </c>
      <c r="AW201">
        <f t="shared" si="99"/>
        <v>1025.9117278798885</v>
      </c>
      <c r="AX201">
        <f t="shared" si="100"/>
        <v>0.85493865330924024</v>
      </c>
      <c r="AY201">
        <f t="shared" si="101"/>
        <v>0.18843160088683378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1665588775</v>
      </c>
      <c r="BF201">
        <v>1182.1500000000001</v>
      </c>
      <c r="BG201">
        <v>1222.8771428571431</v>
      </c>
      <c r="BH201">
        <v>37.60565714285714</v>
      </c>
      <c r="BI201">
        <v>35.122228571428572</v>
      </c>
      <c r="BJ201">
        <v>1182.0971428571429</v>
      </c>
      <c r="BK201">
        <v>37.328514285714277</v>
      </c>
      <c r="BL201">
        <v>500.10485714285721</v>
      </c>
      <c r="BM201">
        <v>101.245</v>
      </c>
      <c r="BN201">
        <v>9.9875514285714284E-2</v>
      </c>
      <c r="BO201">
        <v>34.467228571428578</v>
      </c>
      <c r="BP201">
        <v>34.797885714285719</v>
      </c>
      <c r="BQ201">
        <v>999.89999999999986</v>
      </c>
      <c r="BR201">
        <v>0</v>
      </c>
      <c r="BS201">
        <v>0</v>
      </c>
      <c r="BT201">
        <v>4499.0200000000004</v>
      </c>
      <c r="BU201">
        <v>0</v>
      </c>
      <c r="BV201">
        <v>305.05714285714288</v>
      </c>
      <c r="BW201">
        <v>-40.7256</v>
      </c>
      <c r="BX201">
        <v>1228.3428571428569</v>
      </c>
      <c r="BY201">
        <v>1267.3900000000001</v>
      </c>
      <c r="BZ201">
        <v>2.4834457142857138</v>
      </c>
      <c r="CA201">
        <v>1222.8771428571431</v>
      </c>
      <c r="CB201">
        <v>35.122228571428572</v>
      </c>
      <c r="CC201">
        <v>3.807384285714285</v>
      </c>
      <c r="CD201">
        <v>3.555948571428571</v>
      </c>
      <c r="CE201">
        <v>28.056614285714289</v>
      </c>
      <c r="CF201">
        <v>26.88927142857143</v>
      </c>
      <c r="CG201">
        <v>1199.982857142857</v>
      </c>
      <c r="CH201">
        <v>0.49996099999999988</v>
      </c>
      <c r="CI201">
        <v>0.50003900000000001</v>
      </c>
      <c r="CJ201">
        <v>0</v>
      </c>
      <c r="CK201">
        <v>1191.0771428571429</v>
      </c>
      <c r="CL201">
        <v>4.9990899999999998</v>
      </c>
      <c r="CM201">
        <v>13219.971428571431</v>
      </c>
      <c r="CN201">
        <v>9557.5757142857146</v>
      </c>
      <c r="CO201">
        <v>44.186999999999998</v>
      </c>
      <c r="CP201">
        <v>46.561999999999998</v>
      </c>
      <c r="CQ201">
        <v>45.061999999999998</v>
      </c>
      <c r="CR201">
        <v>45.321000000000012</v>
      </c>
      <c r="CS201">
        <v>45.625</v>
      </c>
      <c r="CT201">
        <v>597.44571428571442</v>
      </c>
      <c r="CU201">
        <v>597.53714285714273</v>
      </c>
      <c r="CV201">
        <v>0</v>
      </c>
      <c r="CW201">
        <v>1665588784</v>
      </c>
      <c r="CX201">
        <v>0</v>
      </c>
      <c r="CY201">
        <v>1665582491.0999999</v>
      </c>
      <c r="CZ201" t="s">
        <v>356</v>
      </c>
      <c r="DA201">
        <v>1665582491.0999999</v>
      </c>
      <c r="DB201">
        <v>1665582488.0999999</v>
      </c>
      <c r="DC201">
        <v>9</v>
      </c>
      <c r="DD201">
        <v>-0.56499999999999995</v>
      </c>
      <c r="DE201">
        <v>-5.0000000000000001E-3</v>
      </c>
      <c r="DF201">
        <v>-0.49399999999999999</v>
      </c>
      <c r="DG201">
        <v>0.19</v>
      </c>
      <c r="DH201">
        <v>412</v>
      </c>
      <c r="DI201">
        <v>31</v>
      </c>
      <c r="DJ201">
        <v>0.44</v>
      </c>
      <c r="DK201">
        <v>0.2</v>
      </c>
      <c r="DL201">
        <v>-40.645097560975607</v>
      </c>
      <c r="DM201">
        <v>-0.1739184668989843</v>
      </c>
      <c r="DN201">
        <v>9.785069634161514E-2</v>
      </c>
      <c r="DO201">
        <v>0</v>
      </c>
      <c r="DP201">
        <v>2.477265365853659</v>
      </c>
      <c r="DQ201">
        <v>9.5933101045295108E-2</v>
      </c>
      <c r="DR201">
        <v>1.1393668138340659E-2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385</v>
      </c>
      <c r="EA201">
        <v>2.9466600000000001</v>
      </c>
      <c r="EB201">
        <v>2.5971000000000002</v>
      </c>
      <c r="EC201">
        <v>0.207485</v>
      </c>
      <c r="ED201">
        <v>0.21040400000000001</v>
      </c>
      <c r="EE201">
        <v>0.148729</v>
      </c>
      <c r="EF201">
        <v>0.14077700000000001</v>
      </c>
      <c r="EG201">
        <v>23978.7</v>
      </c>
      <c r="EH201">
        <v>24388</v>
      </c>
      <c r="EI201">
        <v>28161.7</v>
      </c>
      <c r="EJ201">
        <v>29743.7</v>
      </c>
      <c r="EK201">
        <v>32933.1</v>
      </c>
      <c r="EL201">
        <v>35515.5</v>
      </c>
      <c r="EM201">
        <v>39679.1</v>
      </c>
      <c r="EN201">
        <v>42550.9</v>
      </c>
      <c r="EO201">
        <v>1.92143</v>
      </c>
      <c r="EP201">
        <v>1.8951</v>
      </c>
      <c r="EQ201">
        <v>0.134103</v>
      </c>
      <c r="ER201">
        <v>0</v>
      </c>
      <c r="ES201">
        <v>32.6387</v>
      </c>
      <c r="ET201">
        <v>999.9</v>
      </c>
      <c r="EU201">
        <v>74.5</v>
      </c>
      <c r="EV201">
        <v>35.1</v>
      </c>
      <c r="EW201">
        <v>41.7913</v>
      </c>
      <c r="EX201">
        <v>28.597300000000001</v>
      </c>
      <c r="EY201">
        <v>2.3517600000000001</v>
      </c>
      <c r="EZ201">
        <v>1</v>
      </c>
      <c r="FA201">
        <v>0.550396</v>
      </c>
      <c r="FB201">
        <v>0.98397100000000004</v>
      </c>
      <c r="FC201">
        <v>20.270900000000001</v>
      </c>
      <c r="FD201">
        <v>5.2144399999999997</v>
      </c>
      <c r="FE201">
        <v>12.004</v>
      </c>
      <c r="FF201">
        <v>4.9858500000000001</v>
      </c>
      <c r="FG201">
        <v>3.2839800000000001</v>
      </c>
      <c r="FH201">
        <v>6827.1</v>
      </c>
      <c r="FI201">
        <v>9999</v>
      </c>
      <c r="FJ201">
        <v>9999</v>
      </c>
      <c r="FK201">
        <v>513.4</v>
      </c>
      <c r="FL201">
        <v>1.86574</v>
      </c>
      <c r="FM201">
        <v>1.8621099999999999</v>
      </c>
      <c r="FN201">
        <v>1.86416</v>
      </c>
      <c r="FO201">
        <v>1.8602000000000001</v>
      </c>
      <c r="FP201">
        <v>1.8609599999999999</v>
      </c>
      <c r="FQ201">
        <v>1.86005</v>
      </c>
      <c r="FR201">
        <v>1.86174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0.06</v>
      </c>
      <c r="GH201">
        <v>0.2772</v>
      </c>
      <c r="GI201">
        <v>-0.45600100707150842</v>
      </c>
      <c r="GJ201">
        <v>1.4630516110468079E-4</v>
      </c>
      <c r="GK201">
        <v>5.5642911680704064E-7</v>
      </c>
      <c r="GL201">
        <v>-2.6618900234199588E-10</v>
      </c>
      <c r="GM201">
        <v>-9.2233099256307377E-2</v>
      </c>
      <c r="GN201">
        <v>8.1235993582925436E-3</v>
      </c>
      <c r="GO201">
        <v>6.4829555091776674E-5</v>
      </c>
      <c r="GP201">
        <v>-4.6489004256989501E-7</v>
      </c>
      <c r="GQ201">
        <v>2</v>
      </c>
      <c r="GR201">
        <v>2085</v>
      </c>
      <c r="GS201">
        <v>3</v>
      </c>
      <c r="GT201">
        <v>37</v>
      </c>
      <c r="GU201">
        <v>104.8</v>
      </c>
      <c r="GV201">
        <v>104.8</v>
      </c>
      <c r="GW201">
        <v>2.6355</v>
      </c>
      <c r="GX201">
        <v>2.5695800000000002</v>
      </c>
      <c r="GY201">
        <v>1.4489700000000001</v>
      </c>
      <c r="GZ201">
        <v>2.323</v>
      </c>
      <c r="HA201">
        <v>1.5478499999999999</v>
      </c>
      <c r="HB201">
        <v>2.2192400000000001</v>
      </c>
      <c r="HC201">
        <v>39.641800000000003</v>
      </c>
      <c r="HD201">
        <v>14.78</v>
      </c>
      <c r="HE201">
        <v>18</v>
      </c>
      <c r="HF201">
        <v>492.02</v>
      </c>
      <c r="HG201">
        <v>515.26300000000003</v>
      </c>
      <c r="HH201">
        <v>31.001899999999999</v>
      </c>
      <c r="HI201">
        <v>34.281599999999997</v>
      </c>
      <c r="HJ201">
        <v>30.000499999999999</v>
      </c>
      <c r="HK201">
        <v>34.123800000000003</v>
      </c>
      <c r="HL201">
        <v>34.100099999999998</v>
      </c>
      <c r="HM201">
        <v>52.784399999999998</v>
      </c>
      <c r="HN201">
        <v>24.583600000000001</v>
      </c>
      <c r="HO201">
        <v>98.090699999999998</v>
      </c>
      <c r="HP201">
        <v>31</v>
      </c>
      <c r="HQ201">
        <v>1237.5899999999999</v>
      </c>
      <c r="HR201">
        <v>35.348100000000002</v>
      </c>
      <c r="HS201">
        <v>99.128299999999996</v>
      </c>
      <c r="HT201">
        <v>98.636700000000005</v>
      </c>
    </row>
    <row r="202" spans="1:228" x14ac:dyDescent="0.2">
      <c r="A202">
        <v>187</v>
      </c>
      <c r="B202">
        <v>1665588781</v>
      </c>
      <c r="C202">
        <v>845.5</v>
      </c>
      <c r="D202" t="s">
        <v>733</v>
      </c>
      <c r="E202" t="s">
        <v>734</v>
      </c>
      <c r="F202">
        <v>4</v>
      </c>
      <c r="G202">
        <v>1665588778.6875</v>
      </c>
      <c r="H202">
        <f t="shared" si="68"/>
        <v>4.7921398561956664E-3</v>
      </c>
      <c r="I202">
        <f t="shared" si="69"/>
        <v>4.7921398561956661</v>
      </c>
      <c r="J202">
        <f t="shared" si="70"/>
        <v>46.712831850981189</v>
      </c>
      <c r="K202">
        <f t="shared" si="71"/>
        <v>1188.2125000000001</v>
      </c>
      <c r="L202">
        <f t="shared" si="72"/>
        <v>873.13624925945612</v>
      </c>
      <c r="M202">
        <f t="shared" si="73"/>
        <v>88.488551311718524</v>
      </c>
      <c r="N202">
        <f t="shared" si="74"/>
        <v>120.42015534763532</v>
      </c>
      <c r="O202">
        <f t="shared" si="75"/>
        <v>0.27757654029187467</v>
      </c>
      <c r="P202">
        <f t="shared" si="76"/>
        <v>2.2563599938095598</v>
      </c>
      <c r="Q202">
        <f t="shared" si="77"/>
        <v>0.25990557867821862</v>
      </c>
      <c r="R202">
        <f t="shared" si="78"/>
        <v>0.16393481729899637</v>
      </c>
      <c r="S202">
        <f t="shared" si="79"/>
        <v>226.1169194872476</v>
      </c>
      <c r="T202">
        <f t="shared" si="80"/>
        <v>34.591408555053668</v>
      </c>
      <c r="U202">
        <f t="shared" si="81"/>
        <v>34.824437500000002</v>
      </c>
      <c r="V202">
        <f t="shared" si="82"/>
        <v>5.593688956902656</v>
      </c>
      <c r="W202">
        <f t="shared" si="83"/>
        <v>69.455283913224406</v>
      </c>
      <c r="X202">
        <f t="shared" si="84"/>
        <v>3.8117868461208935</v>
      </c>
      <c r="Y202">
        <f t="shared" si="85"/>
        <v>5.4881164273739618</v>
      </c>
      <c r="Z202">
        <f t="shared" si="86"/>
        <v>1.7819021107817625</v>
      </c>
      <c r="AA202">
        <f t="shared" si="87"/>
        <v>-211.33336765822889</v>
      </c>
      <c r="AB202">
        <f t="shared" si="88"/>
        <v>-41.750043372284587</v>
      </c>
      <c r="AC202">
        <f t="shared" si="89"/>
        <v>-4.3066802771370156</v>
      </c>
      <c r="AD202">
        <f t="shared" si="90"/>
        <v>-31.273171820402901</v>
      </c>
      <c r="AE202">
        <f t="shared" si="91"/>
        <v>69.940360958347938</v>
      </c>
      <c r="AF202">
        <f t="shared" si="92"/>
        <v>4.7655632482957566</v>
      </c>
      <c r="AG202">
        <f t="shared" si="93"/>
        <v>46.712831850981189</v>
      </c>
      <c r="AH202">
        <v>1272.8516542207799</v>
      </c>
      <c r="AI202">
        <v>1237.71696969697</v>
      </c>
      <c r="AJ202">
        <v>1.695522077921866</v>
      </c>
      <c r="AK202">
        <v>67.040000000000006</v>
      </c>
      <c r="AL202">
        <f t="shared" si="94"/>
        <v>4.7921398561956661</v>
      </c>
      <c r="AM202">
        <v>35.125319059594879</v>
      </c>
      <c r="AN202">
        <v>37.614167878787882</v>
      </c>
      <c r="AO202">
        <v>1.6176144011313101E-4</v>
      </c>
      <c r="AP202">
        <v>78.364362429317794</v>
      </c>
      <c r="AQ202">
        <v>16</v>
      </c>
      <c r="AR202">
        <v>3</v>
      </c>
      <c r="AS202">
        <f t="shared" si="95"/>
        <v>1</v>
      </c>
      <c r="AT202">
        <f t="shared" si="96"/>
        <v>0</v>
      </c>
      <c r="AU202">
        <f t="shared" si="97"/>
        <v>22309.341433851863</v>
      </c>
      <c r="AV202">
        <f t="shared" si="98"/>
        <v>1199.99125</v>
      </c>
      <c r="AW202">
        <f t="shared" si="99"/>
        <v>1025.9192385944289</v>
      </c>
      <c r="AX202">
        <f t="shared" si="100"/>
        <v>0.85493893275840871</v>
      </c>
      <c r="AY202">
        <f t="shared" si="101"/>
        <v>0.18843214022372878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1665588778.6875</v>
      </c>
      <c r="BF202">
        <v>1188.2125000000001</v>
      </c>
      <c r="BG202">
        <v>1229.0287499999999</v>
      </c>
      <c r="BH202">
        <v>37.611750000000001</v>
      </c>
      <c r="BI202">
        <v>35.1357</v>
      </c>
      <c r="BJ202">
        <v>1188.15625</v>
      </c>
      <c r="BK202">
        <v>37.334512500000002</v>
      </c>
      <c r="BL202">
        <v>500.11387500000001</v>
      </c>
      <c r="BM202">
        <v>101.245625</v>
      </c>
      <c r="BN202">
        <v>0.100014225</v>
      </c>
      <c r="BO202">
        <v>34.481225000000002</v>
      </c>
      <c r="BP202">
        <v>34.824437500000002</v>
      </c>
      <c r="BQ202">
        <v>999.9</v>
      </c>
      <c r="BR202">
        <v>0</v>
      </c>
      <c r="BS202">
        <v>0</v>
      </c>
      <c r="BT202">
        <v>4505.9375</v>
      </c>
      <c r="BU202">
        <v>0</v>
      </c>
      <c r="BV202">
        <v>300.41137500000002</v>
      </c>
      <c r="BW202">
        <v>-40.816712500000001</v>
      </c>
      <c r="BX202">
        <v>1234.6500000000001</v>
      </c>
      <c r="BY202">
        <v>1273.7837500000001</v>
      </c>
      <c r="BZ202">
        <v>2.47604625</v>
      </c>
      <c r="CA202">
        <v>1229.0287499999999</v>
      </c>
      <c r="CB202">
        <v>35.1357</v>
      </c>
      <c r="CC202">
        <v>3.8080250000000002</v>
      </c>
      <c r="CD202">
        <v>3.5573362500000001</v>
      </c>
      <c r="CE202">
        <v>28.0595125</v>
      </c>
      <c r="CF202">
        <v>26.895900000000001</v>
      </c>
      <c r="CG202">
        <v>1199.99125</v>
      </c>
      <c r="CH202">
        <v>0.49995050000000002</v>
      </c>
      <c r="CI202">
        <v>0.50004950000000004</v>
      </c>
      <c r="CJ202">
        <v>0</v>
      </c>
      <c r="CK202">
        <v>1190.8387499999999</v>
      </c>
      <c r="CL202">
        <v>4.9990899999999998</v>
      </c>
      <c r="CM202">
        <v>13218.6875</v>
      </c>
      <c r="CN202">
        <v>9557.6087499999994</v>
      </c>
      <c r="CO202">
        <v>44.186999999999998</v>
      </c>
      <c r="CP202">
        <v>46.601374999999997</v>
      </c>
      <c r="CQ202">
        <v>45.061999999999998</v>
      </c>
      <c r="CR202">
        <v>45.359250000000003</v>
      </c>
      <c r="CS202">
        <v>45.632750000000001</v>
      </c>
      <c r="CT202">
        <v>597.43875000000003</v>
      </c>
      <c r="CU202">
        <v>597.55250000000001</v>
      </c>
      <c r="CV202">
        <v>0</v>
      </c>
      <c r="CW202">
        <v>1665588787.5999999</v>
      </c>
      <c r="CX202">
        <v>0</v>
      </c>
      <c r="CY202">
        <v>1665582491.0999999</v>
      </c>
      <c r="CZ202" t="s">
        <v>356</v>
      </c>
      <c r="DA202">
        <v>1665582491.0999999</v>
      </c>
      <c r="DB202">
        <v>1665582488.0999999</v>
      </c>
      <c r="DC202">
        <v>9</v>
      </c>
      <c r="DD202">
        <v>-0.56499999999999995</v>
      </c>
      <c r="DE202">
        <v>-5.0000000000000001E-3</v>
      </c>
      <c r="DF202">
        <v>-0.49399999999999999</v>
      </c>
      <c r="DG202">
        <v>0.19</v>
      </c>
      <c r="DH202">
        <v>412</v>
      </c>
      <c r="DI202">
        <v>31</v>
      </c>
      <c r="DJ202">
        <v>0.44</v>
      </c>
      <c r="DK202">
        <v>0.2</v>
      </c>
      <c r="DL202">
        <v>-40.654837499999999</v>
      </c>
      <c r="DM202">
        <v>-0.95813921200758001</v>
      </c>
      <c r="DN202">
        <v>0.1104769312741351</v>
      </c>
      <c r="DO202">
        <v>0</v>
      </c>
      <c r="DP202">
        <v>2.4820017499999998</v>
      </c>
      <c r="DQ202">
        <v>2.2091594746706751E-2</v>
      </c>
      <c r="DR202">
        <v>5.4396322888132934E-3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385</v>
      </c>
      <c r="EA202">
        <v>2.9474999999999998</v>
      </c>
      <c r="EB202">
        <v>2.5977700000000001</v>
      </c>
      <c r="EC202">
        <v>0.20819699999999999</v>
      </c>
      <c r="ED202">
        <v>0.211113</v>
      </c>
      <c r="EE202">
        <v>0.14873700000000001</v>
      </c>
      <c r="EF202">
        <v>0.140878</v>
      </c>
      <c r="EG202">
        <v>23956.7</v>
      </c>
      <c r="EH202">
        <v>24365.599999999999</v>
      </c>
      <c r="EI202">
        <v>28161.200000000001</v>
      </c>
      <c r="EJ202">
        <v>29743.200000000001</v>
      </c>
      <c r="EK202">
        <v>32932.5</v>
      </c>
      <c r="EL202">
        <v>35510.800000000003</v>
      </c>
      <c r="EM202">
        <v>39678.800000000003</v>
      </c>
      <c r="EN202">
        <v>42550.2</v>
      </c>
      <c r="EO202">
        <v>1.9222999999999999</v>
      </c>
      <c r="EP202">
        <v>1.89452</v>
      </c>
      <c r="EQ202">
        <v>0.13458700000000001</v>
      </c>
      <c r="ER202">
        <v>0</v>
      </c>
      <c r="ES202">
        <v>32.659799999999997</v>
      </c>
      <c r="ET202">
        <v>999.9</v>
      </c>
      <c r="EU202">
        <v>74.5</v>
      </c>
      <c r="EV202">
        <v>35.1</v>
      </c>
      <c r="EW202">
        <v>41.795200000000001</v>
      </c>
      <c r="EX202">
        <v>28.537299999999998</v>
      </c>
      <c r="EY202">
        <v>2.1714699999999998</v>
      </c>
      <c r="EZ202">
        <v>1</v>
      </c>
      <c r="FA202">
        <v>0.55080300000000004</v>
      </c>
      <c r="FB202">
        <v>0.99288699999999996</v>
      </c>
      <c r="FC202">
        <v>20.2715</v>
      </c>
      <c r="FD202">
        <v>5.2183400000000004</v>
      </c>
      <c r="FE202">
        <v>12.004</v>
      </c>
      <c r="FF202">
        <v>4.9869500000000002</v>
      </c>
      <c r="FG202">
        <v>3.2845</v>
      </c>
      <c r="FH202">
        <v>6827.3</v>
      </c>
      <c r="FI202">
        <v>9999</v>
      </c>
      <c r="FJ202">
        <v>9999</v>
      </c>
      <c r="FK202">
        <v>513.4</v>
      </c>
      <c r="FL202">
        <v>1.86574</v>
      </c>
      <c r="FM202">
        <v>1.86209</v>
      </c>
      <c r="FN202">
        <v>1.8641700000000001</v>
      </c>
      <c r="FO202">
        <v>1.8602000000000001</v>
      </c>
      <c r="FP202">
        <v>1.8609599999999999</v>
      </c>
      <c r="FQ202">
        <v>1.86005</v>
      </c>
      <c r="FR202">
        <v>1.86174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0.05</v>
      </c>
      <c r="GH202">
        <v>0.27729999999999999</v>
      </c>
      <c r="GI202">
        <v>-0.45600100707150842</v>
      </c>
      <c r="GJ202">
        <v>1.4630516110468079E-4</v>
      </c>
      <c r="GK202">
        <v>5.5642911680704064E-7</v>
      </c>
      <c r="GL202">
        <v>-2.6618900234199588E-10</v>
      </c>
      <c r="GM202">
        <v>-9.2233099256307377E-2</v>
      </c>
      <c r="GN202">
        <v>8.1235993582925436E-3</v>
      </c>
      <c r="GO202">
        <v>6.4829555091776674E-5</v>
      </c>
      <c r="GP202">
        <v>-4.6489004256989501E-7</v>
      </c>
      <c r="GQ202">
        <v>2</v>
      </c>
      <c r="GR202">
        <v>2085</v>
      </c>
      <c r="GS202">
        <v>3</v>
      </c>
      <c r="GT202">
        <v>37</v>
      </c>
      <c r="GU202">
        <v>104.8</v>
      </c>
      <c r="GV202">
        <v>104.9</v>
      </c>
      <c r="GW202">
        <v>2.64771</v>
      </c>
      <c r="GX202">
        <v>2.5378400000000001</v>
      </c>
      <c r="GY202">
        <v>1.4489700000000001</v>
      </c>
      <c r="GZ202">
        <v>2.32178</v>
      </c>
      <c r="HA202">
        <v>1.5478499999999999</v>
      </c>
      <c r="HB202">
        <v>2.3718300000000001</v>
      </c>
      <c r="HC202">
        <v>39.666899999999998</v>
      </c>
      <c r="HD202">
        <v>14.7887</v>
      </c>
      <c r="HE202">
        <v>18</v>
      </c>
      <c r="HF202">
        <v>492.61900000000003</v>
      </c>
      <c r="HG202">
        <v>514.89700000000005</v>
      </c>
      <c r="HH202">
        <v>31.002300000000002</v>
      </c>
      <c r="HI202">
        <v>34.287500000000001</v>
      </c>
      <c r="HJ202">
        <v>30.000599999999999</v>
      </c>
      <c r="HK202">
        <v>34.128999999999998</v>
      </c>
      <c r="HL202">
        <v>34.106200000000001</v>
      </c>
      <c r="HM202">
        <v>53.017800000000001</v>
      </c>
      <c r="HN202">
        <v>24.2773</v>
      </c>
      <c r="HO202">
        <v>98.463800000000006</v>
      </c>
      <c r="HP202">
        <v>31</v>
      </c>
      <c r="HQ202">
        <v>1244.27</v>
      </c>
      <c r="HR202">
        <v>35.412399999999998</v>
      </c>
      <c r="HS202">
        <v>99.127200000000002</v>
      </c>
      <c r="HT202">
        <v>98.635099999999994</v>
      </c>
    </row>
    <row r="203" spans="1:228" x14ac:dyDescent="0.2">
      <c r="A203">
        <v>188</v>
      </c>
      <c r="B203">
        <v>1665588785</v>
      </c>
      <c r="C203">
        <v>849.5</v>
      </c>
      <c r="D203" t="s">
        <v>735</v>
      </c>
      <c r="E203" t="s">
        <v>736</v>
      </c>
      <c r="F203">
        <v>4</v>
      </c>
      <c r="G203">
        <v>1665588783</v>
      </c>
      <c r="H203">
        <f t="shared" si="68"/>
        <v>4.7180391046596441E-3</v>
      </c>
      <c r="I203">
        <f t="shared" si="69"/>
        <v>4.7180391046596437</v>
      </c>
      <c r="J203">
        <f t="shared" si="70"/>
        <v>46.503898199538348</v>
      </c>
      <c r="K203">
        <f t="shared" si="71"/>
        <v>1195.31</v>
      </c>
      <c r="L203">
        <f t="shared" si="72"/>
        <v>875.71488532094111</v>
      </c>
      <c r="M203">
        <f t="shared" si="73"/>
        <v>88.749471072052827</v>
      </c>
      <c r="N203">
        <f t="shared" si="74"/>
        <v>121.1388912594046</v>
      </c>
      <c r="O203">
        <f t="shared" si="75"/>
        <v>0.27197448262820306</v>
      </c>
      <c r="P203">
        <f t="shared" si="76"/>
        <v>2.2541198120834025</v>
      </c>
      <c r="Q203">
        <f t="shared" si="77"/>
        <v>0.25497042961658201</v>
      </c>
      <c r="R203">
        <f t="shared" si="78"/>
        <v>0.16079559429116425</v>
      </c>
      <c r="S203">
        <f t="shared" si="79"/>
        <v>226.11904295066839</v>
      </c>
      <c r="T203">
        <f t="shared" si="80"/>
        <v>34.624575163026215</v>
      </c>
      <c r="U203">
        <f t="shared" si="81"/>
        <v>34.847328571428569</v>
      </c>
      <c r="V203">
        <f t="shared" si="82"/>
        <v>5.6007926413281002</v>
      </c>
      <c r="W203">
        <f t="shared" si="83"/>
        <v>69.436045936460118</v>
      </c>
      <c r="X203">
        <f t="shared" si="84"/>
        <v>3.812568978163879</v>
      </c>
      <c r="Y203">
        <f t="shared" si="85"/>
        <v>5.4907633733244312</v>
      </c>
      <c r="Z203">
        <f t="shared" si="86"/>
        <v>1.7882236631642212</v>
      </c>
      <c r="AA203">
        <f t="shared" si="87"/>
        <v>-208.0655245154903</v>
      </c>
      <c r="AB203">
        <f t="shared" si="88"/>
        <v>-43.436188069602643</v>
      </c>
      <c r="AC203">
        <f t="shared" si="89"/>
        <v>-4.4857560296429826</v>
      </c>
      <c r="AD203">
        <f t="shared" si="90"/>
        <v>-29.868425664067523</v>
      </c>
      <c r="AE203">
        <f t="shared" si="91"/>
        <v>70.328371493339063</v>
      </c>
      <c r="AF203">
        <f t="shared" si="92"/>
        <v>4.6306324228482056</v>
      </c>
      <c r="AG203">
        <f t="shared" si="93"/>
        <v>46.503898199538348</v>
      </c>
      <c r="AH203">
        <v>1279.847781493507</v>
      </c>
      <c r="AI203">
        <v>1244.638787878788</v>
      </c>
      <c r="AJ203">
        <v>1.73187359307333</v>
      </c>
      <c r="AK203">
        <v>67.040000000000006</v>
      </c>
      <c r="AL203">
        <f t="shared" si="94"/>
        <v>4.7180391046596437</v>
      </c>
      <c r="AM203">
        <v>35.175661075129128</v>
      </c>
      <c r="AN203">
        <v>37.626003636363627</v>
      </c>
      <c r="AO203">
        <v>1.1868627261058871E-4</v>
      </c>
      <c r="AP203">
        <v>78.364362429317794</v>
      </c>
      <c r="AQ203">
        <v>16</v>
      </c>
      <c r="AR203">
        <v>3</v>
      </c>
      <c r="AS203">
        <f t="shared" si="95"/>
        <v>1</v>
      </c>
      <c r="AT203">
        <f t="shared" si="96"/>
        <v>0</v>
      </c>
      <c r="AU203">
        <f t="shared" si="97"/>
        <v>22270.272461314431</v>
      </c>
      <c r="AV203">
        <f t="shared" si="98"/>
        <v>1200.008571428571</v>
      </c>
      <c r="AW203">
        <f t="shared" si="99"/>
        <v>1025.9334564511232</v>
      </c>
      <c r="AX203">
        <f t="shared" si="100"/>
        <v>0.85493844033945776</v>
      </c>
      <c r="AY203">
        <f t="shared" si="101"/>
        <v>0.18843118985515334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1665588783</v>
      </c>
      <c r="BF203">
        <v>1195.31</v>
      </c>
      <c r="BG203">
        <v>1236.262857142857</v>
      </c>
      <c r="BH203">
        <v>37.619642857142857</v>
      </c>
      <c r="BI203">
        <v>35.213957142857147</v>
      </c>
      <c r="BJ203">
        <v>1195.251428571429</v>
      </c>
      <c r="BK203">
        <v>37.342314285714288</v>
      </c>
      <c r="BL203">
        <v>500.16342857142848</v>
      </c>
      <c r="BM203">
        <v>101.24514285714289</v>
      </c>
      <c r="BN203">
        <v>0.10002388571428571</v>
      </c>
      <c r="BO203">
        <v>34.489899999999999</v>
      </c>
      <c r="BP203">
        <v>34.847328571428569</v>
      </c>
      <c r="BQ203">
        <v>999.89999999999986</v>
      </c>
      <c r="BR203">
        <v>0</v>
      </c>
      <c r="BS203">
        <v>0</v>
      </c>
      <c r="BT203">
        <v>4499.4642857142853</v>
      </c>
      <c r="BU203">
        <v>0</v>
      </c>
      <c r="BV203">
        <v>294.88385714285721</v>
      </c>
      <c r="BW203">
        <v>-40.953457142857147</v>
      </c>
      <c r="BX203">
        <v>1242.0342857142859</v>
      </c>
      <c r="BY203">
        <v>1281.3842857142861</v>
      </c>
      <c r="BZ203">
        <v>2.4056857142857142</v>
      </c>
      <c r="CA203">
        <v>1236.262857142857</v>
      </c>
      <c r="CB203">
        <v>35.213957142857147</v>
      </c>
      <c r="CC203">
        <v>3.8088100000000011</v>
      </c>
      <c r="CD203">
        <v>3.565245714285715</v>
      </c>
      <c r="CE203">
        <v>28.063042857142861</v>
      </c>
      <c r="CF203">
        <v>26.933700000000002</v>
      </c>
      <c r="CG203">
        <v>1200.008571428571</v>
      </c>
      <c r="CH203">
        <v>0.49996685714285721</v>
      </c>
      <c r="CI203">
        <v>0.50003314285714284</v>
      </c>
      <c r="CJ203">
        <v>0</v>
      </c>
      <c r="CK203">
        <v>1190.721428571429</v>
      </c>
      <c r="CL203">
        <v>4.9990899999999998</v>
      </c>
      <c r="CM203">
        <v>13214.32857142857</v>
      </c>
      <c r="CN203">
        <v>9557.8200000000015</v>
      </c>
      <c r="CO203">
        <v>44.232000000000014</v>
      </c>
      <c r="CP203">
        <v>46.625</v>
      </c>
      <c r="CQ203">
        <v>45.061999999999998</v>
      </c>
      <c r="CR203">
        <v>45.375</v>
      </c>
      <c r="CS203">
        <v>45.686999999999998</v>
      </c>
      <c r="CT203">
        <v>597.46714285714279</v>
      </c>
      <c r="CU203">
        <v>597.54142857142858</v>
      </c>
      <c r="CV203">
        <v>0</v>
      </c>
      <c r="CW203">
        <v>1665588791.8</v>
      </c>
      <c r="CX203">
        <v>0</v>
      </c>
      <c r="CY203">
        <v>1665582491.0999999</v>
      </c>
      <c r="CZ203" t="s">
        <v>356</v>
      </c>
      <c r="DA203">
        <v>1665582491.0999999</v>
      </c>
      <c r="DB203">
        <v>1665582488.0999999</v>
      </c>
      <c r="DC203">
        <v>9</v>
      </c>
      <c r="DD203">
        <v>-0.56499999999999995</v>
      </c>
      <c r="DE203">
        <v>-5.0000000000000001E-3</v>
      </c>
      <c r="DF203">
        <v>-0.49399999999999999</v>
      </c>
      <c r="DG203">
        <v>0.19</v>
      </c>
      <c r="DH203">
        <v>412</v>
      </c>
      <c r="DI203">
        <v>31</v>
      </c>
      <c r="DJ203">
        <v>0.44</v>
      </c>
      <c r="DK203">
        <v>0.2</v>
      </c>
      <c r="DL203">
        <v>-40.721927500000007</v>
      </c>
      <c r="DM203">
        <v>-1.326780112570227</v>
      </c>
      <c r="DN203">
        <v>0.1363475118722379</v>
      </c>
      <c r="DO203">
        <v>0</v>
      </c>
      <c r="DP203">
        <v>2.47381875</v>
      </c>
      <c r="DQ203">
        <v>-0.16587478424015159</v>
      </c>
      <c r="DR203">
        <v>2.334464073267143E-2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2.9468700000000001</v>
      </c>
      <c r="EB203">
        <v>2.5974300000000001</v>
      </c>
      <c r="EC203">
        <v>0.20891599999999999</v>
      </c>
      <c r="ED203">
        <v>0.21182599999999999</v>
      </c>
      <c r="EE203">
        <v>0.14877899999999999</v>
      </c>
      <c r="EF203">
        <v>0.14115900000000001</v>
      </c>
      <c r="EG203">
        <v>23934.799999999999</v>
      </c>
      <c r="EH203">
        <v>24343.1</v>
      </c>
      <c r="EI203">
        <v>28161.200000000001</v>
      </c>
      <c r="EJ203">
        <v>29742.799999999999</v>
      </c>
      <c r="EK203">
        <v>32931.1</v>
      </c>
      <c r="EL203">
        <v>35498.800000000003</v>
      </c>
      <c r="EM203">
        <v>39679.1</v>
      </c>
      <c r="EN203">
        <v>42549.7</v>
      </c>
      <c r="EO203">
        <v>1.92195</v>
      </c>
      <c r="EP203">
        <v>1.8947799999999999</v>
      </c>
      <c r="EQ203">
        <v>0.13469500000000001</v>
      </c>
      <c r="ER203">
        <v>0</v>
      </c>
      <c r="ES203">
        <v>32.680900000000001</v>
      </c>
      <c r="ET203">
        <v>999.9</v>
      </c>
      <c r="EU203">
        <v>74.5</v>
      </c>
      <c r="EV203">
        <v>35.200000000000003</v>
      </c>
      <c r="EW203">
        <v>42.023699999999998</v>
      </c>
      <c r="EX203">
        <v>28.597300000000001</v>
      </c>
      <c r="EY203">
        <v>2.5841400000000001</v>
      </c>
      <c r="EZ203">
        <v>1</v>
      </c>
      <c r="FA203">
        <v>0.55119899999999999</v>
      </c>
      <c r="FB203">
        <v>1.0037199999999999</v>
      </c>
      <c r="FC203">
        <v>20.271599999999999</v>
      </c>
      <c r="FD203">
        <v>5.2181899999999999</v>
      </c>
      <c r="FE203">
        <v>12.004</v>
      </c>
      <c r="FF203">
        <v>4.9867499999999998</v>
      </c>
      <c r="FG203">
        <v>3.2845</v>
      </c>
      <c r="FH203">
        <v>6827.3</v>
      </c>
      <c r="FI203">
        <v>9999</v>
      </c>
      <c r="FJ203">
        <v>9999</v>
      </c>
      <c r="FK203">
        <v>513.4</v>
      </c>
      <c r="FL203">
        <v>1.86572</v>
      </c>
      <c r="FM203">
        <v>1.86209</v>
      </c>
      <c r="FN203">
        <v>1.8641700000000001</v>
      </c>
      <c r="FO203">
        <v>1.8602000000000001</v>
      </c>
      <c r="FP203">
        <v>1.8609599999999999</v>
      </c>
      <c r="FQ203">
        <v>1.86005</v>
      </c>
      <c r="FR203">
        <v>1.86174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0.06</v>
      </c>
      <c r="GH203">
        <v>0.27739999999999998</v>
      </c>
      <c r="GI203">
        <v>-0.45600100707150842</v>
      </c>
      <c r="GJ203">
        <v>1.4630516110468079E-4</v>
      </c>
      <c r="GK203">
        <v>5.5642911680704064E-7</v>
      </c>
      <c r="GL203">
        <v>-2.6618900234199588E-10</v>
      </c>
      <c r="GM203">
        <v>-9.2233099256307377E-2</v>
      </c>
      <c r="GN203">
        <v>8.1235993582925436E-3</v>
      </c>
      <c r="GO203">
        <v>6.4829555091776674E-5</v>
      </c>
      <c r="GP203">
        <v>-4.6489004256989501E-7</v>
      </c>
      <c r="GQ203">
        <v>2</v>
      </c>
      <c r="GR203">
        <v>2085</v>
      </c>
      <c r="GS203">
        <v>3</v>
      </c>
      <c r="GT203">
        <v>37</v>
      </c>
      <c r="GU203">
        <v>104.9</v>
      </c>
      <c r="GV203">
        <v>104.9</v>
      </c>
      <c r="GW203">
        <v>2.65991</v>
      </c>
      <c r="GX203">
        <v>2.5647000000000002</v>
      </c>
      <c r="GY203">
        <v>1.4489700000000001</v>
      </c>
      <c r="GZ203">
        <v>2.32178</v>
      </c>
      <c r="HA203">
        <v>1.5478499999999999</v>
      </c>
      <c r="HB203">
        <v>2.3010299999999999</v>
      </c>
      <c r="HC203">
        <v>39.666899999999998</v>
      </c>
      <c r="HD203">
        <v>14.78</v>
      </c>
      <c r="HE203">
        <v>18</v>
      </c>
      <c r="HF203">
        <v>492.43200000000002</v>
      </c>
      <c r="HG203">
        <v>515.12699999999995</v>
      </c>
      <c r="HH203">
        <v>31.002600000000001</v>
      </c>
      <c r="HI203">
        <v>34.2928</v>
      </c>
      <c r="HJ203">
        <v>30.000499999999999</v>
      </c>
      <c r="HK203">
        <v>34.134</v>
      </c>
      <c r="HL203">
        <v>34.112000000000002</v>
      </c>
      <c r="HM203">
        <v>53.256500000000003</v>
      </c>
      <c r="HN203">
        <v>23.9879</v>
      </c>
      <c r="HO203">
        <v>98.463800000000006</v>
      </c>
      <c r="HP203">
        <v>31</v>
      </c>
      <c r="HQ203">
        <v>1250.96</v>
      </c>
      <c r="HR203">
        <v>35.446899999999999</v>
      </c>
      <c r="HS203">
        <v>99.127499999999998</v>
      </c>
      <c r="HT203">
        <v>98.633899999999997</v>
      </c>
    </row>
    <row r="204" spans="1:228" x14ac:dyDescent="0.2">
      <c r="A204">
        <v>189</v>
      </c>
      <c r="B204">
        <v>1665588789</v>
      </c>
      <c r="C204">
        <v>853.5</v>
      </c>
      <c r="D204" t="s">
        <v>737</v>
      </c>
      <c r="E204" t="s">
        <v>738</v>
      </c>
      <c r="F204">
        <v>4</v>
      </c>
      <c r="G204">
        <v>1665588786.6875</v>
      </c>
      <c r="H204">
        <f t="shared" si="68"/>
        <v>4.6853819788607179E-3</v>
      </c>
      <c r="I204">
        <f t="shared" si="69"/>
        <v>4.6853819788607183</v>
      </c>
      <c r="J204">
        <f t="shared" si="70"/>
        <v>46.524659231119102</v>
      </c>
      <c r="K204">
        <f t="shared" si="71"/>
        <v>1201.4475</v>
      </c>
      <c r="L204">
        <f t="shared" si="72"/>
        <v>879.08523453491478</v>
      </c>
      <c r="M204">
        <f t="shared" si="73"/>
        <v>89.091541661049845</v>
      </c>
      <c r="N204">
        <f t="shared" si="74"/>
        <v>121.76158328542931</v>
      </c>
      <c r="O204">
        <f t="shared" si="75"/>
        <v>0.26957656458339185</v>
      </c>
      <c r="P204">
        <f t="shared" si="76"/>
        <v>2.2515646254482489</v>
      </c>
      <c r="Q204">
        <f t="shared" si="77"/>
        <v>0.25284343782735313</v>
      </c>
      <c r="R204">
        <f t="shared" si="78"/>
        <v>0.15944392389529188</v>
      </c>
      <c r="S204">
        <f t="shared" si="79"/>
        <v>226.11590623647922</v>
      </c>
      <c r="T204">
        <f t="shared" si="80"/>
        <v>34.650642720965941</v>
      </c>
      <c r="U204">
        <f t="shared" si="81"/>
        <v>34.863537500000007</v>
      </c>
      <c r="V204">
        <f t="shared" si="82"/>
        <v>5.6058274268223034</v>
      </c>
      <c r="W204">
        <f t="shared" si="83"/>
        <v>69.423505099655898</v>
      </c>
      <c r="X204">
        <f t="shared" si="84"/>
        <v>3.8151020247406544</v>
      </c>
      <c r="Y204">
        <f t="shared" si="85"/>
        <v>5.4954039258953591</v>
      </c>
      <c r="Z204">
        <f t="shared" si="86"/>
        <v>1.790725402081649</v>
      </c>
      <c r="AA204">
        <f t="shared" si="87"/>
        <v>-206.62534526775767</v>
      </c>
      <c r="AB204">
        <f t="shared" si="88"/>
        <v>-43.50942057624453</v>
      </c>
      <c r="AC204">
        <f t="shared" si="89"/>
        <v>-4.499107048514543</v>
      </c>
      <c r="AD204">
        <f t="shared" si="90"/>
        <v>-28.517966656037508</v>
      </c>
      <c r="AE204">
        <f t="shared" si="91"/>
        <v>70.366704551301297</v>
      </c>
      <c r="AF204">
        <f t="shared" si="92"/>
        <v>4.5309998553404878</v>
      </c>
      <c r="AG204">
        <f t="shared" si="93"/>
        <v>46.524659231119102</v>
      </c>
      <c r="AH204">
        <v>1286.88385995671</v>
      </c>
      <c r="AI204">
        <v>1251.6043636363629</v>
      </c>
      <c r="AJ204">
        <v>1.7421350649349041</v>
      </c>
      <c r="AK204">
        <v>67.040000000000006</v>
      </c>
      <c r="AL204">
        <f t="shared" si="94"/>
        <v>4.6853819788607183</v>
      </c>
      <c r="AM204">
        <v>35.273845908911163</v>
      </c>
      <c r="AN204">
        <v>37.661013939393918</v>
      </c>
      <c r="AO204">
        <v>7.5857635753395691E-3</v>
      </c>
      <c r="AP204">
        <v>78.364362429317794</v>
      </c>
      <c r="AQ204">
        <v>16</v>
      </c>
      <c r="AR204">
        <v>3</v>
      </c>
      <c r="AS204">
        <f t="shared" si="95"/>
        <v>1</v>
      </c>
      <c r="AT204">
        <f t="shared" si="96"/>
        <v>0</v>
      </c>
      <c r="AU204">
        <f t="shared" si="97"/>
        <v>22225.28013331848</v>
      </c>
      <c r="AV204">
        <f t="shared" si="98"/>
        <v>1199.99125</v>
      </c>
      <c r="AW204">
        <f t="shared" si="99"/>
        <v>1025.9187135940308</v>
      </c>
      <c r="AX204">
        <f t="shared" si="100"/>
        <v>0.85493849525488685</v>
      </c>
      <c r="AY204">
        <f t="shared" si="101"/>
        <v>0.18843129584193152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1665588786.6875</v>
      </c>
      <c r="BF204">
        <v>1201.4475</v>
      </c>
      <c r="BG204">
        <v>1242.375</v>
      </c>
      <c r="BH204">
        <v>37.644424999999998</v>
      </c>
      <c r="BI204">
        <v>35.290374999999997</v>
      </c>
      <c r="BJ204">
        <v>1201.385</v>
      </c>
      <c r="BK204">
        <v>37.366837500000003</v>
      </c>
      <c r="BL204">
        <v>500.12400000000002</v>
      </c>
      <c r="BM204">
        <v>101.24575</v>
      </c>
      <c r="BN204">
        <v>9.9987775000000001E-2</v>
      </c>
      <c r="BO204">
        <v>34.505099999999999</v>
      </c>
      <c r="BP204">
        <v>34.863537500000007</v>
      </c>
      <c r="BQ204">
        <v>999.9</v>
      </c>
      <c r="BR204">
        <v>0</v>
      </c>
      <c r="BS204">
        <v>0</v>
      </c>
      <c r="BT204">
        <v>4492.03125</v>
      </c>
      <c r="BU204">
        <v>0</v>
      </c>
      <c r="BV204">
        <v>290.57862499999999</v>
      </c>
      <c r="BW204">
        <v>-40.929550000000013</v>
      </c>
      <c r="BX204">
        <v>1248.4425000000001</v>
      </c>
      <c r="BY204">
        <v>1287.8225</v>
      </c>
      <c r="BZ204">
        <v>2.35407375</v>
      </c>
      <c r="CA204">
        <v>1242.375</v>
      </c>
      <c r="CB204">
        <v>35.290374999999997</v>
      </c>
      <c r="CC204">
        <v>3.8113412499999999</v>
      </c>
      <c r="CD204">
        <v>3.573</v>
      </c>
      <c r="CE204">
        <v>28.074449999999999</v>
      </c>
      <c r="CF204">
        <v>26.970700000000001</v>
      </c>
      <c r="CG204">
        <v>1199.99125</v>
      </c>
      <c r="CH204">
        <v>0.49996787500000001</v>
      </c>
      <c r="CI204">
        <v>0.50003212499999994</v>
      </c>
      <c r="CJ204">
        <v>0</v>
      </c>
      <c r="CK204">
        <v>1190.3800000000001</v>
      </c>
      <c r="CL204">
        <v>4.9990899999999998</v>
      </c>
      <c r="CM204">
        <v>13196.4625</v>
      </c>
      <c r="CN204">
        <v>9557.6762500000004</v>
      </c>
      <c r="CO204">
        <v>44.25</v>
      </c>
      <c r="CP204">
        <v>46.625</v>
      </c>
      <c r="CQ204">
        <v>45.061999999999998</v>
      </c>
      <c r="CR204">
        <v>45.382750000000001</v>
      </c>
      <c r="CS204">
        <v>45.686999999999998</v>
      </c>
      <c r="CT204">
        <v>597.45624999999995</v>
      </c>
      <c r="CU204">
        <v>597.53499999999997</v>
      </c>
      <c r="CV204">
        <v>0</v>
      </c>
      <c r="CW204">
        <v>1665588796</v>
      </c>
      <c r="CX204">
        <v>0</v>
      </c>
      <c r="CY204">
        <v>1665582491.0999999</v>
      </c>
      <c r="CZ204" t="s">
        <v>356</v>
      </c>
      <c r="DA204">
        <v>1665582491.0999999</v>
      </c>
      <c r="DB204">
        <v>1665582488.0999999</v>
      </c>
      <c r="DC204">
        <v>9</v>
      </c>
      <c r="DD204">
        <v>-0.56499999999999995</v>
      </c>
      <c r="DE204">
        <v>-5.0000000000000001E-3</v>
      </c>
      <c r="DF204">
        <v>-0.49399999999999999</v>
      </c>
      <c r="DG204">
        <v>0.19</v>
      </c>
      <c r="DH204">
        <v>412</v>
      </c>
      <c r="DI204">
        <v>31</v>
      </c>
      <c r="DJ204">
        <v>0.44</v>
      </c>
      <c r="DK204">
        <v>0.2</v>
      </c>
      <c r="DL204">
        <v>-40.81196097560975</v>
      </c>
      <c r="DM204">
        <v>-1.034726132404207</v>
      </c>
      <c r="DN204">
        <v>0.1136195639243759</v>
      </c>
      <c r="DO204">
        <v>0</v>
      </c>
      <c r="DP204">
        <v>2.4467834146341461</v>
      </c>
      <c r="DQ204">
        <v>-0.46223247386759059</v>
      </c>
      <c r="DR204">
        <v>5.1671553083842678E-2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2.94693</v>
      </c>
      <c r="EB204">
        <v>2.5973799999999998</v>
      </c>
      <c r="EC204">
        <v>0.20963799999999999</v>
      </c>
      <c r="ED204">
        <v>0.212529</v>
      </c>
      <c r="EE204">
        <v>0.148868</v>
      </c>
      <c r="EF204">
        <v>0.14133299999999999</v>
      </c>
      <c r="EG204">
        <v>23912.5</v>
      </c>
      <c r="EH204">
        <v>24320.799999999999</v>
      </c>
      <c r="EI204">
        <v>28160.9</v>
      </c>
      <c r="EJ204">
        <v>29742.2</v>
      </c>
      <c r="EK204">
        <v>32927.1</v>
      </c>
      <c r="EL204">
        <v>35491</v>
      </c>
      <c r="EM204">
        <v>39678.300000000003</v>
      </c>
      <c r="EN204">
        <v>42548.9</v>
      </c>
      <c r="EO204">
        <v>1.9217</v>
      </c>
      <c r="EP204">
        <v>1.8949199999999999</v>
      </c>
      <c r="EQ204">
        <v>0.133712</v>
      </c>
      <c r="ER204">
        <v>0</v>
      </c>
      <c r="ES204">
        <v>32.7042</v>
      </c>
      <c r="ET204">
        <v>999.9</v>
      </c>
      <c r="EU204">
        <v>74.5</v>
      </c>
      <c r="EV204">
        <v>35.200000000000003</v>
      </c>
      <c r="EW204">
        <v>42.024099999999997</v>
      </c>
      <c r="EX204">
        <v>28.6873</v>
      </c>
      <c r="EY204">
        <v>2.2756400000000001</v>
      </c>
      <c r="EZ204">
        <v>1</v>
      </c>
      <c r="FA204">
        <v>0.55178400000000005</v>
      </c>
      <c r="FB204">
        <v>1.0162100000000001</v>
      </c>
      <c r="FC204">
        <v>20.2714</v>
      </c>
      <c r="FD204">
        <v>5.2183400000000004</v>
      </c>
      <c r="FE204">
        <v>12.004</v>
      </c>
      <c r="FF204">
        <v>4.98665</v>
      </c>
      <c r="FG204">
        <v>3.2844500000000001</v>
      </c>
      <c r="FH204">
        <v>6827.3</v>
      </c>
      <c r="FI204">
        <v>9999</v>
      </c>
      <c r="FJ204">
        <v>9999</v>
      </c>
      <c r="FK204">
        <v>513.4</v>
      </c>
      <c r="FL204">
        <v>1.86574</v>
      </c>
      <c r="FM204">
        <v>1.8621099999999999</v>
      </c>
      <c r="FN204">
        <v>1.86416</v>
      </c>
      <c r="FO204">
        <v>1.8602000000000001</v>
      </c>
      <c r="FP204">
        <v>1.8609599999999999</v>
      </c>
      <c r="FQ204">
        <v>1.86005</v>
      </c>
      <c r="FR204">
        <v>1.86174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0.06</v>
      </c>
      <c r="GH204">
        <v>0.27779999999999999</v>
      </c>
      <c r="GI204">
        <v>-0.45600100707150842</v>
      </c>
      <c r="GJ204">
        <v>1.4630516110468079E-4</v>
      </c>
      <c r="GK204">
        <v>5.5642911680704064E-7</v>
      </c>
      <c r="GL204">
        <v>-2.6618900234199588E-10</v>
      </c>
      <c r="GM204">
        <v>-9.2233099256307377E-2</v>
      </c>
      <c r="GN204">
        <v>8.1235993582925436E-3</v>
      </c>
      <c r="GO204">
        <v>6.4829555091776674E-5</v>
      </c>
      <c r="GP204">
        <v>-4.6489004256989501E-7</v>
      </c>
      <c r="GQ204">
        <v>2</v>
      </c>
      <c r="GR204">
        <v>2085</v>
      </c>
      <c r="GS204">
        <v>3</v>
      </c>
      <c r="GT204">
        <v>37</v>
      </c>
      <c r="GU204">
        <v>105</v>
      </c>
      <c r="GV204">
        <v>105</v>
      </c>
      <c r="GW204">
        <v>2.6709000000000001</v>
      </c>
      <c r="GX204">
        <v>2.5512700000000001</v>
      </c>
      <c r="GY204">
        <v>1.4489700000000001</v>
      </c>
      <c r="GZ204">
        <v>2.32178</v>
      </c>
      <c r="HA204">
        <v>1.5478499999999999</v>
      </c>
      <c r="HB204">
        <v>2.2924799999999999</v>
      </c>
      <c r="HC204">
        <v>39.666899999999998</v>
      </c>
      <c r="HD204">
        <v>14.7887</v>
      </c>
      <c r="HE204">
        <v>18</v>
      </c>
      <c r="HF204">
        <v>492.31200000000001</v>
      </c>
      <c r="HG204">
        <v>515.28</v>
      </c>
      <c r="HH204">
        <v>31.0032</v>
      </c>
      <c r="HI204">
        <v>34.2988</v>
      </c>
      <c r="HJ204">
        <v>30.000699999999998</v>
      </c>
      <c r="HK204">
        <v>34.139400000000002</v>
      </c>
      <c r="HL204">
        <v>34.117400000000004</v>
      </c>
      <c r="HM204">
        <v>53.491700000000002</v>
      </c>
      <c r="HN204">
        <v>23.9879</v>
      </c>
      <c r="HO204">
        <v>98.463800000000006</v>
      </c>
      <c r="HP204">
        <v>31</v>
      </c>
      <c r="HQ204">
        <v>1257.6400000000001</v>
      </c>
      <c r="HR204">
        <v>35.473999999999997</v>
      </c>
      <c r="HS204">
        <v>99.125900000000001</v>
      </c>
      <c r="HT204">
        <v>98.632000000000005</v>
      </c>
    </row>
    <row r="205" spans="1:228" x14ac:dyDescent="0.2">
      <c r="A205">
        <v>190</v>
      </c>
      <c r="B205">
        <v>1665588793</v>
      </c>
      <c r="C205">
        <v>857.5</v>
      </c>
      <c r="D205" t="s">
        <v>739</v>
      </c>
      <c r="E205" t="s">
        <v>740</v>
      </c>
      <c r="F205">
        <v>4</v>
      </c>
      <c r="G205">
        <v>1665588791</v>
      </c>
      <c r="H205">
        <f t="shared" si="68"/>
        <v>4.6392389120792996E-3</v>
      </c>
      <c r="I205">
        <f t="shared" si="69"/>
        <v>4.6392389120792998</v>
      </c>
      <c r="J205">
        <f t="shared" si="70"/>
        <v>46.162058807571071</v>
      </c>
      <c r="K205">
        <f t="shared" si="71"/>
        <v>1208.697142857143</v>
      </c>
      <c r="L205">
        <f t="shared" si="72"/>
        <v>884.91648999974223</v>
      </c>
      <c r="M205">
        <f t="shared" si="73"/>
        <v>89.681756373961619</v>
      </c>
      <c r="N205">
        <f t="shared" si="74"/>
        <v>122.49526810789722</v>
      </c>
      <c r="O205">
        <f t="shared" si="75"/>
        <v>0.26622026681609168</v>
      </c>
      <c r="P205">
        <f t="shared" si="76"/>
        <v>2.2535610080004678</v>
      </c>
      <c r="Q205">
        <f t="shared" si="77"/>
        <v>0.24990118475163792</v>
      </c>
      <c r="R205">
        <f t="shared" si="78"/>
        <v>0.1575710138130002</v>
      </c>
      <c r="S205">
        <f t="shared" si="79"/>
        <v>226.10747966557571</v>
      </c>
      <c r="T205">
        <f t="shared" si="80"/>
        <v>34.671545268631554</v>
      </c>
      <c r="U205">
        <f t="shared" si="81"/>
        <v>34.88664285714286</v>
      </c>
      <c r="V205">
        <f t="shared" si="82"/>
        <v>5.6130111679225072</v>
      </c>
      <c r="W205">
        <f t="shared" si="83"/>
        <v>69.474671996474598</v>
      </c>
      <c r="X205">
        <f t="shared" si="84"/>
        <v>3.8191659148608457</v>
      </c>
      <c r="Y205">
        <f t="shared" si="85"/>
        <v>5.49720611139358</v>
      </c>
      <c r="Z205">
        <f t="shared" si="86"/>
        <v>1.7938452530616615</v>
      </c>
      <c r="AA205">
        <f t="shared" si="87"/>
        <v>-204.59043602269711</v>
      </c>
      <c r="AB205">
        <f t="shared" si="88"/>
        <v>-45.638346172286177</v>
      </c>
      <c r="AC205">
        <f t="shared" si="89"/>
        <v>-4.7157355915281896</v>
      </c>
      <c r="AD205">
        <f t="shared" si="90"/>
        <v>-28.837038120935759</v>
      </c>
      <c r="AE205">
        <f t="shared" si="91"/>
        <v>70.376990304901668</v>
      </c>
      <c r="AF205">
        <f t="shared" si="92"/>
        <v>4.4412820572271841</v>
      </c>
      <c r="AG205">
        <f t="shared" si="93"/>
        <v>46.162058807571071</v>
      </c>
      <c r="AH205">
        <v>1293.921567532467</v>
      </c>
      <c r="AI205">
        <v>1258.6885454545461</v>
      </c>
      <c r="AJ205">
        <v>1.7715930735930909</v>
      </c>
      <c r="AK205">
        <v>67.040000000000006</v>
      </c>
      <c r="AL205">
        <f t="shared" si="94"/>
        <v>4.6392389120792998</v>
      </c>
      <c r="AM205">
        <v>35.347663946836462</v>
      </c>
      <c r="AN205">
        <v>37.69974848484847</v>
      </c>
      <c r="AO205">
        <v>9.3409887857741607E-3</v>
      </c>
      <c r="AP205">
        <v>78.364362429317794</v>
      </c>
      <c r="AQ205">
        <v>16</v>
      </c>
      <c r="AR205">
        <v>3</v>
      </c>
      <c r="AS205">
        <f t="shared" si="95"/>
        <v>1</v>
      </c>
      <c r="AT205">
        <f t="shared" si="96"/>
        <v>0</v>
      </c>
      <c r="AU205">
        <f t="shared" si="97"/>
        <v>22259.163751444245</v>
      </c>
      <c r="AV205">
        <f t="shared" si="98"/>
        <v>1199.942857142858</v>
      </c>
      <c r="AW205">
        <f t="shared" si="99"/>
        <v>1025.8776993085892</v>
      </c>
      <c r="AX205">
        <f t="shared" si="100"/>
        <v>0.85493879412830598</v>
      </c>
      <c r="AY205">
        <f t="shared" si="101"/>
        <v>0.18843187266763048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1665588791</v>
      </c>
      <c r="BF205">
        <v>1208.697142857143</v>
      </c>
      <c r="BG205">
        <v>1249.5871428571429</v>
      </c>
      <c r="BH205">
        <v>37.684842857142861</v>
      </c>
      <c r="BI205">
        <v>35.377628571428573</v>
      </c>
      <c r="BJ205">
        <v>1208.6357142857139</v>
      </c>
      <c r="BK205">
        <v>37.406828571428569</v>
      </c>
      <c r="BL205">
        <v>500.15142857142848</v>
      </c>
      <c r="BM205">
        <v>101.2448571428572</v>
      </c>
      <c r="BN205">
        <v>0.10002385714285721</v>
      </c>
      <c r="BO205">
        <v>34.511000000000003</v>
      </c>
      <c r="BP205">
        <v>34.88664285714286</v>
      </c>
      <c r="BQ205">
        <v>999.89999999999986</v>
      </c>
      <c r="BR205">
        <v>0</v>
      </c>
      <c r="BS205">
        <v>0</v>
      </c>
      <c r="BT205">
        <v>4497.8571428571431</v>
      </c>
      <c r="BU205">
        <v>0</v>
      </c>
      <c r="BV205">
        <v>258.15771428571418</v>
      </c>
      <c r="BW205">
        <v>-40.891185714285719</v>
      </c>
      <c r="BX205">
        <v>1256.028571428571</v>
      </c>
      <c r="BY205">
        <v>1295.4171428571431</v>
      </c>
      <c r="BZ205">
        <v>2.307222857142857</v>
      </c>
      <c r="CA205">
        <v>1249.5871428571429</v>
      </c>
      <c r="CB205">
        <v>35.377628571428573</v>
      </c>
      <c r="CC205">
        <v>3.815385714285715</v>
      </c>
      <c r="CD205">
        <v>3.5817928571428568</v>
      </c>
      <c r="CE205">
        <v>28.092685714285711</v>
      </c>
      <c r="CF205">
        <v>27.012528571428572</v>
      </c>
      <c r="CG205">
        <v>1199.942857142858</v>
      </c>
      <c r="CH205">
        <v>0.49995714285714288</v>
      </c>
      <c r="CI205">
        <v>0.50004285714285712</v>
      </c>
      <c r="CJ205">
        <v>0</v>
      </c>
      <c r="CK205">
        <v>1190.227142857143</v>
      </c>
      <c r="CL205">
        <v>4.9990899999999998</v>
      </c>
      <c r="CM205">
        <v>13175.814285714279</v>
      </c>
      <c r="CN205">
        <v>9557.232857142857</v>
      </c>
      <c r="CO205">
        <v>44.25</v>
      </c>
      <c r="CP205">
        <v>46.660428571428582</v>
      </c>
      <c r="CQ205">
        <v>45.107000000000014</v>
      </c>
      <c r="CR205">
        <v>45.436999999999998</v>
      </c>
      <c r="CS205">
        <v>45.686999999999998</v>
      </c>
      <c r="CT205">
        <v>597.41999999999996</v>
      </c>
      <c r="CU205">
        <v>597.52285714285711</v>
      </c>
      <c r="CV205">
        <v>0</v>
      </c>
      <c r="CW205">
        <v>1665588799.5999999</v>
      </c>
      <c r="CX205">
        <v>0</v>
      </c>
      <c r="CY205">
        <v>1665582491.0999999</v>
      </c>
      <c r="CZ205" t="s">
        <v>356</v>
      </c>
      <c r="DA205">
        <v>1665582491.0999999</v>
      </c>
      <c r="DB205">
        <v>1665582488.0999999</v>
      </c>
      <c r="DC205">
        <v>9</v>
      </c>
      <c r="DD205">
        <v>-0.56499999999999995</v>
      </c>
      <c r="DE205">
        <v>-5.0000000000000001E-3</v>
      </c>
      <c r="DF205">
        <v>-0.49399999999999999</v>
      </c>
      <c r="DG205">
        <v>0.19</v>
      </c>
      <c r="DH205">
        <v>412</v>
      </c>
      <c r="DI205">
        <v>31</v>
      </c>
      <c r="DJ205">
        <v>0.44</v>
      </c>
      <c r="DK205">
        <v>0.2</v>
      </c>
      <c r="DL205">
        <v>-40.854175609756098</v>
      </c>
      <c r="DM205">
        <v>-0.69698257839729183</v>
      </c>
      <c r="DN205">
        <v>9.2492345841493365E-2</v>
      </c>
      <c r="DO205">
        <v>0</v>
      </c>
      <c r="DP205">
        <v>2.413288536585366</v>
      </c>
      <c r="DQ205">
        <v>-0.66477972125435147</v>
      </c>
      <c r="DR205">
        <v>6.8121750459477298E-2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2.9471699999999998</v>
      </c>
      <c r="EB205">
        <v>2.5974699999999999</v>
      </c>
      <c r="EC205">
        <v>0.21035699999999999</v>
      </c>
      <c r="ED205">
        <v>0.21323400000000001</v>
      </c>
      <c r="EE205">
        <v>0.148975</v>
      </c>
      <c r="EF205">
        <v>0.141518</v>
      </c>
      <c r="EG205">
        <v>23890.3</v>
      </c>
      <c r="EH205">
        <v>24298.9</v>
      </c>
      <c r="EI205">
        <v>28160.5</v>
      </c>
      <c r="EJ205">
        <v>29742.3</v>
      </c>
      <c r="EK205">
        <v>32922.5</v>
      </c>
      <c r="EL205">
        <v>35483.800000000003</v>
      </c>
      <c r="EM205">
        <v>39677.699999999997</v>
      </c>
      <c r="EN205">
        <v>42549.3</v>
      </c>
      <c r="EO205">
        <v>1.9218999999999999</v>
      </c>
      <c r="EP205">
        <v>1.89473</v>
      </c>
      <c r="EQ205">
        <v>0.13496</v>
      </c>
      <c r="ER205">
        <v>0</v>
      </c>
      <c r="ES205">
        <v>32.725700000000003</v>
      </c>
      <c r="ET205">
        <v>999.9</v>
      </c>
      <c r="EU205">
        <v>74.5</v>
      </c>
      <c r="EV205">
        <v>35.200000000000003</v>
      </c>
      <c r="EW205">
        <v>42.026200000000003</v>
      </c>
      <c r="EX205">
        <v>28.717300000000002</v>
      </c>
      <c r="EY205">
        <v>2.0913499999999998</v>
      </c>
      <c r="EZ205">
        <v>1</v>
      </c>
      <c r="FA205">
        <v>0.55232700000000001</v>
      </c>
      <c r="FB205">
        <v>1.0272300000000001</v>
      </c>
      <c r="FC205">
        <v>20.271100000000001</v>
      </c>
      <c r="FD205">
        <v>5.2184900000000001</v>
      </c>
      <c r="FE205">
        <v>12.004</v>
      </c>
      <c r="FF205">
        <v>4.9868499999999996</v>
      </c>
      <c r="FG205">
        <v>3.2844500000000001</v>
      </c>
      <c r="FH205">
        <v>6827.6</v>
      </c>
      <c r="FI205">
        <v>9999</v>
      </c>
      <c r="FJ205">
        <v>9999</v>
      </c>
      <c r="FK205">
        <v>513.4</v>
      </c>
      <c r="FL205">
        <v>1.86574</v>
      </c>
      <c r="FM205">
        <v>1.86209</v>
      </c>
      <c r="FN205">
        <v>1.8641700000000001</v>
      </c>
      <c r="FO205">
        <v>1.8602000000000001</v>
      </c>
      <c r="FP205">
        <v>1.8609599999999999</v>
      </c>
      <c r="FQ205">
        <v>1.86005</v>
      </c>
      <c r="FR205">
        <v>1.8617300000000001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7.0000000000000007E-2</v>
      </c>
      <c r="GH205">
        <v>0.27829999999999999</v>
      </c>
      <c r="GI205">
        <v>-0.45600100707150842</v>
      </c>
      <c r="GJ205">
        <v>1.4630516110468079E-4</v>
      </c>
      <c r="GK205">
        <v>5.5642911680704064E-7</v>
      </c>
      <c r="GL205">
        <v>-2.6618900234199588E-10</v>
      </c>
      <c r="GM205">
        <v>-9.2233099256307377E-2</v>
      </c>
      <c r="GN205">
        <v>8.1235993582925436E-3</v>
      </c>
      <c r="GO205">
        <v>6.4829555091776674E-5</v>
      </c>
      <c r="GP205">
        <v>-4.6489004256989501E-7</v>
      </c>
      <c r="GQ205">
        <v>2</v>
      </c>
      <c r="GR205">
        <v>2085</v>
      </c>
      <c r="GS205">
        <v>3</v>
      </c>
      <c r="GT205">
        <v>37</v>
      </c>
      <c r="GU205">
        <v>105</v>
      </c>
      <c r="GV205">
        <v>105.1</v>
      </c>
      <c r="GW205">
        <v>2.6831100000000001</v>
      </c>
      <c r="GX205">
        <v>2.5524900000000001</v>
      </c>
      <c r="GY205">
        <v>1.4489700000000001</v>
      </c>
      <c r="GZ205">
        <v>2.32178</v>
      </c>
      <c r="HA205">
        <v>1.5478499999999999</v>
      </c>
      <c r="HB205">
        <v>2.3535200000000001</v>
      </c>
      <c r="HC205">
        <v>39.666899999999998</v>
      </c>
      <c r="HD205">
        <v>14.78</v>
      </c>
      <c r="HE205">
        <v>18</v>
      </c>
      <c r="HF205">
        <v>492.48</v>
      </c>
      <c r="HG205">
        <v>515.17999999999995</v>
      </c>
      <c r="HH205">
        <v>31.0031</v>
      </c>
      <c r="HI205">
        <v>34.304200000000002</v>
      </c>
      <c r="HJ205">
        <v>30.000699999999998</v>
      </c>
      <c r="HK205">
        <v>34.144799999999996</v>
      </c>
      <c r="HL205">
        <v>34.122799999999998</v>
      </c>
      <c r="HM205">
        <v>53.726999999999997</v>
      </c>
      <c r="HN205">
        <v>23.9879</v>
      </c>
      <c r="HO205">
        <v>98.463800000000006</v>
      </c>
      <c r="HP205">
        <v>31</v>
      </c>
      <c r="HQ205">
        <v>1264.33</v>
      </c>
      <c r="HR205">
        <v>35.479999999999997</v>
      </c>
      <c r="HS205">
        <v>99.124399999999994</v>
      </c>
      <c r="HT205">
        <v>98.632599999999996</v>
      </c>
    </row>
    <row r="206" spans="1:228" x14ac:dyDescent="0.2">
      <c r="A206">
        <v>191</v>
      </c>
      <c r="B206">
        <v>1665588797</v>
      </c>
      <c r="C206">
        <v>861.5</v>
      </c>
      <c r="D206" t="s">
        <v>741</v>
      </c>
      <c r="E206" t="s">
        <v>742</v>
      </c>
      <c r="F206">
        <v>4</v>
      </c>
      <c r="G206">
        <v>1665588794.6875</v>
      </c>
      <c r="H206">
        <f t="shared" si="68"/>
        <v>4.6405204256159665E-3</v>
      </c>
      <c r="I206">
        <f t="shared" si="69"/>
        <v>4.6405204256159669</v>
      </c>
      <c r="J206">
        <f t="shared" si="70"/>
        <v>46.473095639589097</v>
      </c>
      <c r="K206">
        <f t="shared" si="71"/>
        <v>1214.8687500000001</v>
      </c>
      <c r="L206">
        <f t="shared" si="72"/>
        <v>888.00869389773879</v>
      </c>
      <c r="M206">
        <f t="shared" si="73"/>
        <v>89.994109637889125</v>
      </c>
      <c r="N206">
        <f t="shared" si="74"/>
        <v>123.11932555891806</v>
      </c>
      <c r="O206">
        <f t="shared" si="75"/>
        <v>0.26539928353152131</v>
      </c>
      <c r="P206">
        <f t="shared" si="76"/>
        <v>2.2528278687006424</v>
      </c>
      <c r="Q206">
        <f t="shared" si="77"/>
        <v>0.24917247442903656</v>
      </c>
      <c r="R206">
        <f t="shared" si="78"/>
        <v>0.1571079657681094</v>
      </c>
      <c r="S206">
        <f t="shared" si="79"/>
        <v>226.11517873735647</v>
      </c>
      <c r="T206">
        <f t="shared" si="80"/>
        <v>34.67187819750545</v>
      </c>
      <c r="U206">
        <f t="shared" si="81"/>
        <v>34.917074999999997</v>
      </c>
      <c r="V206">
        <f t="shared" si="82"/>
        <v>5.622485106205791</v>
      </c>
      <c r="W206">
        <f t="shared" si="83"/>
        <v>69.542680458756237</v>
      </c>
      <c r="X206">
        <f t="shared" si="84"/>
        <v>3.823042576167166</v>
      </c>
      <c r="Y206">
        <f t="shared" si="85"/>
        <v>5.497404688671014</v>
      </c>
      <c r="Z206">
        <f t="shared" si="86"/>
        <v>1.799442530038625</v>
      </c>
      <c r="AA206">
        <f t="shared" si="87"/>
        <v>-204.64695076966413</v>
      </c>
      <c r="AB206">
        <f t="shared" si="88"/>
        <v>-49.240672847066222</v>
      </c>
      <c r="AC206">
        <f t="shared" si="89"/>
        <v>-5.0903854278970995</v>
      </c>
      <c r="AD206">
        <f t="shared" si="90"/>
        <v>-32.862830307270983</v>
      </c>
      <c r="AE206">
        <f t="shared" si="91"/>
        <v>70.392770059296581</v>
      </c>
      <c r="AF206">
        <f t="shared" si="92"/>
        <v>4.4568493731773726</v>
      </c>
      <c r="AG206">
        <f t="shared" si="93"/>
        <v>46.473095639589097</v>
      </c>
      <c r="AH206">
        <v>1300.9733519480519</v>
      </c>
      <c r="AI206">
        <v>1265.6683636363639</v>
      </c>
      <c r="AJ206">
        <v>1.7517731601730471</v>
      </c>
      <c r="AK206">
        <v>67.040000000000006</v>
      </c>
      <c r="AL206">
        <f t="shared" si="94"/>
        <v>4.6405204256159669</v>
      </c>
      <c r="AM206">
        <v>35.403607647656912</v>
      </c>
      <c r="AN206">
        <v>37.740450303030293</v>
      </c>
      <c r="AO206">
        <v>1.1914852393041251E-2</v>
      </c>
      <c r="AP206">
        <v>78.364362429317794</v>
      </c>
      <c r="AQ206">
        <v>16</v>
      </c>
      <c r="AR206">
        <v>3</v>
      </c>
      <c r="AS206">
        <f t="shared" si="95"/>
        <v>1</v>
      </c>
      <c r="AT206">
        <f t="shared" si="96"/>
        <v>0</v>
      </c>
      <c r="AU206">
        <f t="shared" si="97"/>
        <v>22246.578930005704</v>
      </c>
      <c r="AV206">
        <f t="shared" si="98"/>
        <v>1199.98125</v>
      </c>
      <c r="AW206">
        <f t="shared" si="99"/>
        <v>1025.9107635944852</v>
      </c>
      <c r="AX206">
        <f t="shared" si="100"/>
        <v>0.85493899475053059</v>
      </c>
      <c r="AY206">
        <f t="shared" si="101"/>
        <v>0.18843225986852416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1665588794.6875</v>
      </c>
      <c r="BF206">
        <v>1214.8687500000001</v>
      </c>
      <c r="BG206">
        <v>1255.7950000000001</v>
      </c>
      <c r="BH206">
        <v>37.723525000000002</v>
      </c>
      <c r="BI206">
        <v>35.408162500000003</v>
      </c>
      <c r="BJ206">
        <v>1214.80375</v>
      </c>
      <c r="BK206">
        <v>37.445062500000013</v>
      </c>
      <c r="BL206">
        <v>500.11812500000002</v>
      </c>
      <c r="BM206">
        <v>101.24375000000001</v>
      </c>
      <c r="BN206">
        <v>9.9975862500000012E-2</v>
      </c>
      <c r="BO206">
        <v>34.511650000000003</v>
      </c>
      <c r="BP206">
        <v>34.917074999999997</v>
      </c>
      <c r="BQ206">
        <v>999.9</v>
      </c>
      <c r="BR206">
        <v>0</v>
      </c>
      <c r="BS206">
        <v>0</v>
      </c>
      <c r="BT206">
        <v>4495.78125</v>
      </c>
      <c r="BU206">
        <v>0</v>
      </c>
      <c r="BV206">
        <v>243.89862500000001</v>
      </c>
      <c r="BW206">
        <v>-40.924712499999998</v>
      </c>
      <c r="BX206">
        <v>1262.4949999999999</v>
      </c>
      <c r="BY206">
        <v>1301.8924999999999</v>
      </c>
      <c r="BZ206">
        <v>2.3153549999999998</v>
      </c>
      <c r="CA206">
        <v>1255.7950000000001</v>
      </c>
      <c r="CB206">
        <v>35.408162500000003</v>
      </c>
      <c r="CC206">
        <v>3.81926875</v>
      </c>
      <c r="CD206">
        <v>3.5848562500000001</v>
      </c>
      <c r="CE206">
        <v>28.1101125</v>
      </c>
      <c r="CF206">
        <v>27.0270625</v>
      </c>
      <c r="CG206">
        <v>1199.98125</v>
      </c>
      <c r="CH206">
        <v>0.49995062499999998</v>
      </c>
      <c r="CI206">
        <v>0.50004937499999991</v>
      </c>
      <c r="CJ206">
        <v>0</v>
      </c>
      <c r="CK206">
        <v>1190.1387500000001</v>
      </c>
      <c r="CL206">
        <v>4.9990899999999998</v>
      </c>
      <c r="CM206">
        <v>13170.475</v>
      </c>
      <c r="CN206">
        <v>9557.5287499999995</v>
      </c>
      <c r="CO206">
        <v>44.25</v>
      </c>
      <c r="CP206">
        <v>46.686999999999998</v>
      </c>
      <c r="CQ206">
        <v>45.125</v>
      </c>
      <c r="CR206">
        <v>45.436999999999998</v>
      </c>
      <c r="CS206">
        <v>45.686999999999998</v>
      </c>
      <c r="CT206">
        <v>597.43124999999998</v>
      </c>
      <c r="CU206">
        <v>597.54999999999995</v>
      </c>
      <c r="CV206">
        <v>0</v>
      </c>
      <c r="CW206">
        <v>1665588803.8</v>
      </c>
      <c r="CX206">
        <v>0</v>
      </c>
      <c r="CY206">
        <v>1665582491.0999999</v>
      </c>
      <c r="CZ206" t="s">
        <v>356</v>
      </c>
      <c r="DA206">
        <v>1665582491.0999999</v>
      </c>
      <c r="DB206">
        <v>1665582488.0999999</v>
      </c>
      <c r="DC206">
        <v>9</v>
      </c>
      <c r="DD206">
        <v>-0.56499999999999995</v>
      </c>
      <c r="DE206">
        <v>-5.0000000000000001E-3</v>
      </c>
      <c r="DF206">
        <v>-0.49399999999999999</v>
      </c>
      <c r="DG206">
        <v>0.19</v>
      </c>
      <c r="DH206">
        <v>412</v>
      </c>
      <c r="DI206">
        <v>31</v>
      </c>
      <c r="DJ206">
        <v>0.44</v>
      </c>
      <c r="DK206">
        <v>0.2</v>
      </c>
      <c r="DL206">
        <v>-40.892582500000003</v>
      </c>
      <c r="DM206">
        <v>-0.41508855534703182</v>
      </c>
      <c r="DN206">
        <v>7.1041121498397669E-2</v>
      </c>
      <c r="DO206">
        <v>0</v>
      </c>
      <c r="DP206">
        <v>2.3813735</v>
      </c>
      <c r="DQ206">
        <v>-0.67438964352721109</v>
      </c>
      <c r="DR206">
        <v>6.7630530884726897E-2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2.9469599999999998</v>
      </c>
      <c r="EB206">
        <v>2.5974400000000002</v>
      </c>
      <c r="EC206">
        <v>0.21107799999999999</v>
      </c>
      <c r="ED206">
        <v>0.21393499999999999</v>
      </c>
      <c r="EE206">
        <v>0.14906900000000001</v>
      </c>
      <c r="EF206">
        <v>0.14155699999999999</v>
      </c>
      <c r="EG206">
        <v>23868.1</v>
      </c>
      <c r="EH206">
        <v>24277</v>
      </c>
      <c r="EI206">
        <v>28160.1</v>
      </c>
      <c r="EJ206">
        <v>29742.1</v>
      </c>
      <c r="EK206">
        <v>32918.400000000001</v>
      </c>
      <c r="EL206">
        <v>35482</v>
      </c>
      <c r="EM206">
        <v>39677.1</v>
      </c>
      <c r="EN206">
        <v>42549.1</v>
      </c>
      <c r="EO206">
        <v>1.9217500000000001</v>
      </c>
      <c r="EP206">
        <v>1.8947799999999999</v>
      </c>
      <c r="EQ206">
        <v>0.13481799999999999</v>
      </c>
      <c r="ER206">
        <v>0</v>
      </c>
      <c r="ES206">
        <v>32.747900000000001</v>
      </c>
      <c r="ET206">
        <v>999.9</v>
      </c>
      <c r="EU206">
        <v>74.5</v>
      </c>
      <c r="EV206">
        <v>35.200000000000003</v>
      </c>
      <c r="EW206">
        <v>42.023299999999999</v>
      </c>
      <c r="EX206">
        <v>28.567299999999999</v>
      </c>
      <c r="EY206">
        <v>2.22756</v>
      </c>
      <c r="EZ206">
        <v>1</v>
      </c>
      <c r="FA206">
        <v>0.55291199999999996</v>
      </c>
      <c r="FB206">
        <v>1.03687</v>
      </c>
      <c r="FC206">
        <v>20.2713</v>
      </c>
      <c r="FD206">
        <v>5.2183400000000004</v>
      </c>
      <c r="FE206">
        <v>12.004</v>
      </c>
      <c r="FF206">
        <v>4.9866000000000001</v>
      </c>
      <c r="FG206">
        <v>3.2845</v>
      </c>
      <c r="FH206">
        <v>6827.6</v>
      </c>
      <c r="FI206">
        <v>9999</v>
      </c>
      <c r="FJ206">
        <v>9999</v>
      </c>
      <c r="FK206">
        <v>513.4</v>
      </c>
      <c r="FL206">
        <v>1.86572</v>
      </c>
      <c r="FM206">
        <v>1.86209</v>
      </c>
      <c r="FN206">
        <v>1.8641700000000001</v>
      </c>
      <c r="FO206">
        <v>1.8602000000000001</v>
      </c>
      <c r="FP206">
        <v>1.8609599999999999</v>
      </c>
      <c r="FQ206">
        <v>1.86005</v>
      </c>
      <c r="FR206">
        <v>1.86172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0.06</v>
      </c>
      <c r="GH206">
        <v>0.2787</v>
      </c>
      <c r="GI206">
        <v>-0.45600100707150842</v>
      </c>
      <c r="GJ206">
        <v>1.4630516110468079E-4</v>
      </c>
      <c r="GK206">
        <v>5.5642911680704064E-7</v>
      </c>
      <c r="GL206">
        <v>-2.6618900234199588E-10</v>
      </c>
      <c r="GM206">
        <v>-9.2233099256307377E-2</v>
      </c>
      <c r="GN206">
        <v>8.1235993582925436E-3</v>
      </c>
      <c r="GO206">
        <v>6.4829555091776674E-5</v>
      </c>
      <c r="GP206">
        <v>-4.6489004256989501E-7</v>
      </c>
      <c r="GQ206">
        <v>2</v>
      </c>
      <c r="GR206">
        <v>2085</v>
      </c>
      <c r="GS206">
        <v>3</v>
      </c>
      <c r="GT206">
        <v>37</v>
      </c>
      <c r="GU206">
        <v>105.1</v>
      </c>
      <c r="GV206">
        <v>105.1</v>
      </c>
      <c r="GW206">
        <v>2.6940900000000001</v>
      </c>
      <c r="GX206">
        <v>2.5561500000000001</v>
      </c>
      <c r="GY206">
        <v>1.4489700000000001</v>
      </c>
      <c r="GZ206">
        <v>2.32178</v>
      </c>
      <c r="HA206">
        <v>1.5478499999999999</v>
      </c>
      <c r="HB206">
        <v>2.2790499999999998</v>
      </c>
      <c r="HC206">
        <v>39.666899999999998</v>
      </c>
      <c r="HD206">
        <v>14.7712</v>
      </c>
      <c r="HE206">
        <v>18</v>
      </c>
      <c r="HF206">
        <v>492.42700000000002</v>
      </c>
      <c r="HG206">
        <v>515.26499999999999</v>
      </c>
      <c r="HH206">
        <v>31.0029</v>
      </c>
      <c r="HI206">
        <v>34.311799999999998</v>
      </c>
      <c r="HJ206">
        <v>30.000699999999998</v>
      </c>
      <c r="HK206">
        <v>34.150399999999998</v>
      </c>
      <c r="HL206">
        <v>34.128500000000003</v>
      </c>
      <c r="HM206">
        <v>53.961799999999997</v>
      </c>
      <c r="HN206">
        <v>23.9879</v>
      </c>
      <c r="HO206">
        <v>98.463800000000006</v>
      </c>
      <c r="HP206">
        <v>31</v>
      </c>
      <c r="HQ206">
        <v>1271.01</v>
      </c>
      <c r="HR206">
        <v>35.491900000000001</v>
      </c>
      <c r="HS206">
        <v>99.123000000000005</v>
      </c>
      <c r="HT206">
        <v>98.632000000000005</v>
      </c>
    </row>
    <row r="207" spans="1:228" x14ac:dyDescent="0.2">
      <c r="A207">
        <v>192</v>
      </c>
      <c r="B207">
        <v>1665588801</v>
      </c>
      <c r="C207">
        <v>865.5</v>
      </c>
      <c r="D207" t="s">
        <v>743</v>
      </c>
      <c r="E207" t="s">
        <v>744</v>
      </c>
      <c r="F207">
        <v>4</v>
      </c>
      <c r="G207">
        <v>1665588799</v>
      </c>
      <c r="H207">
        <f t="shared" si="68"/>
        <v>4.5931615087892548E-3</v>
      </c>
      <c r="I207">
        <f t="shared" si="69"/>
        <v>4.5931615087892546</v>
      </c>
      <c r="J207">
        <f t="shared" si="70"/>
        <v>46.166448963260493</v>
      </c>
      <c r="K207">
        <f t="shared" si="71"/>
        <v>1222.1442857142861</v>
      </c>
      <c r="L207">
        <f t="shared" si="72"/>
        <v>892.97234099564457</v>
      </c>
      <c r="M207">
        <f t="shared" si="73"/>
        <v>90.496749902098628</v>
      </c>
      <c r="N207">
        <f t="shared" si="74"/>
        <v>123.85611590751853</v>
      </c>
      <c r="O207">
        <f t="shared" si="75"/>
        <v>0.26163654028710343</v>
      </c>
      <c r="P207">
        <f t="shared" si="76"/>
        <v>2.2558775791736521</v>
      </c>
      <c r="Q207">
        <f t="shared" si="77"/>
        <v>0.24587186393912358</v>
      </c>
      <c r="R207">
        <f t="shared" si="78"/>
        <v>0.15500708951692449</v>
      </c>
      <c r="S207">
        <f t="shared" si="79"/>
        <v>226.10870452180995</v>
      </c>
      <c r="T207">
        <f t="shared" si="80"/>
        <v>34.698621793095242</v>
      </c>
      <c r="U207">
        <f t="shared" si="81"/>
        <v>34.944757142857142</v>
      </c>
      <c r="V207">
        <f t="shared" si="82"/>
        <v>5.6311150005094985</v>
      </c>
      <c r="W207">
        <f t="shared" si="83"/>
        <v>69.556792303703816</v>
      </c>
      <c r="X207">
        <f t="shared" si="84"/>
        <v>3.8262461049679573</v>
      </c>
      <c r="Y207">
        <f t="shared" si="85"/>
        <v>5.5008949927729978</v>
      </c>
      <c r="Z207">
        <f t="shared" si="86"/>
        <v>1.8048688955415413</v>
      </c>
      <c r="AA207">
        <f t="shared" si="87"/>
        <v>-202.55842253760613</v>
      </c>
      <c r="AB207">
        <f t="shared" si="88"/>
        <v>-51.28494093035674</v>
      </c>
      <c r="AC207">
        <f t="shared" si="89"/>
        <v>-5.2955591865268996</v>
      </c>
      <c r="AD207">
        <f t="shared" si="90"/>
        <v>-33.030218132679821</v>
      </c>
      <c r="AE207">
        <f t="shared" si="91"/>
        <v>70.294136681618767</v>
      </c>
      <c r="AF207">
        <f t="shared" si="92"/>
        <v>4.493011334951226</v>
      </c>
      <c r="AG207">
        <f t="shared" si="93"/>
        <v>46.166448963260493</v>
      </c>
      <c r="AH207">
        <v>1307.922065043291</v>
      </c>
      <c r="AI207">
        <v>1272.734666666666</v>
      </c>
      <c r="AJ207">
        <v>1.7622095238093429</v>
      </c>
      <c r="AK207">
        <v>67.040000000000006</v>
      </c>
      <c r="AL207">
        <f t="shared" si="94"/>
        <v>4.5931615087892546</v>
      </c>
      <c r="AM207">
        <v>35.418161704124458</v>
      </c>
      <c r="AN207">
        <v>37.763650303030282</v>
      </c>
      <c r="AO207">
        <v>6.5309116172748462E-3</v>
      </c>
      <c r="AP207">
        <v>78.364362429317794</v>
      </c>
      <c r="AQ207">
        <v>16</v>
      </c>
      <c r="AR207">
        <v>3</v>
      </c>
      <c r="AS207">
        <f t="shared" si="95"/>
        <v>1</v>
      </c>
      <c r="AT207">
        <f t="shared" si="96"/>
        <v>0</v>
      </c>
      <c r="AU207">
        <f t="shared" si="97"/>
        <v>22298.125215293556</v>
      </c>
      <c r="AV207">
        <f t="shared" si="98"/>
        <v>1199.9557142857141</v>
      </c>
      <c r="AW207">
        <f t="shared" si="99"/>
        <v>1025.8880707366889</v>
      </c>
      <c r="AX207">
        <f t="shared" si="100"/>
        <v>0.85493827690746005</v>
      </c>
      <c r="AY207">
        <f t="shared" si="101"/>
        <v>0.18843087443139805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1665588799</v>
      </c>
      <c r="BF207">
        <v>1222.1442857142861</v>
      </c>
      <c r="BG207">
        <v>1263.0571428571429</v>
      </c>
      <c r="BH207">
        <v>37.755299999999991</v>
      </c>
      <c r="BI207">
        <v>35.421314285714281</v>
      </c>
      <c r="BJ207">
        <v>1222.0742857142859</v>
      </c>
      <c r="BK207">
        <v>37.476514285714288</v>
      </c>
      <c r="BL207">
        <v>500.13657142857147</v>
      </c>
      <c r="BM207">
        <v>101.2432857142857</v>
      </c>
      <c r="BN207">
        <v>9.9998671428571426E-2</v>
      </c>
      <c r="BO207">
        <v>34.523071428571427</v>
      </c>
      <c r="BP207">
        <v>34.944757142857142</v>
      </c>
      <c r="BQ207">
        <v>999.89999999999986</v>
      </c>
      <c r="BR207">
        <v>0</v>
      </c>
      <c r="BS207">
        <v>0</v>
      </c>
      <c r="BT207">
        <v>4504.6428571428569</v>
      </c>
      <c r="BU207">
        <v>0</v>
      </c>
      <c r="BV207">
        <v>239.28785714285709</v>
      </c>
      <c r="BW207">
        <v>-40.91321428571429</v>
      </c>
      <c r="BX207">
        <v>1270.0957142857139</v>
      </c>
      <c r="BY207">
        <v>1309.4385714285711</v>
      </c>
      <c r="BZ207">
        <v>2.3339785714285708</v>
      </c>
      <c r="CA207">
        <v>1263.0571428571429</v>
      </c>
      <c r="CB207">
        <v>35.421314285714281</v>
      </c>
      <c r="CC207">
        <v>3.822472857142857</v>
      </c>
      <c r="CD207">
        <v>3.5861714285714288</v>
      </c>
      <c r="CE207">
        <v>28.124514285714291</v>
      </c>
      <c r="CF207">
        <v>27.03331428571429</v>
      </c>
      <c r="CG207">
        <v>1199.9557142857141</v>
      </c>
      <c r="CH207">
        <v>0.49997528571428568</v>
      </c>
      <c r="CI207">
        <v>0.50002471428571416</v>
      </c>
      <c r="CJ207">
        <v>0</v>
      </c>
      <c r="CK207">
        <v>1189.5928571428569</v>
      </c>
      <c r="CL207">
        <v>4.9990899999999998</v>
      </c>
      <c r="CM207">
        <v>13164.22857142857</v>
      </c>
      <c r="CN207">
        <v>9557.4071428571424</v>
      </c>
      <c r="CO207">
        <v>44.258857142857153</v>
      </c>
      <c r="CP207">
        <v>46.686999999999998</v>
      </c>
      <c r="CQ207">
        <v>45.125</v>
      </c>
      <c r="CR207">
        <v>45.472999999999999</v>
      </c>
      <c r="CS207">
        <v>45.722999999999999</v>
      </c>
      <c r="CT207">
        <v>597.44714285714292</v>
      </c>
      <c r="CU207">
        <v>597.50857142857149</v>
      </c>
      <c r="CV207">
        <v>0</v>
      </c>
      <c r="CW207">
        <v>1665588808</v>
      </c>
      <c r="CX207">
        <v>0</v>
      </c>
      <c r="CY207">
        <v>1665582491.0999999</v>
      </c>
      <c r="CZ207" t="s">
        <v>356</v>
      </c>
      <c r="DA207">
        <v>1665582491.0999999</v>
      </c>
      <c r="DB207">
        <v>1665582488.0999999</v>
      </c>
      <c r="DC207">
        <v>9</v>
      </c>
      <c r="DD207">
        <v>-0.56499999999999995</v>
      </c>
      <c r="DE207">
        <v>-5.0000000000000001E-3</v>
      </c>
      <c r="DF207">
        <v>-0.49399999999999999</v>
      </c>
      <c r="DG207">
        <v>0.19</v>
      </c>
      <c r="DH207">
        <v>412</v>
      </c>
      <c r="DI207">
        <v>31</v>
      </c>
      <c r="DJ207">
        <v>0.44</v>
      </c>
      <c r="DK207">
        <v>0.2</v>
      </c>
      <c r="DL207">
        <v>-40.915950000000002</v>
      </c>
      <c r="DM207">
        <v>4.6878799249617832E-2</v>
      </c>
      <c r="DN207">
        <v>4.1765703633484003E-2</v>
      </c>
      <c r="DO207">
        <v>1</v>
      </c>
      <c r="DP207">
        <v>2.3509570000000002</v>
      </c>
      <c r="DQ207">
        <v>-0.38839879924953269</v>
      </c>
      <c r="DR207">
        <v>4.6760040857552677E-2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385</v>
      </c>
      <c r="EA207">
        <v>2.94699</v>
      </c>
      <c r="EB207">
        <v>2.5974300000000001</v>
      </c>
      <c r="EC207">
        <v>0.21180099999999999</v>
      </c>
      <c r="ED207">
        <v>0.21465100000000001</v>
      </c>
      <c r="EE207">
        <v>0.14912900000000001</v>
      </c>
      <c r="EF207">
        <v>0.14157900000000001</v>
      </c>
      <c r="EG207">
        <v>23845.4</v>
      </c>
      <c r="EH207">
        <v>24253.9</v>
      </c>
      <c r="EI207">
        <v>28159.3</v>
      </c>
      <c r="EJ207">
        <v>29741.1</v>
      </c>
      <c r="EK207">
        <v>32915.1</v>
      </c>
      <c r="EL207">
        <v>35479.800000000003</v>
      </c>
      <c r="EM207">
        <v>39675.9</v>
      </c>
      <c r="EN207">
        <v>42547.5</v>
      </c>
      <c r="EO207">
        <v>1.9217500000000001</v>
      </c>
      <c r="EP207">
        <v>1.89463</v>
      </c>
      <c r="EQ207">
        <v>0.13517599999999999</v>
      </c>
      <c r="ER207">
        <v>0</v>
      </c>
      <c r="ES207">
        <v>32.768700000000003</v>
      </c>
      <c r="ET207">
        <v>999.9</v>
      </c>
      <c r="EU207">
        <v>74.5</v>
      </c>
      <c r="EV207">
        <v>35.200000000000003</v>
      </c>
      <c r="EW207">
        <v>42.0261</v>
      </c>
      <c r="EX207">
        <v>28.597300000000001</v>
      </c>
      <c r="EY207">
        <v>2.1594500000000001</v>
      </c>
      <c r="EZ207">
        <v>1</v>
      </c>
      <c r="FA207">
        <v>0.55354700000000001</v>
      </c>
      <c r="FB207">
        <v>1.0455300000000001</v>
      </c>
      <c r="FC207">
        <v>20.271000000000001</v>
      </c>
      <c r="FD207">
        <v>5.2192400000000001</v>
      </c>
      <c r="FE207">
        <v>12.004</v>
      </c>
      <c r="FF207">
        <v>4.9871499999999997</v>
      </c>
      <c r="FG207">
        <v>3.2846500000000001</v>
      </c>
      <c r="FH207">
        <v>6827.6</v>
      </c>
      <c r="FI207">
        <v>9999</v>
      </c>
      <c r="FJ207">
        <v>9999</v>
      </c>
      <c r="FK207">
        <v>513.4</v>
      </c>
      <c r="FL207">
        <v>1.86572</v>
      </c>
      <c r="FM207">
        <v>1.86209</v>
      </c>
      <c r="FN207">
        <v>1.8641700000000001</v>
      </c>
      <c r="FO207">
        <v>1.8602000000000001</v>
      </c>
      <c r="FP207">
        <v>1.8609599999999999</v>
      </c>
      <c r="FQ207">
        <v>1.86005</v>
      </c>
      <c r="FR207">
        <v>1.86174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7.0000000000000007E-2</v>
      </c>
      <c r="GH207">
        <v>0.27900000000000003</v>
      </c>
      <c r="GI207">
        <v>-0.45600100707150842</v>
      </c>
      <c r="GJ207">
        <v>1.4630516110468079E-4</v>
      </c>
      <c r="GK207">
        <v>5.5642911680704064E-7</v>
      </c>
      <c r="GL207">
        <v>-2.6618900234199588E-10</v>
      </c>
      <c r="GM207">
        <v>-9.2233099256307377E-2</v>
      </c>
      <c r="GN207">
        <v>8.1235993582925436E-3</v>
      </c>
      <c r="GO207">
        <v>6.4829555091776674E-5</v>
      </c>
      <c r="GP207">
        <v>-4.6489004256989501E-7</v>
      </c>
      <c r="GQ207">
        <v>2</v>
      </c>
      <c r="GR207">
        <v>2085</v>
      </c>
      <c r="GS207">
        <v>3</v>
      </c>
      <c r="GT207">
        <v>37</v>
      </c>
      <c r="GU207">
        <v>105.2</v>
      </c>
      <c r="GV207">
        <v>105.2</v>
      </c>
      <c r="GW207">
        <v>2.7063000000000001</v>
      </c>
      <c r="GX207">
        <v>2.5415000000000001</v>
      </c>
      <c r="GY207">
        <v>1.4489700000000001</v>
      </c>
      <c r="GZ207">
        <v>2.32178</v>
      </c>
      <c r="HA207">
        <v>1.5478499999999999</v>
      </c>
      <c r="HB207">
        <v>2.3852500000000001</v>
      </c>
      <c r="HC207">
        <v>39.666899999999998</v>
      </c>
      <c r="HD207">
        <v>14.7887</v>
      </c>
      <c r="HE207">
        <v>18</v>
      </c>
      <c r="HF207">
        <v>492.46499999999997</v>
      </c>
      <c r="HG207">
        <v>515.197</v>
      </c>
      <c r="HH207">
        <v>31.002600000000001</v>
      </c>
      <c r="HI207">
        <v>34.318199999999997</v>
      </c>
      <c r="HJ207">
        <v>30.000800000000002</v>
      </c>
      <c r="HK207">
        <v>34.155500000000004</v>
      </c>
      <c r="HL207">
        <v>34.133499999999998</v>
      </c>
      <c r="HM207">
        <v>54.189799999999998</v>
      </c>
      <c r="HN207">
        <v>23.9879</v>
      </c>
      <c r="HO207">
        <v>98.463800000000006</v>
      </c>
      <c r="HP207">
        <v>31</v>
      </c>
      <c r="HQ207">
        <v>1277.7</v>
      </c>
      <c r="HR207">
        <v>35.506500000000003</v>
      </c>
      <c r="HS207">
        <v>99.12</v>
      </c>
      <c r="HT207">
        <v>98.628500000000003</v>
      </c>
    </row>
    <row r="208" spans="1:228" x14ac:dyDescent="0.2">
      <c r="A208">
        <v>193</v>
      </c>
      <c r="B208">
        <v>1665588805</v>
      </c>
      <c r="C208">
        <v>869.5</v>
      </c>
      <c r="D208" t="s">
        <v>745</v>
      </c>
      <c r="E208" t="s">
        <v>746</v>
      </c>
      <c r="F208">
        <v>4</v>
      </c>
      <c r="G208">
        <v>1665588802.6875</v>
      </c>
      <c r="H208">
        <f t="shared" ref="H208:H271" si="102">(I208)/1000</f>
        <v>4.544851551619271E-3</v>
      </c>
      <c r="I208">
        <f t="shared" ref="I208:I271" si="103">IF(BD208, AL208, AF208)</f>
        <v>4.5448515516192707</v>
      </c>
      <c r="J208">
        <f t="shared" ref="J208:J271" si="104">IF(BD208, AG208, AE208)</f>
        <v>46.209299536178705</v>
      </c>
      <c r="K208">
        <f t="shared" ref="K208:K271" si="105">BF208 - IF(AS208&gt;1, J208*AZ208*100/(AU208*BT208), 0)</f>
        <v>1228.37375</v>
      </c>
      <c r="L208">
        <f t="shared" ref="L208:L271" si="106">((R208-H208/2)*K208-J208)/(R208+H208/2)</f>
        <v>894.97626715827141</v>
      </c>
      <c r="M208">
        <f t="shared" ref="M208:M271" si="107">L208*(BM208+BN208)/1000</f>
        <v>90.699370955159949</v>
      </c>
      <c r="N208">
        <f t="shared" ref="N208:N271" si="108">(BF208 - IF(AS208&gt;1, J208*AZ208*100/(AU208*BT208), 0))*(BM208+BN208)/1000</f>
        <v>124.48679424381675</v>
      </c>
      <c r="O208">
        <f t="shared" ref="O208:O271" si="109">2/((1/Q208-1/P208)+SIGN(Q208)*SQRT((1/Q208-1/P208)*(1/Q208-1/P208) + 4*BA208/((BA208+1)*(BA208+1))*(2*1/Q208*1/P208-1/P208*1/P208)))</f>
        <v>0.25818883204747678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2.257258633810745</v>
      </c>
      <c r="Q208">
        <f t="shared" ref="Q208:Q271" si="111">H208*(1000-(1000*0.61365*EXP(17.502*U208/(240.97+U208))/(BM208+BN208)+BH208)/2)/(1000*0.61365*EXP(17.502*U208/(240.97+U208))/(BM208+BN208)-BH208)</f>
        <v>0.24283260446545002</v>
      </c>
      <c r="R208">
        <f t="shared" ref="R208:R271" si="112">1/((BA208+1)/(O208/1.6)+1/(P208/1.37)) + BA208/((BA208+1)/(O208/1.6) + BA208/(P208/1.37))</f>
        <v>0.15307390569131035</v>
      </c>
      <c r="S208">
        <f t="shared" ref="S208:S271" si="113">(AV208*AY208)</f>
        <v>226.10664328396575</v>
      </c>
      <c r="T208">
        <f t="shared" ref="T208:T271" si="114">(BO208+(S208+2*0.95*0.0000000567*(((BO208+$B$6)+273)^4-(BO208+273)^4)-44100*H208)/(1.84*29.3*P208+8*0.95*0.0000000567*(BO208+273)^3))</f>
        <v>34.731931871869371</v>
      </c>
      <c r="U208">
        <f t="shared" ref="U208:U271" si="115">($C$6*BP208+$D$6*BQ208+$E$6*T208)</f>
        <v>34.960374999999999</v>
      </c>
      <c r="V208">
        <f t="shared" ref="V208:V271" si="116">0.61365*EXP(17.502*U208/(240.97+U208))</f>
        <v>5.635988937841546</v>
      </c>
      <c r="W208">
        <f t="shared" ref="W208:W271" si="117">(X208/Y208*100)</f>
        <v>69.517591959137178</v>
      </c>
      <c r="X208">
        <f t="shared" ref="X208:X271" si="118">BH208*(BM208+BN208)/1000</f>
        <v>3.8278214376023487</v>
      </c>
      <c r="Y208">
        <f t="shared" ref="Y208:Y271" si="119">0.61365*EXP(17.502*BO208/(240.97+BO208))</f>
        <v>5.5062629900246876</v>
      </c>
      <c r="Z208">
        <f t="shared" ref="Z208:Z271" si="120">(V208-BH208*(BM208+BN208)/1000)</f>
        <v>1.8081675002391973</v>
      </c>
      <c r="AA208">
        <f t="shared" ref="AA208:AA271" si="121">(-H208*44100)</f>
        <v>-200.42795342640986</v>
      </c>
      <c r="AB208">
        <f t="shared" ref="AB208:AB271" si="122">2*29.3*P208*0.92*(BO208-U208)</f>
        <v>-51.080774203856485</v>
      </c>
      <c r="AC208">
        <f t="shared" ref="AC208:AC271" si="123">2*0.95*0.0000000567*(((BO208+$B$6)+273)^4-(U208+273)^4)</f>
        <v>-5.2721026742889938</v>
      </c>
      <c r="AD208">
        <f t="shared" ref="AD208:AD271" si="124">S208+AC208+AA208+AB208</f>
        <v>-30.674187020589578</v>
      </c>
      <c r="AE208">
        <f t="shared" ref="AE208:AE271" si="125">BL208*AS208*(BG208-BF208*(1000-AS208*BI208)/(1000-AS208*BH208))/(100*AZ208)</f>
        <v>70.456216152442337</v>
      </c>
      <c r="AF208">
        <f t="shared" ref="AF208:AF271" si="126">1000*BL208*AS208*(BH208-BI208)/(100*AZ208*(1000-AS208*BH208))</f>
        <v>4.5043218221125167</v>
      </c>
      <c r="AG208">
        <f t="shared" ref="AG208:AG271" si="127">(AH208 - AI208 - BM208*1000/(8.314*(BO208+273.15)) * AK208/BL208 * AJ208) * BL208/(100*AZ208) * (1000 - BI208)/1000</f>
        <v>46.209299536178705</v>
      </c>
      <c r="AH208">
        <v>1315.068091125542</v>
      </c>
      <c r="AI208">
        <v>1279.8061212121211</v>
      </c>
      <c r="AJ208">
        <v>1.7720831168830451</v>
      </c>
      <c r="AK208">
        <v>67.040000000000006</v>
      </c>
      <c r="AL208">
        <f t="shared" ref="AL208:AL271" si="128">(AN208 - AM208 + BM208*1000/(8.314*(BO208+273.15)) * AP208/BL208 * AO208) * BL208/(100*AZ208) * 1000/(1000 - AN208)</f>
        <v>4.5448515516192707</v>
      </c>
      <c r="AM208">
        <v>35.427779006245508</v>
      </c>
      <c r="AN208">
        <v>37.776844242424239</v>
      </c>
      <c r="AO208">
        <v>1.8865597639038971E-3</v>
      </c>
      <c r="AP208">
        <v>78.364362429317794</v>
      </c>
      <c r="AQ208">
        <v>16</v>
      </c>
      <c r="AR208">
        <v>3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22320.582523430432</v>
      </c>
      <c r="AV208">
        <f t="shared" ref="AV208:AV271" si="132">$B$10*BU208+$C$10*BV208+$F$10*CG208*(1-CJ208)</f>
        <v>1199.9449999999999</v>
      </c>
      <c r="AW208">
        <f t="shared" ref="AW208:AW271" si="133">AV208*AX208</f>
        <v>1025.8788887481687</v>
      </c>
      <c r="AX208">
        <f t="shared" ref="AX208:AX271" si="134">($B$10*$D$8+$C$10*$D$8+$F$10*((CT208+CL208)/MAX(CT208+CL208+CU208, 0.1)*$I$8+CU208/MAX(CT208+CL208+CU208, 0.1)*$J$8))/($B$10+$C$10+$F$10)</f>
        <v>0.85493825862699446</v>
      </c>
      <c r="AY208">
        <f t="shared" ref="AY208:AY271" si="135">($B$10*$K$8+$C$10*$K$8+$F$10*((CT208+CL208)/MAX(CT208+CL208+CU208, 0.1)*$P$8+CU208/MAX(CT208+CL208+CU208, 0.1)*$Q$8))/($B$10+$C$10+$F$10)</f>
        <v>0.18843083915009917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1665588802.6875</v>
      </c>
      <c r="BF208">
        <v>1228.37375</v>
      </c>
      <c r="BG208">
        <v>1269.395</v>
      </c>
      <c r="BH208">
        <v>37.771037500000013</v>
      </c>
      <c r="BI208">
        <v>35.431312499999997</v>
      </c>
      <c r="BJ208">
        <v>1228.30375</v>
      </c>
      <c r="BK208">
        <v>37.492075</v>
      </c>
      <c r="BL208">
        <v>500.15750000000003</v>
      </c>
      <c r="BM208">
        <v>101.24275</v>
      </c>
      <c r="BN208">
        <v>0.1000166</v>
      </c>
      <c r="BO208">
        <v>34.540624999999991</v>
      </c>
      <c r="BP208">
        <v>34.960374999999999</v>
      </c>
      <c r="BQ208">
        <v>999.9</v>
      </c>
      <c r="BR208">
        <v>0</v>
      </c>
      <c r="BS208">
        <v>0</v>
      </c>
      <c r="BT208">
        <v>4508.6712499999994</v>
      </c>
      <c r="BU208">
        <v>0</v>
      </c>
      <c r="BV208">
        <v>235.86150000000001</v>
      </c>
      <c r="BW208">
        <v>-41.020387499999998</v>
      </c>
      <c r="BX208">
        <v>1276.5899999999999</v>
      </c>
      <c r="BY208">
        <v>1316.02125</v>
      </c>
      <c r="BZ208">
        <v>2.3397212500000002</v>
      </c>
      <c r="CA208">
        <v>1269.395</v>
      </c>
      <c r="CB208">
        <v>35.431312499999997</v>
      </c>
      <c r="CC208">
        <v>3.8240375000000002</v>
      </c>
      <c r="CD208">
        <v>3.58715875</v>
      </c>
      <c r="CE208">
        <v>28.131550000000001</v>
      </c>
      <c r="CF208">
        <v>27.038</v>
      </c>
      <c r="CG208">
        <v>1199.9449999999999</v>
      </c>
      <c r="CH208">
        <v>0.49997512500000002</v>
      </c>
      <c r="CI208">
        <v>0.50002487500000004</v>
      </c>
      <c r="CJ208">
        <v>0</v>
      </c>
      <c r="CK208">
        <v>1189.19625</v>
      </c>
      <c r="CL208">
        <v>4.9990899999999998</v>
      </c>
      <c r="CM208">
        <v>13157.762500000001</v>
      </c>
      <c r="CN208">
        <v>9557.3162499999999</v>
      </c>
      <c r="CO208">
        <v>44.311999999999998</v>
      </c>
      <c r="CP208">
        <v>46.694875000000003</v>
      </c>
      <c r="CQ208">
        <v>45.125</v>
      </c>
      <c r="CR208">
        <v>45.5</v>
      </c>
      <c r="CS208">
        <v>45.742125000000001</v>
      </c>
      <c r="CT208">
        <v>597.44374999999991</v>
      </c>
      <c r="CU208">
        <v>597.50375000000008</v>
      </c>
      <c r="CV208">
        <v>0</v>
      </c>
      <c r="CW208">
        <v>1665588811.5999999</v>
      </c>
      <c r="CX208">
        <v>0</v>
      </c>
      <c r="CY208">
        <v>1665582491.0999999</v>
      </c>
      <c r="CZ208" t="s">
        <v>356</v>
      </c>
      <c r="DA208">
        <v>1665582491.0999999</v>
      </c>
      <c r="DB208">
        <v>1665582488.0999999</v>
      </c>
      <c r="DC208">
        <v>9</v>
      </c>
      <c r="DD208">
        <v>-0.56499999999999995</v>
      </c>
      <c r="DE208">
        <v>-5.0000000000000001E-3</v>
      </c>
      <c r="DF208">
        <v>-0.49399999999999999</v>
      </c>
      <c r="DG208">
        <v>0.19</v>
      </c>
      <c r="DH208">
        <v>412</v>
      </c>
      <c r="DI208">
        <v>31</v>
      </c>
      <c r="DJ208">
        <v>0.44</v>
      </c>
      <c r="DK208">
        <v>0.2</v>
      </c>
      <c r="DL208">
        <v>-40.93708048780487</v>
      </c>
      <c r="DM208">
        <v>-0.1623428571429244</v>
      </c>
      <c r="DN208">
        <v>5.3745353602970912E-2</v>
      </c>
      <c r="DO208">
        <v>0</v>
      </c>
      <c r="DP208">
        <v>2.332434146341464</v>
      </c>
      <c r="DQ208">
        <v>-4.9206271777003381E-2</v>
      </c>
      <c r="DR208">
        <v>1.9688879487943921E-2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385</v>
      </c>
      <c r="EA208">
        <v>2.94659</v>
      </c>
      <c r="EB208">
        <v>2.5973999999999999</v>
      </c>
      <c r="EC208">
        <v>0.21251600000000001</v>
      </c>
      <c r="ED208">
        <v>0.21535699999999999</v>
      </c>
      <c r="EE208">
        <v>0.14915600000000001</v>
      </c>
      <c r="EF208">
        <v>0.14160400000000001</v>
      </c>
      <c r="EG208">
        <v>23823.4</v>
      </c>
      <c r="EH208">
        <v>24231.9</v>
      </c>
      <c r="EI208">
        <v>28159</v>
      </c>
      <c r="EJ208">
        <v>29741</v>
      </c>
      <c r="EK208">
        <v>32913.599999999999</v>
      </c>
      <c r="EL208">
        <v>35478.400000000001</v>
      </c>
      <c r="EM208">
        <v>39675.300000000003</v>
      </c>
      <c r="EN208">
        <v>42547</v>
      </c>
      <c r="EO208">
        <v>1.9218500000000001</v>
      </c>
      <c r="EP208">
        <v>1.8943000000000001</v>
      </c>
      <c r="EQ208">
        <v>0.13456499999999999</v>
      </c>
      <c r="ER208">
        <v>0</v>
      </c>
      <c r="ES208">
        <v>32.791699999999999</v>
      </c>
      <c r="ET208">
        <v>999.9</v>
      </c>
      <c r="EU208">
        <v>74.5</v>
      </c>
      <c r="EV208">
        <v>35.200000000000003</v>
      </c>
      <c r="EW208">
        <v>42.0259</v>
      </c>
      <c r="EX208">
        <v>28.747299999999999</v>
      </c>
      <c r="EY208">
        <v>3.0168300000000001</v>
      </c>
      <c r="EZ208">
        <v>1</v>
      </c>
      <c r="FA208">
        <v>0.55422499999999997</v>
      </c>
      <c r="FB208">
        <v>1.05345</v>
      </c>
      <c r="FC208">
        <v>20.270800000000001</v>
      </c>
      <c r="FD208">
        <v>5.2187900000000003</v>
      </c>
      <c r="FE208">
        <v>12.004</v>
      </c>
      <c r="FF208">
        <v>4.9870000000000001</v>
      </c>
      <c r="FG208">
        <v>3.2846000000000002</v>
      </c>
      <c r="FH208">
        <v>6827.8</v>
      </c>
      <c r="FI208">
        <v>9999</v>
      </c>
      <c r="FJ208">
        <v>9999</v>
      </c>
      <c r="FK208">
        <v>513.4</v>
      </c>
      <c r="FL208">
        <v>1.86575</v>
      </c>
      <c r="FM208">
        <v>1.8621000000000001</v>
      </c>
      <c r="FN208">
        <v>1.8641700000000001</v>
      </c>
      <c r="FO208">
        <v>1.8602000000000001</v>
      </c>
      <c r="FP208">
        <v>1.8609599999999999</v>
      </c>
      <c r="FQ208">
        <v>1.86005</v>
      </c>
      <c r="FR208">
        <v>1.86174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7.0000000000000007E-2</v>
      </c>
      <c r="GH208">
        <v>0.27910000000000001</v>
      </c>
      <c r="GI208">
        <v>-0.45600100707150842</v>
      </c>
      <c r="GJ208">
        <v>1.4630516110468079E-4</v>
      </c>
      <c r="GK208">
        <v>5.5642911680704064E-7</v>
      </c>
      <c r="GL208">
        <v>-2.6618900234199588E-10</v>
      </c>
      <c r="GM208">
        <v>-9.2233099256307377E-2</v>
      </c>
      <c r="GN208">
        <v>8.1235993582925436E-3</v>
      </c>
      <c r="GO208">
        <v>6.4829555091776674E-5</v>
      </c>
      <c r="GP208">
        <v>-4.6489004256989501E-7</v>
      </c>
      <c r="GQ208">
        <v>2</v>
      </c>
      <c r="GR208">
        <v>2085</v>
      </c>
      <c r="GS208">
        <v>3</v>
      </c>
      <c r="GT208">
        <v>37</v>
      </c>
      <c r="GU208">
        <v>105.2</v>
      </c>
      <c r="GV208">
        <v>105.3</v>
      </c>
      <c r="GW208">
        <v>2.7185100000000002</v>
      </c>
      <c r="GX208">
        <v>2.5671400000000002</v>
      </c>
      <c r="GY208">
        <v>1.4489700000000001</v>
      </c>
      <c r="GZ208">
        <v>2.32056</v>
      </c>
      <c r="HA208">
        <v>1.5478499999999999</v>
      </c>
      <c r="HB208">
        <v>2.2705099999999998</v>
      </c>
      <c r="HC208">
        <v>39.666899999999998</v>
      </c>
      <c r="HD208">
        <v>14.78</v>
      </c>
      <c r="HE208">
        <v>18</v>
      </c>
      <c r="HF208">
        <v>492.57400000000001</v>
      </c>
      <c r="HG208">
        <v>515.01300000000003</v>
      </c>
      <c r="HH208">
        <v>31.002400000000002</v>
      </c>
      <c r="HI208">
        <v>34.324399999999997</v>
      </c>
      <c r="HJ208">
        <v>30.000800000000002</v>
      </c>
      <c r="HK208">
        <v>34.161700000000003</v>
      </c>
      <c r="HL208">
        <v>34.139699999999998</v>
      </c>
      <c r="HM208">
        <v>54.4191</v>
      </c>
      <c r="HN208">
        <v>23.705500000000001</v>
      </c>
      <c r="HO208">
        <v>98.889099999999999</v>
      </c>
      <c r="HP208">
        <v>31</v>
      </c>
      <c r="HQ208">
        <v>1284.3800000000001</v>
      </c>
      <c r="HR208">
        <v>35.512300000000003</v>
      </c>
      <c r="HS208">
        <v>99.118799999999993</v>
      </c>
      <c r="HT208">
        <v>98.627600000000001</v>
      </c>
    </row>
    <row r="209" spans="1:228" x14ac:dyDescent="0.2">
      <c r="A209">
        <v>194</v>
      </c>
      <c r="B209">
        <v>1665588809</v>
      </c>
      <c r="C209">
        <v>873.5</v>
      </c>
      <c r="D209" t="s">
        <v>747</v>
      </c>
      <c r="E209" t="s">
        <v>748</v>
      </c>
      <c r="F209">
        <v>4</v>
      </c>
      <c r="G209">
        <v>1665588807</v>
      </c>
      <c r="H209">
        <f t="shared" si="102"/>
        <v>4.588950672214852E-3</v>
      </c>
      <c r="I209">
        <f t="shared" si="103"/>
        <v>4.5889506722148523</v>
      </c>
      <c r="J209">
        <f t="shared" si="104"/>
        <v>46.128729314891252</v>
      </c>
      <c r="K209">
        <f t="shared" si="105"/>
        <v>1235.6628571428571</v>
      </c>
      <c r="L209">
        <f t="shared" si="106"/>
        <v>905.0268481058672</v>
      </c>
      <c r="M209">
        <f t="shared" si="107"/>
        <v>91.717489665494384</v>
      </c>
      <c r="N209">
        <f t="shared" si="108"/>
        <v>125.22489865049623</v>
      </c>
      <c r="O209">
        <f t="shared" si="109"/>
        <v>0.26050694435391419</v>
      </c>
      <c r="P209">
        <f t="shared" si="110"/>
        <v>2.2553695150143906</v>
      </c>
      <c r="Q209">
        <f t="shared" si="111"/>
        <v>0.24487044084152504</v>
      </c>
      <c r="R209">
        <f t="shared" si="112"/>
        <v>0.15437063009109026</v>
      </c>
      <c r="S209">
        <f t="shared" si="113"/>
        <v>226.11838033473663</v>
      </c>
      <c r="T209">
        <f t="shared" si="114"/>
        <v>34.726652884886931</v>
      </c>
      <c r="U209">
        <f t="shared" si="115"/>
        <v>34.9726</v>
      </c>
      <c r="V209">
        <f t="shared" si="116"/>
        <v>5.6398066083419831</v>
      </c>
      <c r="W209">
        <f t="shared" si="117"/>
        <v>69.510575022067101</v>
      </c>
      <c r="X209">
        <f t="shared" si="118"/>
        <v>3.8293471254481086</v>
      </c>
      <c r="Y209">
        <f t="shared" si="119"/>
        <v>5.5090137352948512</v>
      </c>
      <c r="Z209">
        <f t="shared" si="120"/>
        <v>1.8104594828938745</v>
      </c>
      <c r="AA209">
        <f t="shared" si="121"/>
        <v>-202.37272464467497</v>
      </c>
      <c r="AB209">
        <f t="shared" si="122"/>
        <v>-51.431459565971515</v>
      </c>
      <c r="AC209">
        <f t="shared" si="123"/>
        <v>-5.3132929698348184</v>
      </c>
      <c r="AD209">
        <f t="shared" si="124"/>
        <v>-32.999096845744667</v>
      </c>
      <c r="AE209">
        <f t="shared" si="125"/>
        <v>70.081843580697779</v>
      </c>
      <c r="AF209">
        <f t="shared" si="126"/>
        <v>4.4931297282823905</v>
      </c>
      <c r="AG209">
        <f t="shared" si="127"/>
        <v>46.128729314891252</v>
      </c>
      <c r="AH209">
        <v>1321.968443290044</v>
      </c>
      <c r="AI209">
        <v>1286.8196363636359</v>
      </c>
      <c r="AJ209">
        <v>1.7586458874456179</v>
      </c>
      <c r="AK209">
        <v>67.040000000000006</v>
      </c>
      <c r="AL209">
        <f t="shared" si="128"/>
        <v>4.5889506722148523</v>
      </c>
      <c r="AM209">
        <v>35.438720021232321</v>
      </c>
      <c r="AN209">
        <v>37.789629696969683</v>
      </c>
      <c r="AO209">
        <v>5.3103032675824247E-3</v>
      </c>
      <c r="AP209">
        <v>78.364362429317794</v>
      </c>
      <c r="AQ209">
        <v>16</v>
      </c>
      <c r="AR209">
        <v>3</v>
      </c>
      <c r="AS209">
        <f t="shared" si="129"/>
        <v>1</v>
      </c>
      <c r="AT209">
        <f t="shared" si="130"/>
        <v>0</v>
      </c>
      <c r="AU209">
        <f t="shared" si="131"/>
        <v>22287.523006673957</v>
      </c>
      <c r="AV209">
        <f t="shared" si="132"/>
        <v>1200.005714285714</v>
      </c>
      <c r="AW209">
        <f t="shared" si="133"/>
        <v>1025.9309493962364</v>
      </c>
      <c r="AX209">
        <f t="shared" si="134"/>
        <v>0.85493838669502242</v>
      </c>
      <c r="AY209">
        <f t="shared" si="135"/>
        <v>0.18843108632139333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1665588807</v>
      </c>
      <c r="BF209">
        <v>1235.6628571428571</v>
      </c>
      <c r="BG209">
        <v>1276.495714285714</v>
      </c>
      <c r="BH209">
        <v>37.786271428571418</v>
      </c>
      <c r="BI209">
        <v>35.452199999999998</v>
      </c>
      <c r="BJ209">
        <v>1235.5928571428569</v>
      </c>
      <c r="BK209">
        <v>37.507185714285711</v>
      </c>
      <c r="BL209">
        <v>500.11528571428568</v>
      </c>
      <c r="BM209">
        <v>101.2422857142857</v>
      </c>
      <c r="BN209">
        <v>0.1000002714285714</v>
      </c>
      <c r="BO209">
        <v>34.549614285714277</v>
      </c>
      <c r="BP209">
        <v>34.9726</v>
      </c>
      <c r="BQ209">
        <v>999.89999999999986</v>
      </c>
      <c r="BR209">
        <v>0</v>
      </c>
      <c r="BS209">
        <v>0</v>
      </c>
      <c r="BT209">
        <v>4503.2142857142853</v>
      </c>
      <c r="BU209">
        <v>0</v>
      </c>
      <c r="BV209">
        <v>233.86828571428569</v>
      </c>
      <c r="BW209">
        <v>-40.829457142857137</v>
      </c>
      <c r="BX209">
        <v>1284.19</v>
      </c>
      <c r="BY209">
        <v>1323.4128571428571</v>
      </c>
      <c r="BZ209">
        <v>2.3341157142857138</v>
      </c>
      <c r="CA209">
        <v>1276.495714285714</v>
      </c>
      <c r="CB209">
        <v>35.452199999999998</v>
      </c>
      <c r="CC209">
        <v>3.8255699999999999</v>
      </c>
      <c r="CD209">
        <v>3.5892599999999999</v>
      </c>
      <c r="CE209">
        <v>28.13841428571429</v>
      </c>
      <c r="CF209">
        <v>27.047999999999998</v>
      </c>
      <c r="CG209">
        <v>1200.005714285714</v>
      </c>
      <c r="CH209">
        <v>0.499969</v>
      </c>
      <c r="CI209">
        <v>0.500031</v>
      </c>
      <c r="CJ209">
        <v>0</v>
      </c>
      <c r="CK209">
        <v>1189.1442857142861</v>
      </c>
      <c r="CL209">
        <v>4.9990899999999998</v>
      </c>
      <c r="CM209">
        <v>13171.685714285721</v>
      </c>
      <c r="CN209">
        <v>9557.8042857142864</v>
      </c>
      <c r="CO209">
        <v>44.311999999999998</v>
      </c>
      <c r="CP209">
        <v>46.741</v>
      </c>
      <c r="CQ209">
        <v>45.133857142857153</v>
      </c>
      <c r="CR209">
        <v>45.5</v>
      </c>
      <c r="CS209">
        <v>45.75</v>
      </c>
      <c r="CT209">
        <v>597.46857142857129</v>
      </c>
      <c r="CU209">
        <v>597.53857142857134</v>
      </c>
      <c r="CV209">
        <v>0</v>
      </c>
      <c r="CW209">
        <v>1665588815.8</v>
      </c>
      <c r="CX209">
        <v>0</v>
      </c>
      <c r="CY209">
        <v>1665582491.0999999</v>
      </c>
      <c r="CZ209" t="s">
        <v>356</v>
      </c>
      <c r="DA209">
        <v>1665582491.0999999</v>
      </c>
      <c r="DB209">
        <v>1665582488.0999999</v>
      </c>
      <c r="DC209">
        <v>9</v>
      </c>
      <c r="DD209">
        <v>-0.56499999999999995</v>
      </c>
      <c r="DE209">
        <v>-5.0000000000000001E-3</v>
      </c>
      <c r="DF209">
        <v>-0.49399999999999999</v>
      </c>
      <c r="DG209">
        <v>0.19</v>
      </c>
      <c r="DH209">
        <v>412</v>
      </c>
      <c r="DI209">
        <v>31</v>
      </c>
      <c r="DJ209">
        <v>0.44</v>
      </c>
      <c r="DK209">
        <v>0.2</v>
      </c>
      <c r="DL209">
        <v>-40.926329268292683</v>
      </c>
      <c r="DM209">
        <v>-9.8801393728314604E-2</v>
      </c>
      <c r="DN209">
        <v>6.9330439743840913E-2</v>
      </c>
      <c r="DO209">
        <v>1</v>
      </c>
      <c r="DP209">
        <v>2.3278531707317072</v>
      </c>
      <c r="DQ209">
        <v>8.3502648083623135E-2</v>
      </c>
      <c r="DR209">
        <v>1.416418799839146E-2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670</v>
      </c>
      <c r="EA209">
        <v>2.94712</v>
      </c>
      <c r="EB209">
        <v>2.5975100000000002</v>
      </c>
      <c r="EC209">
        <v>0.21323800000000001</v>
      </c>
      <c r="ED209">
        <v>0.216028</v>
      </c>
      <c r="EE209">
        <v>0.14918500000000001</v>
      </c>
      <c r="EF209">
        <v>0.14171400000000001</v>
      </c>
      <c r="EG209">
        <v>23800.799999999999</v>
      </c>
      <c r="EH209">
        <v>24210.6</v>
      </c>
      <c r="EI209">
        <v>28158.3</v>
      </c>
      <c r="EJ209">
        <v>29740.400000000001</v>
      </c>
      <c r="EK209">
        <v>32911.800000000003</v>
      </c>
      <c r="EL209">
        <v>35473.5</v>
      </c>
      <c r="EM209">
        <v>39674.5</v>
      </c>
      <c r="EN209">
        <v>42546.5</v>
      </c>
      <c r="EO209">
        <v>1.9217500000000001</v>
      </c>
      <c r="EP209">
        <v>1.89428</v>
      </c>
      <c r="EQ209">
        <v>0.133742</v>
      </c>
      <c r="ER209">
        <v>0</v>
      </c>
      <c r="ES209">
        <v>32.8125</v>
      </c>
      <c r="ET209">
        <v>999.9</v>
      </c>
      <c r="EU209">
        <v>74.5</v>
      </c>
      <c r="EV209">
        <v>35.200000000000003</v>
      </c>
      <c r="EW209">
        <v>42.026299999999999</v>
      </c>
      <c r="EX209">
        <v>28.597300000000001</v>
      </c>
      <c r="EY209">
        <v>2.1033599999999999</v>
      </c>
      <c r="EZ209">
        <v>1</v>
      </c>
      <c r="FA209">
        <v>0.55486500000000005</v>
      </c>
      <c r="FB209">
        <v>1.06064</v>
      </c>
      <c r="FC209">
        <v>20.270600000000002</v>
      </c>
      <c r="FD209">
        <v>5.2171399999999997</v>
      </c>
      <c r="FE209">
        <v>12.004</v>
      </c>
      <c r="FF209">
        <v>4.9869500000000002</v>
      </c>
      <c r="FG209">
        <v>3.2845800000000001</v>
      </c>
      <c r="FH209">
        <v>6827.8</v>
      </c>
      <c r="FI209">
        <v>9999</v>
      </c>
      <c r="FJ209">
        <v>9999</v>
      </c>
      <c r="FK209">
        <v>513.4</v>
      </c>
      <c r="FL209">
        <v>1.8657699999999999</v>
      </c>
      <c r="FM209">
        <v>1.8621000000000001</v>
      </c>
      <c r="FN209">
        <v>1.8641700000000001</v>
      </c>
      <c r="FO209">
        <v>1.8602000000000001</v>
      </c>
      <c r="FP209">
        <v>1.8609599999999999</v>
      </c>
      <c r="FQ209">
        <v>1.86005</v>
      </c>
      <c r="FR209">
        <v>1.86174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7.0000000000000007E-2</v>
      </c>
      <c r="GH209">
        <v>0.2792</v>
      </c>
      <c r="GI209">
        <v>-0.45600100707150842</v>
      </c>
      <c r="GJ209">
        <v>1.4630516110468079E-4</v>
      </c>
      <c r="GK209">
        <v>5.5642911680704064E-7</v>
      </c>
      <c r="GL209">
        <v>-2.6618900234199588E-10</v>
      </c>
      <c r="GM209">
        <v>-9.2233099256307377E-2</v>
      </c>
      <c r="GN209">
        <v>8.1235993582925436E-3</v>
      </c>
      <c r="GO209">
        <v>6.4829555091776674E-5</v>
      </c>
      <c r="GP209">
        <v>-4.6489004256989501E-7</v>
      </c>
      <c r="GQ209">
        <v>2</v>
      </c>
      <c r="GR209">
        <v>2085</v>
      </c>
      <c r="GS209">
        <v>3</v>
      </c>
      <c r="GT209">
        <v>37</v>
      </c>
      <c r="GU209">
        <v>105.3</v>
      </c>
      <c r="GV209">
        <v>105.3</v>
      </c>
      <c r="GW209">
        <v>2.7294900000000002</v>
      </c>
      <c r="GX209">
        <v>2.5378400000000001</v>
      </c>
      <c r="GY209">
        <v>1.4489700000000001</v>
      </c>
      <c r="GZ209">
        <v>2.32178</v>
      </c>
      <c r="HA209">
        <v>1.5478499999999999</v>
      </c>
      <c r="HB209">
        <v>2.35229</v>
      </c>
      <c r="HC209">
        <v>39.666899999999998</v>
      </c>
      <c r="HD209">
        <v>14.7887</v>
      </c>
      <c r="HE209">
        <v>18</v>
      </c>
      <c r="HF209">
        <v>492.55700000000002</v>
      </c>
      <c r="HG209">
        <v>515.04600000000005</v>
      </c>
      <c r="HH209">
        <v>31.002199999999998</v>
      </c>
      <c r="HI209">
        <v>34.3322</v>
      </c>
      <c r="HJ209">
        <v>30.000900000000001</v>
      </c>
      <c r="HK209">
        <v>34.167900000000003</v>
      </c>
      <c r="HL209">
        <v>34.145800000000001</v>
      </c>
      <c r="HM209">
        <v>54.651499999999999</v>
      </c>
      <c r="HN209">
        <v>23.705500000000001</v>
      </c>
      <c r="HO209">
        <v>98.889099999999999</v>
      </c>
      <c r="HP209">
        <v>31</v>
      </c>
      <c r="HQ209">
        <v>1291.07</v>
      </c>
      <c r="HR209">
        <v>35.5261</v>
      </c>
      <c r="HS209">
        <v>99.116500000000002</v>
      </c>
      <c r="HT209">
        <v>98.626199999999997</v>
      </c>
    </row>
    <row r="210" spans="1:228" x14ac:dyDescent="0.2">
      <c r="A210">
        <v>195</v>
      </c>
      <c r="B210">
        <v>1665588813</v>
      </c>
      <c r="C210">
        <v>877.5</v>
      </c>
      <c r="D210" t="s">
        <v>749</v>
      </c>
      <c r="E210" t="s">
        <v>750</v>
      </c>
      <c r="F210">
        <v>4</v>
      </c>
      <c r="G210">
        <v>1665588810.6875</v>
      </c>
      <c r="H210">
        <f t="shared" si="102"/>
        <v>4.4730152707491066E-3</v>
      </c>
      <c r="I210">
        <f t="shared" si="103"/>
        <v>4.4730152707491069</v>
      </c>
      <c r="J210">
        <f t="shared" si="104"/>
        <v>46.925629745846237</v>
      </c>
      <c r="K210">
        <f t="shared" si="105"/>
        <v>1241.81375</v>
      </c>
      <c r="L210">
        <f t="shared" si="106"/>
        <v>897.66669070052478</v>
      </c>
      <c r="M210">
        <f t="shared" si="107"/>
        <v>90.971359526168996</v>
      </c>
      <c r="N210">
        <f t="shared" si="108"/>
        <v>125.84791915096076</v>
      </c>
      <c r="O210">
        <f t="shared" si="109"/>
        <v>0.25318525869330644</v>
      </c>
      <c r="P210">
        <f t="shared" si="110"/>
        <v>2.2574897969549204</v>
      </c>
      <c r="Q210">
        <f t="shared" si="111"/>
        <v>0.23840158584741825</v>
      </c>
      <c r="R210">
        <f t="shared" si="112"/>
        <v>0.15025725976699153</v>
      </c>
      <c r="S210">
        <f t="shared" si="113"/>
        <v>226.11616048631481</v>
      </c>
      <c r="T210">
        <f t="shared" si="114"/>
        <v>34.771218784312836</v>
      </c>
      <c r="U210">
        <f t="shared" si="115"/>
        <v>34.98265</v>
      </c>
      <c r="V210">
        <f t="shared" si="116"/>
        <v>5.6429467445408124</v>
      </c>
      <c r="W210">
        <f t="shared" si="117"/>
        <v>69.50376550451</v>
      </c>
      <c r="X210">
        <f t="shared" si="118"/>
        <v>3.8303864868456983</v>
      </c>
      <c r="Y210">
        <f t="shared" si="119"/>
        <v>5.5110488748946276</v>
      </c>
      <c r="Z210">
        <f t="shared" si="120"/>
        <v>1.8125602576951141</v>
      </c>
      <c r="AA210">
        <f t="shared" si="121"/>
        <v>-197.25997344003559</v>
      </c>
      <c r="AB210">
        <f t="shared" si="122"/>
        <v>-51.893827505241589</v>
      </c>
      <c r="AC210">
        <f t="shared" si="123"/>
        <v>-5.3564601184225316</v>
      </c>
      <c r="AD210">
        <f t="shared" si="124"/>
        <v>-28.39410057738489</v>
      </c>
      <c r="AE210">
        <f t="shared" si="125"/>
        <v>70.004956362055253</v>
      </c>
      <c r="AF210">
        <f t="shared" si="126"/>
        <v>4.4331754290183421</v>
      </c>
      <c r="AG210">
        <f t="shared" si="127"/>
        <v>46.925629745846237</v>
      </c>
      <c r="AH210">
        <v>1328.8616253246751</v>
      </c>
      <c r="AI210">
        <v>1293.6469696969691</v>
      </c>
      <c r="AJ210">
        <v>1.687388744588517</v>
      </c>
      <c r="AK210">
        <v>67.040000000000006</v>
      </c>
      <c r="AL210">
        <f t="shared" si="128"/>
        <v>4.4730152707491069</v>
      </c>
      <c r="AM210">
        <v>35.485412768198778</v>
      </c>
      <c r="AN210">
        <v>37.804455151515157</v>
      </c>
      <c r="AO210">
        <v>6.987371038893E-4</v>
      </c>
      <c r="AP210">
        <v>78.364362429317794</v>
      </c>
      <c r="AQ210">
        <v>16</v>
      </c>
      <c r="AR210">
        <v>3</v>
      </c>
      <c r="AS210">
        <f t="shared" si="129"/>
        <v>1</v>
      </c>
      <c r="AT210">
        <f t="shared" si="130"/>
        <v>0</v>
      </c>
      <c r="AU210">
        <f t="shared" si="131"/>
        <v>22323.447936992823</v>
      </c>
      <c r="AV210">
        <f t="shared" si="132"/>
        <v>1199.9937500000001</v>
      </c>
      <c r="AW210">
        <f t="shared" si="133"/>
        <v>1025.9207385939455</v>
      </c>
      <c r="AX210">
        <f t="shared" si="134"/>
        <v>0.85493840163246304</v>
      </c>
      <c r="AY210">
        <f t="shared" si="135"/>
        <v>0.18843111515065375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1665588810.6875</v>
      </c>
      <c r="BF210">
        <v>1241.81375</v>
      </c>
      <c r="BG210">
        <v>1282.5762500000001</v>
      </c>
      <c r="BH210">
        <v>37.796624999999999</v>
      </c>
      <c r="BI210">
        <v>35.493924999999997</v>
      </c>
      <c r="BJ210">
        <v>1241.74125</v>
      </c>
      <c r="BK210">
        <v>37.517387500000012</v>
      </c>
      <c r="BL210">
        <v>500.15912500000002</v>
      </c>
      <c r="BM210">
        <v>101.242</v>
      </c>
      <c r="BN210">
        <v>0.1000242375</v>
      </c>
      <c r="BO210">
        <v>34.556262500000003</v>
      </c>
      <c r="BP210">
        <v>34.98265</v>
      </c>
      <c r="BQ210">
        <v>999.9</v>
      </c>
      <c r="BR210">
        <v>0</v>
      </c>
      <c r="BS210">
        <v>0</v>
      </c>
      <c r="BT210">
        <v>4509.375</v>
      </c>
      <c r="BU210">
        <v>0</v>
      </c>
      <c r="BV210">
        <v>260.12725</v>
      </c>
      <c r="BW210">
        <v>-40.764600000000002</v>
      </c>
      <c r="BX210">
        <v>1290.5925</v>
      </c>
      <c r="BY210">
        <v>1329.7774999999999</v>
      </c>
      <c r="BZ210">
        <v>2.3026987499999998</v>
      </c>
      <c r="CA210">
        <v>1282.5762500000001</v>
      </c>
      <c r="CB210">
        <v>35.493924999999997</v>
      </c>
      <c r="CC210">
        <v>3.8266075000000002</v>
      </c>
      <c r="CD210">
        <v>3.5934762500000001</v>
      </c>
      <c r="CE210">
        <v>28.143062499999999</v>
      </c>
      <c r="CF210">
        <v>27.067975000000001</v>
      </c>
      <c r="CG210">
        <v>1199.9937500000001</v>
      </c>
      <c r="CH210">
        <v>0.49996999999999991</v>
      </c>
      <c r="CI210">
        <v>0.50002999999999997</v>
      </c>
      <c r="CJ210">
        <v>0</v>
      </c>
      <c r="CK210">
        <v>1189.0625</v>
      </c>
      <c r="CL210">
        <v>4.9990899999999998</v>
      </c>
      <c r="CM210">
        <v>13193.887500000001</v>
      </c>
      <c r="CN210">
        <v>9557.7075000000004</v>
      </c>
      <c r="CO210">
        <v>44.311999999999998</v>
      </c>
      <c r="CP210">
        <v>46.75</v>
      </c>
      <c r="CQ210">
        <v>45.171499999999988</v>
      </c>
      <c r="CR210">
        <v>45.53875</v>
      </c>
      <c r="CS210">
        <v>45.75</v>
      </c>
      <c r="CT210">
        <v>597.46124999999995</v>
      </c>
      <c r="CU210">
        <v>597.53250000000003</v>
      </c>
      <c r="CV210">
        <v>0</v>
      </c>
      <c r="CW210">
        <v>1665588820</v>
      </c>
      <c r="CX210">
        <v>0</v>
      </c>
      <c r="CY210">
        <v>1665582491.0999999</v>
      </c>
      <c r="CZ210" t="s">
        <v>356</v>
      </c>
      <c r="DA210">
        <v>1665582491.0999999</v>
      </c>
      <c r="DB210">
        <v>1665582488.0999999</v>
      </c>
      <c r="DC210">
        <v>9</v>
      </c>
      <c r="DD210">
        <v>-0.56499999999999995</v>
      </c>
      <c r="DE210">
        <v>-5.0000000000000001E-3</v>
      </c>
      <c r="DF210">
        <v>-0.49399999999999999</v>
      </c>
      <c r="DG210">
        <v>0.19</v>
      </c>
      <c r="DH210">
        <v>412</v>
      </c>
      <c r="DI210">
        <v>31</v>
      </c>
      <c r="DJ210">
        <v>0.44</v>
      </c>
      <c r="DK210">
        <v>0.2</v>
      </c>
      <c r="DL210">
        <v>-40.896234999999997</v>
      </c>
      <c r="DM210">
        <v>0.57665966228899201</v>
      </c>
      <c r="DN210">
        <v>0.1008582161997723</v>
      </c>
      <c r="DO210">
        <v>0</v>
      </c>
      <c r="DP210">
        <v>2.3250734999999998</v>
      </c>
      <c r="DQ210">
        <v>-3.7920900562856463E-2</v>
      </c>
      <c r="DR210">
        <v>1.528331370318621E-2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385</v>
      </c>
      <c r="EA210">
        <v>2.9466700000000001</v>
      </c>
      <c r="EB210">
        <v>2.59748</v>
      </c>
      <c r="EC210">
        <v>0.21392600000000001</v>
      </c>
      <c r="ED210">
        <v>0.21671699999999999</v>
      </c>
      <c r="EE210">
        <v>0.149233</v>
      </c>
      <c r="EF210">
        <v>0.14179</v>
      </c>
      <c r="EG210">
        <v>23779.4</v>
      </c>
      <c r="EH210">
        <v>24188.7</v>
      </c>
      <c r="EI210">
        <v>28157.7</v>
      </c>
      <c r="EJ210">
        <v>29739.8</v>
      </c>
      <c r="EK210">
        <v>32909.599999999999</v>
      </c>
      <c r="EL210">
        <v>35470</v>
      </c>
      <c r="EM210">
        <v>39673.9</v>
      </c>
      <c r="EN210">
        <v>42546.1</v>
      </c>
      <c r="EO210">
        <v>1.9217299999999999</v>
      </c>
      <c r="EP210">
        <v>1.8943000000000001</v>
      </c>
      <c r="EQ210">
        <v>0.133436</v>
      </c>
      <c r="ER210">
        <v>0</v>
      </c>
      <c r="ES210">
        <v>32.833300000000001</v>
      </c>
      <c r="ET210">
        <v>999.9</v>
      </c>
      <c r="EU210">
        <v>74.5</v>
      </c>
      <c r="EV210">
        <v>35.200000000000003</v>
      </c>
      <c r="EW210">
        <v>42.029699999999998</v>
      </c>
      <c r="EX210">
        <v>28.657299999999999</v>
      </c>
      <c r="EY210">
        <v>2.7203499999999998</v>
      </c>
      <c r="EZ210">
        <v>1</v>
      </c>
      <c r="FA210">
        <v>0.55567299999999997</v>
      </c>
      <c r="FB210">
        <v>1.06898</v>
      </c>
      <c r="FC210">
        <v>20.270700000000001</v>
      </c>
      <c r="FD210">
        <v>5.2174399999999999</v>
      </c>
      <c r="FE210">
        <v>12.004</v>
      </c>
      <c r="FF210">
        <v>4.9868499999999996</v>
      </c>
      <c r="FG210">
        <v>3.2845499999999999</v>
      </c>
      <c r="FH210">
        <v>6828</v>
      </c>
      <c r="FI210">
        <v>9999</v>
      </c>
      <c r="FJ210">
        <v>9999</v>
      </c>
      <c r="FK210">
        <v>513.5</v>
      </c>
      <c r="FL210">
        <v>1.86574</v>
      </c>
      <c r="FM210">
        <v>1.86212</v>
      </c>
      <c r="FN210">
        <v>1.86416</v>
      </c>
      <c r="FO210">
        <v>1.8602000000000001</v>
      </c>
      <c r="FP210">
        <v>1.8609599999999999</v>
      </c>
      <c r="FQ210">
        <v>1.86005</v>
      </c>
      <c r="FR210">
        <v>1.86172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7.0000000000000007E-2</v>
      </c>
      <c r="GH210">
        <v>0.27939999999999998</v>
      </c>
      <c r="GI210">
        <v>-0.45600100707150842</v>
      </c>
      <c r="GJ210">
        <v>1.4630516110468079E-4</v>
      </c>
      <c r="GK210">
        <v>5.5642911680704064E-7</v>
      </c>
      <c r="GL210">
        <v>-2.6618900234199588E-10</v>
      </c>
      <c r="GM210">
        <v>-9.2233099256307377E-2</v>
      </c>
      <c r="GN210">
        <v>8.1235993582925436E-3</v>
      </c>
      <c r="GO210">
        <v>6.4829555091776674E-5</v>
      </c>
      <c r="GP210">
        <v>-4.6489004256989501E-7</v>
      </c>
      <c r="GQ210">
        <v>2</v>
      </c>
      <c r="GR210">
        <v>2085</v>
      </c>
      <c r="GS210">
        <v>3</v>
      </c>
      <c r="GT210">
        <v>37</v>
      </c>
      <c r="GU210">
        <v>105.4</v>
      </c>
      <c r="GV210">
        <v>105.4</v>
      </c>
      <c r="GW210">
        <v>2.7416999999999998</v>
      </c>
      <c r="GX210">
        <v>2.5610400000000002</v>
      </c>
      <c r="GY210">
        <v>1.4489700000000001</v>
      </c>
      <c r="GZ210">
        <v>2.32056</v>
      </c>
      <c r="HA210">
        <v>1.5478499999999999</v>
      </c>
      <c r="HB210">
        <v>2.323</v>
      </c>
      <c r="HC210">
        <v>39.692</v>
      </c>
      <c r="HD210">
        <v>14.78</v>
      </c>
      <c r="HE210">
        <v>18</v>
      </c>
      <c r="HF210">
        <v>492.58699999999999</v>
      </c>
      <c r="HG210">
        <v>515.11500000000001</v>
      </c>
      <c r="HH210">
        <v>31.002300000000002</v>
      </c>
      <c r="HI210">
        <v>34.338999999999999</v>
      </c>
      <c r="HJ210">
        <v>30.000900000000001</v>
      </c>
      <c r="HK210">
        <v>34.173999999999999</v>
      </c>
      <c r="HL210">
        <v>34.151899999999998</v>
      </c>
      <c r="HM210">
        <v>54.888500000000001</v>
      </c>
      <c r="HN210">
        <v>23.705500000000001</v>
      </c>
      <c r="HO210">
        <v>98.889099999999999</v>
      </c>
      <c r="HP210">
        <v>31</v>
      </c>
      <c r="HQ210">
        <v>1297.76</v>
      </c>
      <c r="HR210">
        <v>35.520800000000001</v>
      </c>
      <c r="HS210">
        <v>99.114800000000002</v>
      </c>
      <c r="HT210">
        <v>98.624899999999997</v>
      </c>
    </row>
    <row r="211" spans="1:228" x14ac:dyDescent="0.2">
      <c r="A211">
        <v>196</v>
      </c>
      <c r="B211">
        <v>1665588817</v>
      </c>
      <c r="C211">
        <v>881.5</v>
      </c>
      <c r="D211" t="s">
        <v>751</v>
      </c>
      <c r="E211" t="s">
        <v>752</v>
      </c>
      <c r="F211">
        <v>4</v>
      </c>
      <c r="G211">
        <v>1665588815</v>
      </c>
      <c r="H211">
        <f t="shared" si="102"/>
        <v>4.4785298135805191E-3</v>
      </c>
      <c r="I211">
        <f t="shared" si="103"/>
        <v>4.4785298135805194</v>
      </c>
      <c r="J211">
        <f t="shared" si="104"/>
        <v>46.700327539454079</v>
      </c>
      <c r="K211">
        <f t="shared" si="105"/>
        <v>1248.805714285714</v>
      </c>
      <c r="L211">
        <f t="shared" si="106"/>
        <v>906.18050430067956</v>
      </c>
      <c r="M211">
        <f t="shared" si="107"/>
        <v>91.833999820358528</v>
      </c>
      <c r="N211">
        <f t="shared" si="108"/>
        <v>126.55626908446939</v>
      </c>
      <c r="O211">
        <f t="shared" si="109"/>
        <v>0.25342459861275529</v>
      </c>
      <c r="P211">
        <f t="shared" si="110"/>
        <v>2.2555477118003555</v>
      </c>
      <c r="Q211">
        <f t="shared" si="111"/>
        <v>0.23860188760023179</v>
      </c>
      <c r="R211">
        <f t="shared" si="112"/>
        <v>0.15038564312182939</v>
      </c>
      <c r="S211">
        <f t="shared" si="113"/>
        <v>226.1077723788585</v>
      </c>
      <c r="T211">
        <f t="shared" si="114"/>
        <v>34.769862751750303</v>
      </c>
      <c r="U211">
        <f t="shared" si="115"/>
        <v>34.990385714285722</v>
      </c>
      <c r="V211">
        <f t="shared" si="116"/>
        <v>5.6453648138839343</v>
      </c>
      <c r="W211">
        <f t="shared" si="117"/>
        <v>69.534152116245707</v>
      </c>
      <c r="X211">
        <f t="shared" si="118"/>
        <v>3.8321360004804768</v>
      </c>
      <c r="Y211">
        <f t="shared" si="119"/>
        <v>5.5111565811200141</v>
      </c>
      <c r="Z211">
        <f t="shared" si="120"/>
        <v>1.8132288134034575</v>
      </c>
      <c r="AA211">
        <f t="shared" si="121"/>
        <v>-197.5031647789009</v>
      </c>
      <c r="AB211">
        <f t="shared" si="122"/>
        <v>-52.747077761090893</v>
      </c>
      <c r="AC211">
        <f t="shared" si="123"/>
        <v>-5.4494350364832318</v>
      </c>
      <c r="AD211">
        <f t="shared" si="124"/>
        <v>-29.591905197616526</v>
      </c>
      <c r="AE211">
        <f t="shared" si="125"/>
        <v>70.41190305910834</v>
      </c>
      <c r="AF211">
        <f t="shared" si="126"/>
        <v>4.4327903345974278</v>
      </c>
      <c r="AG211">
        <f t="shared" si="127"/>
        <v>46.700327539454079</v>
      </c>
      <c r="AH211">
        <v>1335.7975750000001</v>
      </c>
      <c r="AI211">
        <v>1300.496787878787</v>
      </c>
      <c r="AJ211">
        <v>1.726864069263832</v>
      </c>
      <c r="AK211">
        <v>67.040000000000006</v>
      </c>
      <c r="AL211">
        <f t="shared" si="128"/>
        <v>4.4785298135805194</v>
      </c>
      <c r="AM211">
        <v>35.508014751746202</v>
      </c>
      <c r="AN211">
        <v>37.8176406060606</v>
      </c>
      <c r="AO211">
        <v>2.699443095953236E-3</v>
      </c>
      <c r="AP211">
        <v>78.364362429317794</v>
      </c>
      <c r="AQ211">
        <v>16</v>
      </c>
      <c r="AR211">
        <v>3</v>
      </c>
      <c r="AS211">
        <f t="shared" si="129"/>
        <v>1</v>
      </c>
      <c r="AT211">
        <f t="shared" si="130"/>
        <v>0</v>
      </c>
      <c r="AU211">
        <f t="shared" si="131"/>
        <v>22290.092942502299</v>
      </c>
      <c r="AV211">
        <f t="shared" si="132"/>
        <v>1199.951428571429</v>
      </c>
      <c r="AW211">
        <f t="shared" si="133"/>
        <v>1025.884342165212</v>
      </c>
      <c r="AX211">
        <f t="shared" si="134"/>
        <v>0.85493822311337375</v>
      </c>
      <c r="AY211">
        <f t="shared" si="135"/>
        <v>0.18843077060881142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1665588815</v>
      </c>
      <c r="BF211">
        <v>1248.805714285714</v>
      </c>
      <c r="BG211">
        <v>1289.8071428571429</v>
      </c>
      <c r="BH211">
        <v>37.813957142857141</v>
      </c>
      <c r="BI211">
        <v>35.51134285714285</v>
      </c>
      <c r="BJ211">
        <v>1248.732857142857</v>
      </c>
      <c r="BK211">
        <v>37.53451428571428</v>
      </c>
      <c r="BL211">
        <v>500.12528571428572</v>
      </c>
      <c r="BM211">
        <v>101.2418571428571</v>
      </c>
      <c r="BN211">
        <v>9.9983014285714281E-2</v>
      </c>
      <c r="BO211">
        <v>34.556614285714282</v>
      </c>
      <c r="BP211">
        <v>34.990385714285722</v>
      </c>
      <c r="BQ211">
        <v>999.89999999999986</v>
      </c>
      <c r="BR211">
        <v>0</v>
      </c>
      <c r="BS211">
        <v>0</v>
      </c>
      <c r="BT211">
        <v>4503.75</v>
      </c>
      <c r="BU211">
        <v>0</v>
      </c>
      <c r="BV211">
        <v>293.79199999999997</v>
      </c>
      <c r="BW211">
        <v>-41.000771428571419</v>
      </c>
      <c r="BX211">
        <v>1297.8842857142861</v>
      </c>
      <c r="BY211">
        <v>1337.2971428571429</v>
      </c>
      <c r="BZ211">
        <v>2.30261</v>
      </c>
      <c r="CA211">
        <v>1289.8071428571429</v>
      </c>
      <c r="CB211">
        <v>35.51134285714285</v>
      </c>
      <c r="CC211">
        <v>3.828357142857143</v>
      </c>
      <c r="CD211">
        <v>3.595237142857143</v>
      </c>
      <c r="CE211">
        <v>28.15092857142858</v>
      </c>
      <c r="CF211">
        <v>27.07631428571429</v>
      </c>
      <c r="CG211">
        <v>1199.951428571429</v>
      </c>
      <c r="CH211">
        <v>0.49997500000000011</v>
      </c>
      <c r="CI211">
        <v>0.50002499999999994</v>
      </c>
      <c r="CJ211">
        <v>0</v>
      </c>
      <c r="CK211">
        <v>1189.0957142857139</v>
      </c>
      <c r="CL211">
        <v>4.9990899999999998</v>
      </c>
      <c r="CM211">
        <v>13209.314285714279</v>
      </c>
      <c r="CN211">
        <v>9557.3885714285716</v>
      </c>
      <c r="CO211">
        <v>44.338999999999999</v>
      </c>
      <c r="CP211">
        <v>46.758857142857153</v>
      </c>
      <c r="CQ211">
        <v>45.186999999999998</v>
      </c>
      <c r="CR211">
        <v>45.561999999999998</v>
      </c>
      <c r="CS211">
        <v>45.794285714285721</v>
      </c>
      <c r="CT211">
        <v>597.44714285714292</v>
      </c>
      <c r="CU211">
        <v>597.50428571428586</v>
      </c>
      <c r="CV211">
        <v>0</v>
      </c>
      <c r="CW211">
        <v>1665588823.5999999</v>
      </c>
      <c r="CX211">
        <v>0</v>
      </c>
      <c r="CY211">
        <v>1665582491.0999999</v>
      </c>
      <c r="CZ211" t="s">
        <v>356</v>
      </c>
      <c r="DA211">
        <v>1665582491.0999999</v>
      </c>
      <c r="DB211">
        <v>1665582488.0999999</v>
      </c>
      <c r="DC211">
        <v>9</v>
      </c>
      <c r="DD211">
        <v>-0.56499999999999995</v>
      </c>
      <c r="DE211">
        <v>-5.0000000000000001E-3</v>
      </c>
      <c r="DF211">
        <v>-0.49399999999999999</v>
      </c>
      <c r="DG211">
        <v>0.19</v>
      </c>
      <c r="DH211">
        <v>412</v>
      </c>
      <c r="DI211">
        <v>31</v>
      </c>
      <c r="DJ211">
        <v>0.44</v>
      </c>
      <c r="DK211">
        <v>0.2</v>
      </c>
      <c r="DL211">
        <v>-40.906537499999999</v>
      </c>
      <c r="DM211">
        <v>0.15250919324582021</v>
      </c>
      <c r="DN211">
        <v>0.1111603002143749</v>
      </c>
      <c r="DO211">
        <v>0</v>
      </c>
      <c r="DP211">
        <v>2.3223992500000001</v>
      </c>
      <c r="DQ211">
        <v>-0.14535793621014009</v>
      </c>
      <c r="DR211">
        <v>1.7377573965818689E-2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2.9469599999999998</v>
      </c>
      <c r="EB211">
        <v>2.59741</v>
      </c>
      <c r="EC211">
        <v>0.21462300000000001</v>
      </c>
      <c r="ED211">
        <v>0.217416</v>
      </c>
      <c r="EE211">
        <v>0.149258</v>
      </c>
      <c r="EF211">
        <v>0.14180899999999999</v>
      </c>
      <c r="EG211">
        <v>23757.8</v>
      </c>
      <c r="EH211">
        <v>24166.5</v>
      </c>
      <c r="EI211">
        <v>28157.1</v>
      </c>
      <c r="EJ211">
        <v>29739.200000000001</v>
      </c>
      <c r="EK211">
        <v>32908.1</v>
      </c>
      <c r="EL211">
        <v>35468.5</v>
      </c>
      <c r="EM211">
        <v>39673.300000000003</v>
      </c>
      <c r="EN211">
        <v>42545.2</v>
      </c>
      <c r="EO211">
        <v>1.92157</v>
      </c>
      <c r="EP211">
        <v>1.89435</v>
      </c>
      <c r="EQ211">
        <v>0.132382</v>
      </c>
      <c r="ER211">
        <v>0</v>
      </c>
      <c r="ES211">
        <v>32.8506</v>
      </c>
      <c r="ET211">
        <v>999.9</v>
      </c>
      <c r="EU211">
        <v>74.5</v>
      </c>
      <c r="EV211">
        <v>35.200000000000003</v>
      </c>
      <c r="EW211">
        <v>42.024500000000003</v>
      </c>
      <c r="EX211">
        <v>28.567299999999999</v>
      </c>
      <c r="EY211">
        <v>2.26763</v>
      </c>
      <c r="EZ211">
        <v>1</v>
      </c>
      <c r="FA211">
        <v>0.55644099999999996</v>
      </c>
      <c r="FB211">
        <v>1.07826</v>
      </c>
      <c r="FC211">
        <v>20.270700000000001</v>
      </c>
      <c r="FD211">
        <v>5.21699</v>
      </c>
      <c r="FE211">
        <v>12.004</v>
      </c>
      <c r="FF211">
        <v>4.9866999999999999</v>
      </c>
      <c r="FG211">
        <v>3.2845</v>
      </c>
      <c r="FH211">
        <v>6828</v>
      </c>
      <c r="FI211">
        <v>9999</v>
      </c>
      <c r="FJ211">
        <v>9999</v>
      </c>
      <c r="FK211">
        <v>513.5</v>
      </c>
      <c r="FL211">
        <v>1.86574</v>
      </c>
      <c r="FM211">
        <v>1.86206</v>
      </c>
      <c r="FN211">
        <v>1.8641700000000001</v>
      </c>
      <c r="FO211">
        <v>1.8602000000000001</v>
      </c>
      <c r="FP211">
        <v>1.8609599999999999</v>
      </c>
      <c r="FQ211">
        <v>1.86005</v>
      </c>
      <c r="FR211">
        <v>1.86172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7.0000000000000007E-2</v>
      </c>
      <c r="GH211">
        <v>0.27939999999999998</v>
      </c>
      <c r="GI211">
        <v>-0.45600100707150842</v>
      </c>
      <c r="GJ211">
        <v>1.4630516110468079E-4</v>
      </c>
      <c r="GK211">
        <v>5.5642911680704064E-7</v>
      </c>
      <c r="GL211">
        <v>-2.6618900234199588E-10</v>
      </c>
      <c r="GM211">
        <v>-9.2233099256307377E-2</v>
      </c>
      <c r="GN211">
        <v>8.1235993582925436E-3</v>
      </c>
      <c r="GO211">
        <v>6.4829555091776674E-5</v>
      </c>
      <c r="GP211">
        <v>-4.6489004256989501E-7</v>
      </c>
      <c r="GQ211">
        <v>2</v>
      </c>
      <c r="GR211">
        <v>2085</v>
      </c>
      <c r="GS211">
        <v>3</v>
      </c>
      <c r="GT211">
        <v>37</v>
      </c>
      <c r="GU211">
        <v>105.4</v>
      </c>
      <c r="GV211">
        <v>105.5</v>
      </c>
      <c r="GW211">
        <v>2.7526899999999999</v>
      </c>
      <c r="GX211">
        <v>2.5537100000000001</v>
      </c>
      <c r="GY211">
        <v>1.4489700000000001</v>
      </c>
      <c r="GZ211">
        <v>2.32178</v>
      </c>
      <c r="HA211">
        <v>1.5478499999999999</v>
      </c>
      <c r="HB211">
        <v>2.2766099999999998</v>
      </c>
      <c r="HC211">
        <v>39.666899999999998</v>
      </c>
      <c r="HD211">
        <v>14.7887</v>
      </c>
      <c r="HE211">
        <v>18</v>
      </c>
      <c r="HF211">
        <v>492.53800000000001</v>
      </c>
      <c r="HG211">
        <v>515.20699999999999</v>
      </c>
      <c r="HH211">
        <v>31.002500000000001</v>
      </c>
      <c r="HI211">
        <v>34.346299999999999</v>
      </c>
      <c r="HJ211">
        <v>30.001000000000001</v>
      </c>
      <c r="HK211">
        <v>34.180300000000003</v>
      </c>
      <c r="HL211">
        <v>34.158700000000003</v>
      </c>
      <c r="HM211">
        <v>55.119</v>
      </c>
      <c r="HN211">
        <v>23.705500000000001</v>
      </c>
      <c r="HO211">
        <v>98.889099999999999</v>
      </c>
      <c r="HP211">
        <v>31</v>
      </c>
      <c r="HQ211">
        <v>1304.44</v>
      </c>
      <c r="HR211">
        <v>35.524700000000003</v>
      </c>
      <c r="HS211">
        <v>99.113200000000006</v>
      </c>
      <c r="HT211">
        <v>98.622699999999995</v>
      </c>
    </row>
    <row r="212" spans="1:228" x14ac:dyDescent="0.2">
      <c r="A212">
        <v>197</v>
      </c>
      <c r="B212">
        <v>1665588821</v>
      </c>
      <c r="C212">
        <v>885.5</v>
      </c>
      <c r="D212" t="s">
        <v>753</v>
      </c>
      <c r="E212" t="s">
        <v>754</v>
      </c>
      <c r="F212">
        <v>4</v>
      </c>
      <c r="G212">
        <v>1665588818.6875</v>
      </c>
      <c r="H212">
        <f t="shared" si="102"/>
        <v>4.4546328936490341E-3</v>
      </c>
      <c r="I212">
        <f t="shared" si="103"/>
        <v>4.454632893649034</v>
      </c>
      <c r="J212">
        <f t="shared" si="104"/>
        <v>46.16309859330714</v>
      </c>
      <c r="K212">
        <f t="shared" si="105"/>
        <v>1255.02</v>
      </c>
      <c r="L212">
        <f t="shared" si="106"/>
        <v>913.75141820506747</v>
      </c>
      <c r="M212">
        <f t="shared" si="107"/>
        <v>92.600498394438205</v>
      </c>
      <c r="N212">
        <f t="shared" si="108"/>
        <v>127.1850036887235</v>
      </c>
      <c r="O212">
        <f t="shared" si="109"/>
        <v>0.25173729362102698</v>
      </c>
      <c r="P212">
        <f t="shared" si="110"/>
        <v>2.2523277409709257</v>
      </c>
      <c r="Q212">
        <f t="shared" si="111"/>
        <v>0.23708557792317572</v>
      </c>
      <c r="R212">
        <f t="shared" si="112"/>
        <v>0.14942377225079639</v>
      </c>
      <c r="S212">
        <f t="shared" si="113"/>
        <v>226.11721194738988</v>
      </c>
      <c r="T212">
        <f t="shared" si="114"/>
        <v>34.78267353957542</v>
      </c>
      <c r="U212">
        <f t="shared" si="115"/>
        <v>34.998887500000002</v>
      </c>
      <c r="V212">
        <f t="shared" si="116"/>
        <v>5.6480233844892407</v>
      </c>
      <c r="W212">
        <f t="shared" si="117"/>
        <v>69.531762220012354</v>
      </c>
      <c r="X212">
        <f t="shared" si="118"/>
        <v>3.832983299184241</v>
      </c>
      <c r="Y212">
        <f t="shared" si="119"/>
        <v>5.5125645845936102</v>
      </c>
      <c r="Z212">
        <f t="shared" si="120"/>
        <v>1.8150400853049997</v>
      </c>
      <c r="AA212">
        <f t="shared" si="121"/>
        <v>-196.44931060992241</v>
      </c>
      <c r="AB212">
        <f t="shared" si="122"/>
        <v>-53.145778073715547</v>
      </c>
      <c r="AC212">
        <f t="shared" si="123"/>
        <v>-5.4988263960497719</v>
      </c>
      <c r="AD212">
        <f t="shared" si="124"/>
        <v>-28.976703132297843</v>
      </c>
      <c r="AE212">
        <f t="shared" si="125"/>
        <v>70.3119532565604</v>
      </c>
      <c r="AF212">
        <f t="shared" si="126"/>
        <v>4.4330967587245143</v>
      </c>
      <c r="AG212">
        <f t="shared" si="127"/>
        <v>46.16309859330714</v>
      </c>
      <c r="AH212">
        <v>1342.7777296536799</v>
      </c>
      <c r="AI212">
        <v>1307.560909090909</v>
      </c>
      <c r="AJ212">
        <v>1.7677281385279919</v>
      </c>
      <c r="AK212">
        <v>67.040000000000006</v>
      </c>
      <c r="AL212">
        <f t="shared" si="128"/>
        <v>4.454632893649034</v>
      </c>
      <c r="AM212">
        <v>35.516552900554913</v>
      </c>
      <c r="AN212">
        <v>37.82693575757574</v>
      </c>
      <c r="AO212">
        <v>5.7148394566806319E-4</v>
      </c>
      <c r="AP212">
        <v>78.364362429317794</v>
      </c>
      <c r="AQ212">
        <v>16</v>
      </c>
      <c r="AR212">
        <v>3</v>
      </c>
      <c r="AS212">
        <f t="shared" si="129"/>
        <v>1</v>
      </c>
      <c r="AT212">
        <f t="shared" si="130"/>
        <v>0</v>
      </c>
      <c r="AU212">
        <f t="shared" si="131"/>
        <v>22234.528807549152</v>
      </c>
      <c r="AV212">
        <f t="shared" si="132"/>
        <v>1199.99875</v>
      </c>
      <c r="AW212">
        <f t="shared" si="133"/>
        <v>1025.9250699209276</v>
      </c>
      <c r="AX212">
        <f t="shared" si="134"/>
        <v>0.85493844882832382</v>
      </c>
      <c r="AY212">
        <f t="shared" si="135"/>
        <v>0.18843120623866474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1665588818.6875</v>
      </c>
      <c r="BF212">
        <v>1255.02</v>
      </c>
      <c r="BG212">
        <v>1295.9825000000001</v>
      </c>
      <c r="BH212">
        <v>37.822625000000002</v>
      </c>
      <c r="BI212">
        <v>35.519874999999999</v>
      </c>
      <c r="BJ212">
        <v>1254.9425000000001</v>
      </c>
      <c r="BK212">
        <v>37.543087499999999</v>
      </c>
      <c r="BL212">
        <v>500.12587500000001</v>
      </c>
      <c r="BM212">
        <v>101.241</v>
      </c>
      <c r="BN212">
        <v>0.10001742499999999</v>
      </c>
      <c r="BO212">
        <v>34.561212500000003</v>
      </c>
      <c r="BP212">
        <v>34.998887500000002</v>
      </c>
      <c r="BQ212">
        <v>999.9</v>
      </c>
      <c r="BR212">
        <v>0</v>
      </c>
      <c r="BS212">
        <v>0</v>
      </c>
      <c r="BT212">
        <v>4494.4537500000006</v>
      </c>
      <c r="BU212">
        <v>0</v>
      </c>
      <c r="BV212">
        <v>304.43562500000002</v>
      </c>
      <c r="BW212">
        <v>-40.963175</v>
      </c>
      <c r="BX212">
        <v>1304.35375</v>
      </c>
      <c r="BY212">
        <v>1343.7112500000001</v>
      </c>
      <c r="BZ212">
        <v>2.3027449999999998</v>
      </c>
      <c r="CA212">
        <v>1295.9825000000001</v>
      </c>
      <c r="CB212">
        <v>35.519874999999999</v>
      </c>
      <c r="CC212">
        <v>3.82919125</v>
      </c>
      <c r="CD212">
        <v>3.59606</v>
      </c>
      <c r="CE212">
        <v>28.154675000000001</v>
      </c>
      <c r="CF212">
        <v>27.080212499999998</v>
      </c>
      <c r="CG212">
        <v>1199.99875</v>
      </c>
      <c r="CH212">
        <v>0.49996825</v>
      </c>
      <c r="CI212">
        <v>0.50003175</v>
      </c>
      <c r="CJ212">
        <v>0</v>
      </c>
      <c r="CK212">
        <v>1188.9625000000001</v>
      </c>
      <c r="CL212">
        <v>4.9990899999999998</v>
      </c>
      <c r="CM212">
        <v>13214.9125</v>
      </c>
      <c r="CN212">
        <v>9557.713749999999</v>
      </c>
      <c r="CO212">
        <v>44.343499999999999</v>
      </c>
      <c r="CP212">
        <v>46.811999999999998</v>
      </c>
      <c r="CQ212">
        <v>45.186999999999998</v>
      </c>
      <c r="CR212">
        <v>45.561999999999998</v>
      </c>
      <c r="CS212">
        <v>45.796499999999988</v>
      </c>
      <c r="CT212">
        <v>597.46249999999998</v>
      </c>
      <c r="CU212">
        <v>597.53750000000002</v>
      </c>
      <c r="CV212">
        <v>0</v>
      </c>
      <c r="CW212">
        <v>1665588827.8</v>
      </c>
      <c r="CX212">
        <v>0</v>
      </c>
      <c r="CY212">
        <v>1665582491.0999999</v>
      </c>
      <c r="CZ212" t="s">
        <v>356</v>
      </c>
      <c r="DA212">
        <v>1665582491.0999999</v>
      </c>
      <c r="DB212">
        <v>1665582488.0999999</v>
      </c>
      <c r="DC212">
        <v>9</v>
      </c>
      <c r="DD212">
        <v>-0.56499999999999995</v>
      </c>
      <c r="DE212">
        <v>-5.0000000000000001E-3</v>
      </c>
      <c r="DF212">
        <v>-0.49399999999999999</v>
      </c>
      <c r="DG212">
        <v>0.19</v>
      </c>
      <c r="DH212">
        <v>412</v>
      </c>
      <c r="DI212">
        <v>31</v>
      </c>
      <c r="DJ212">
        <v>0.44</v>
      </c>
      <c r="DK212">
        <v>0.2</v>
      </c>
      <c r="DL212">
        <v>-40.916912500000002</v>
      </c>
      <c r="DM212">
        <v>4.7988742964807738E-3</v>
      </c>
      <c r="DN212">
        <v>0.1138267898772076</v>
      </c>
      <c r="DO212">
        <v>1</v>
      </c>
      <c r="DP212">
        <v>2.3163735000000001</v>
      </c>
      <c r="DQ212">
        <v>-0.15835317073170879</v>
      </c>
      <c r="DR212">
        <v>1.7787597582304328E-2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385</v>
      </c>
      <c r="EA212">
        <v>2.9464299999999999</v>
      </c>
      <c r="EB212">
        <v>2.5972400000000002</v>
      </c>
      <c r="EC212">
        <v>0.21534</v>
      </c>
      <c r="ED212">
        <v>0.21809899999999999</v>
      </c>
      <c r="EE212">
        <v>0.14927099999999999</v>
      </c>
      <c r="EF212">
        <v>0.14183699999999999</v>
      </c>
      <c r="EG212">
        <v>23736.2</v>
      </c>
      <c r="EH212">
        <v>24144.799999999999</v>
      </c>
      <c r="EI212">
        <v>28157.4</v>
      </c>
      <c r="EJ212">
        <v>29738.6</v>
      </c>
      <c r="EK212">
        <v>32907.9</v>
      </c>
      <c r="EL212">
        <v>35466.800000000003</v>
      </c>
      <c r="EM212">
        <v>39673.699999999997</v>
      </c>
      <c r="EN212">
        <v>42544.5</v>
      </c>
      <c r="EO212">
        <v>1.92157</v>
      </c>
      <c r="EP212">
        <v>1.8940300000000001</v>
      </c>
      <c r="EQ212">
        <v>0.13253799999999999</v>
      </c>
      <c r="ER212">
        <v>0</v>
      </c>
      <c r="ES212">
        <v>32.865099999999998</v>
      </c>
      <c r="ET212">
        <v>999.9</v>
      </c>
      <c r="EU212">
        <v>74.5</v>
      </c>
      <c r="EV212">
        <v>35.200000000000003</v>
      </c>
      <c r="EW212">
        <v>42.023499999999999</v>
      </c>
      <c r="EX212">
        <v>28.567299999999999</v>
      </c>
      <c r="EY212">
        <v>3.0248400000000002</v>
      </c>
      <c r="EZ212">
        <v>1</v>
      </c>
      <c r="FA212">
        <v>0.55740900000000004</v>
      </c>
      <c r="FB212">
        <v>1.08873</v>
      </c>
      <c r="FC212">
        <v>20.270399999999999</v>
      </c>
      <c r="FD212">
        <v>5.2151899999999998</v>
      </c>
      <c r="FE212">
        <v>12.004</v>
      </c>
      <c r="FF212">
        <v>4.9863999999999997</v>
      </c>
      <c r="FG212">
        <v>3.2842799999999999</v>
      </c>
      <c r="FH212">
        <v>6828</v>
      </c>
      <c r="FI212">
        <v>9999</v>
      </c>
      <c r="FJ212">
        <v>9999</v>
      </c>
      <c r="FK212">
        <v>513.5</v>
      </c>
      <c r="FL212">
        <v>1.86574</v>
      </c>
      <c r="FM212">
        <v>1.86205</v>
      </c>
      <c r="FN212">
        <v>1.86416</v>
      </c>
      <c r="FO212">
        <v>1.8602000000000001</v>
      </c>
      <c r="FP212">
        <v>1.8609599999999999</v>
      </c>
      <c r="FQ212">
        <v>1.86005</v>
      </c>
      <c r="FR212">
        <v>1.86174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0.08</v>
      </c>
      <c r="GH212">
        <v>0.27960000000000002</v>
      </c>
      <c r="GI212">
        <v>-0.45600100707150842</v>
      </c>
      <c r="GJ212">
        <v>1.4630516110468079E-4</v>
      </c>
      <c r="GK212">
        <v>5.5642911680704064E-7</v>
      </c>
      <c r="GL212">
        <v>-2.6618900234199588E-10</v>
      </c>
      <c r="GM212">
        <v>-9.2233099256307377E-2</v>
      </c>
      <c r="GN212">
        <v>8.1235993582925436E-3</v>
      </c>
      <c r="GO212">
        <v>6.4829555091776674E-5</v>
      </c>
      <c r="GP212">
        <v>-4.6489004256989501E-7</v>
      </c>
      <c r="GQ212">
        <v>2</v>
      </c>
      <c r="GR212">
        <v>2085</v>
      </c>
      <c r="GS212">
        <v>3</v>
      </c>
      <c r="GT212">
        <v>37</v>
      </c>
      <c r="GU212">
        <v>105.5</v>
      </c>
      <c r="GV212">
        <v>105.5</v>
      </c>
      <c r="GW212">
        <v>2.7648899999999998</v>
      </c>
      <c r="GX212">
        <v>2.5463900000000002</v>
      </c>
      <c r="GY212">
        <v>1.4489700000000001</v>
      </c>
      <c r="GZ212">
        <v>2.32178</v>
      </c>
      <c r="HA212">
        <v>1.5478499999999999</v>
      </c>
      <c r="HB212">
        <v>2.3645</v>
      </c>
      <c r="HC212">
        <v>39.692</v>
      </c>
      <c r="HD212">
        <v>14.78</v>
      </c>
      <c r="HE212">
        <v>18</v>
      </c>
      <c r="HF212">
        <v>492.584</v>
      </c>
      <c r="HG212">
        <v>515.03300000000002</v>
      </c>
      <c r="HH212">
        <v>31.002700000000001</v>
      </c>
      <c r="HI212">
        <v>34.354100000000003</v>
      </c>
      <c r="HJ212">
        <v>30.001100000000001</v>
      </c>
      <c r="HK212">
        <v>34.186500000000002</v>
      </c>
      <c r="HL212">
        <v>34.165900000000001</v>
      </c>
      <c r="HM212">
        <v>55.313099999999999</v>
      </c>
      <c r="HN212">
        <v>23.705500000000001</v>
      </c>
      <c r="HO212">
        <v>98.889099999999999</v>
      </c>
      <c r="HP212">
        <v>31</v>
      </c>
      <c r="HQ212">
        <v>1311.12</v>
      </c>
      <c r="HR212">
        <v>35.694499999999998</v>
      </c>
      <c r="HS212">
        <v>99.114099999999993</v>
      </c>
      <c r="HT212">
        <v>98.621099999999998</v>
      </c>
    </row>
    <row r="213" spans="1:228" x14ac:dyDescent="0.2">
      <c r="A213">
        <v>198</v>
      </c>
      <c r="B213">
        <v>1665588825</v>
      </c>
      <c r="C213">
        <v>889.5</v>
      </c>
      <c r="D213" t="s">
        <v>755</v>
      </c>
      <c r="E213" t="s">
        <v>756</v>
      </c>
      <c r="F213">
        <v>4</v>
      </c>
      <c r="G213">
        <v>1665588823</v>
      </c>
      <c r="H213">
        <f t="shared" si="102"/>
        <v>4.4267210533922418E-3</v>
      </c>
      <c r="I213">
        <f t="shared" si="103"/>
        <v>4.4267210533922414</v>
      </c>
      <c r="J213">
        <f t="shared" si="104"/>
        <v>46.145995237229585</v>
      </c>
      <c r="K213">
        <f t="shared" si="105"/>
        <v>1262.3357142857139</v>
      </c>
      <c r="L213">
        <f t="shared" si="106"/>
        <v>918.56917748491458</v>
      </c>
      <c r="M213">
        <f t="shared" si="107"/>
        <v>93.088290594834319</v>
      </c>
      <c r="N213">
        <f t="shared" si="108"/>
        <v>127.92577486805136</v>
      </c>
      <c r="O213">
        <f t="shared" si="109"/>
        <v>0.24970195669830231</v>
      </c>
      <c r="P213">
        <f t="shared" si="110"/>
        <v>2.2531257040233359</v>
      </c>
      <c r="Q213">
        <f t="shared" si="111"/>
        <v>0.23528371288073543</v>
      </c>
      <c r="R213">
        <f t="shared" si="112"/>
        <v>0.14827831851094433</v>
      </c>
      <c r="S213">
        <f t="shared" si="113"/>
        <v>226.1211193775485</v>
      </c>
      <c r="T213">
        <f t="shared" si="114"/>
        <v>34.801545313884553</v>
      </c>
      <c r="U213">
        <f t="shared" si="115"/>
        <v>35.007642857142862</v>
      </c>
      <c r="V213">
        <f t="shared" si="116"/>
        <v>5.6507623859869724</v>
      </c>
      <c r="W213">
        <f t="shared" si="117"/>
        <v>69.500293687788258</v>
      </c>
      <c r="X213">
        <f t="shared" si="118"/>
        <v>3.8333200534507759</v>
      </c>
      <c r="Y213">
        <f t="shared" si="119"/>
        <v>5.5155451150623263</v>
      </c>
      <c r="Z213">
        <f t="shared" si="120"/>
        <v>1.8174423325361966</v>
      </c>
      <c r="AA213">
        <f t="shared" si="121"/>
        <v>-195.21839845459786</v>
      </c>
      <c r="AB213">
        <f t="shared" si="122"/>
        <v>-53.046173007582404</v>
      </c>
      <c r="AC213">
        <f t="shared" si="123"/>
        <v>-5.4870710684225479</v>
      </c>
      <c r="AD213">
        <f t="shared" si="124"/>
        <v>-27.63052315305432</v>
      </c>
      <c r="AE213">
        <f t="shared" si="125"/>
        <v>70.091407034793335</v>
      </c>
      <c r="AF213">
        <f t="shared" si="126"/>
        <v>4.4185748215236487</v>
      </c>
      <c r="AG213">
        <f t="shared" si="127"/>
        <v>46.145995237229585</v>
      </c>
      <c r="AH213">
        <v>1349.7287059523819</v>
      </c>
      <c r="AI213">
        <v>1314.5940606060601</v>
      </c>
      <c r="AJ213">
        <v>1.753755844155678</v>
      </c>
      <c r="AK213">
        <v>67.040000000000006</v>
      </c>
      <c r="AL213">
        <f t="shared" si="128"/>
        <v>4.4267210533922414</v>
      </c>
      <c r="AM213">
        <v>35.527732151669831</v>
      </c>
      <c r="AN213">
        <v>37.827959393939423</v>
      </c>
      <c r="AO213">
        <v>-1.1287719646488419E-4</v>
      </c>
      <c r="AP213">
        <v>78.364362429317794</v>
      </c>
      <c r="AQ213">
        <v>16</v>
      </c>
      <c r="AR213">
        <v>3</v>
      </c>
      <c r="AS213">
        <f t="shared" si="129"/>
        <v>1</v>
      </c>
      <c r="AT213">
        <f t="shared" si="130"/>
        <v>0</v>
      </c>
      <c r="AU213">
        <f t="shared" si="131"/>
        <v>22247.539633019322</v>
      </c>
      <c r="AV213">
        <f t="shared" si="132"/>
        <v>1200.0314285714289</v>
      </c>
      <c r="AW213">
        <f t="shared" si="133"/>
        <v>1025.9518421645332</v>
      </c>
      <c r="AX213">
        <f t="shared" si="134"/>
        <v>0.85493747725080171</v>
      </c>
      <c r="AY213">
        <f t="shared" si="135"/>
        <v>0.18842933109404741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1665588823</v>
      </c>
      <c r="BF213">
        <v>1262.3357142857139</v>
      </c>
      <c r="BG213">
        <v>1303.1885714285711</v>
      </c>
      <c r="BH213">
        <v>37.826128571428569</v>
      </c>
      <c r="BI213">
        <v>35.530828571428572</v>
      </c>
      <c r="BJ213">
        <v>1262.255714285714</v>
      </c>
      <c r="BK213">
        <v>37.546542857142853</v>
      </c>
      <c r="BL213">
        <v>500.10371428571432</v>
      </c>
      <c r="BM213">
        <v>101.2405714285714</v>
      </c>
      <c r="BN213">
        <v>9.9962171428571431E-2</v>
      </c>
      <c r="BO213">
        <v>34.57094285714286</v>
      </c>
      <c r="BP213">
        <v>35.007642857142862</v>
      </c>
      <c r="BQ213">
        <v>999.89999999999986</v>
      </c>
      <c r="BR213">
        <v>0</v>
      </c>
      <c r="BS213">
        <v>0</v>
      </c>
      <c r="BT213">
        <v>4496.7857142857147</v>
      </c>
      <c r="BU213">
        <v>0</v>
      </c>
      <c r="BV213">
        <v>305.1977142857142</v>
      </c>
      <c r="BW213">
        <v>-40.853842857142858</v>
      </c>
      <c r="BX213">
        <v>1311.962857142857</v>
      </c>
      <c r="BY213">
        <v>1351.198571428572</v>
      </c>
      <c r="BZ213">
        <v>2.295308571428571</v>
      </c>
      <c r="CA213">
        <v>1303.1885714285711</v>
      </c>
      <c r="CB213">
        <v>35.530828571428572</v>
      </c>
      <c r="CC213">
        <v>3.8295471428571419</v>
      </c>
      <c r="CD213">
        <v>3.5971671428571419</v>
      </c>
      <c r="CE213">
        <v>28.15624285714286</v>
      </c>
      <c r="CF213">
        <v>27.085457142857141</v>
      </c>
      <c r="CG213">
        <v>1200.0314285714289</v>
      </c>
      <c r="CH213">
        <v>0.50000285714285719</v>
      </c>
      <c r="CI213">
        <v>0.49999714285714292</v>
      </c>
      <c r="CJ213">
        <v>0</v>
      </c>
      <c r="CK213">
        <v>1189.08</v>
      </c>
      <c r="CL213">
        <v>4.9990899999999998</v>
      </c>
      <c r="CM213">
        <v>13211.72857142857</v>
      </c>
      <c r="CN213">
        <v>9558.1242857142843</v>
      </c>
      <c r="CO213">
        <v>44.366</v>
      </c>
      <c r="CP213">
        <v>46.811999999999998</v>
      </c>
      <c r="CQ213">
        <v>45.186999999999998</v>
      </c>
      <c r="CR213">
        <v>45.571000000000012</v>
      </c>
      <c r="CS213">
        <v>45.811999999999998</v>
      </c>
      <c r="CT213">
        <v>597.51714285714286</v>
      </c>
      <c r="CU213">
        <v>597.51428571428562</v>
      </c>
      <c r="CV213">
        <v>0</v>
      </c>
      <c r="CW213">
        <v>1665588832</v>
      </c>
      <c r="CX213">
        <v>0</v>
      </c>
      <c r="CY213">
        <v>1665582491.0999999</v>
      </c>
      <c r="CZ213" t="s">
        <v>356</v>
      </c>
      <c r="DA213">
        <v>1665582491.0999999</v>
      </c>
      <c r="DB213">
        <v>1665582488.0999999</v>
      </c>
      <c r="DC213">
        <v>9</v>
      </c>
      <c r="DD213">
        <v>-0.56499999999999995</v>
      </c>
      <c r="DE213">
        <v>-5.0000000000000001E-3</v>
      </c>
      <c r="DF213">
        <v>-0.49399999999999999</v>
      </c>
      <c r="DG213">
        <v>0.19</v>
      </c>
      <c r="DH213">
        <v>412</v>
      </c>
      <c r="DI213">
        <v>31</v>
      </c>
      <c r="DJ213">
        <v>0.44</v>
      </c>
      <c r="DK213">
        <v>0.2</v>
      </c>
      <c r="DL213">
        <v>-40.882707500000002</v>
      </c>
      <c r="DM213">
        <v>-0.26314108818003551</v>
      </c>
      <c r="DN213">
        <v>0.1014803611234705</v>
      </c>
      <c r="DO213">
        <v>0</v>
      </c>
      <c r="DP213">
        <v>2.3075467500000002</v>
      </c>
      <c r="DQ213">
        <v>-0.1170496435272112</v>
      </c>
      <c r="DR213">
        <v>1.463139934994255E-2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2.9466700000000001</v>
      </c>
      <c r="EB213">
        <v>2.5976300000000001</v>
      </c>
      <c r="EC213">
        <v>0.21604200000000001</v>
      </c>
      <c r="ED213">
        <v>0.21878300000000001</v>
      </c>
      <c r="EE213">
        <v>0.14927199999999999</v>
      </c>
      <c r="EF213">
        <v>0.14185600000000001</v>
      </c>
      <c r="EG213">
        <v>23714.400000000001</v>
      </c>
      <c r="EH213">
        <v>24123.200000000001</v>
      </c>
      <c r="EI213">
        <v>28157</v>
      </c>
      <c r="EJ213">
        <v>29738.2</v>
      </c>
      <c r="EK213">
        <v>32907.4</v>
      </c>
      <c r="EL213">
        <v>35465.300000000003</v>
      </c>
      <c r="EM213">
        <v>39673.1</v>
      </c>
      <c r="EN213">
        <v>42543.6</v>
      </c>
      <c r="EO213">
        <v>1.9215500000000001</v>
      </c>
      <c r="EP213">
        <v>1.89412</v>
      </c>
      <c r="EQ213">
        <v>0.13167400000000001</v>
      </c>
      <c r="ER213">
        <v>0</v>
      </c>
      <c r="ES213">
        <v>32.876800000000003</v>
      </c>
      <c r="ET213">
        <v>999.9</v>
      </c>
      <c r="EU213">
        <v>74.5</v>
      </c>
      <c r="EV213">
        <v>35.200000000000003</v>
      </c>
      <c r="EW213">
        <v>42.023499999999999</v>
      </c>
      <c r="EX213">
        <v>28.627300000000002</v>
      </c>
      <c r="EY213">
        <v>2.9246799999999999</v>
      </c>
      <c r="EZ213">
        <v>1</v>
      </c>
      <c r="FA213">
        <v>0.55807200000000001</v>
      </c>
      <c r="FB213">
        <v>1.0982000000000001</v>
      </c>
      <c r="FC213">
        <v>20.270299999999999</v>
      </c>
      <c r="FD213">
        <v>5.21624</v>
      </c>
      <c r="FE213">
        <v>12.004</v>
      </c>
      <c r="FF213">
        <v>4.9870000000000001</v>
      </c>
      <c r="FG213">
        <v>3.2844799999999998</v>
      </c>
      <c r="FH213">
        <v>6828.3</v>
      </c>
      <c r="FI213">
        <v>9999</v>
      </c>
      <c r="FJ213">
        <v>9999</v>
      </c>
      <c r="FK213">
        <v>513.5</v>
      </c>
      <c r="FL213">
        <v>1.86575</v>
      </c>
      <c r="FM213">
        <v>1.86206</v>
      </c>
      <c r="FN213">
        <v>1.86415</v>
      </c>
      <c r="FO213">
        <v>1.8602000000000001</v>
      </c>
      <c r="FP213">
        <v>1.8609599999999999</v>
      </c>
      <c r="FQ213">
        <v>1.86005</v>
      </c>
      <c r="FR213">
        <v>1.8617300000000001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0.08</v>
      </c>
      <c r="GH213">
        <v>0.27950000000000003</v>
      </c>
      <c r="GI213">
        <v>-0.45600100707150842</v>
      </c>
      <c r="GJ213">
        <v>1.4630516110468079E-4</v>
      </c>
      <c r="GK213">
        <v>5.5642911680704064E-7</v>
      </c>
      <c r="GL213">
        <v>-2.6618900234199588E-10</v>
      </c>
      <c r="GM213">
        <v>-9.2233099256307377E-2</v>
      </c>
      <c r="GN213">
        <v>8.1235993582925436E-3</v>
      </c>
      <c r="GO213">
        <v>6.4829555091776674E-5</v>
      </c>
      <c r="GP213">
        <v>-4.6489004256989501E-7</v>
      </c>
      <c r="GQ213">
        <v>2</v>
      </c>
      <c r="GR213">
        <v>2085</v>
      </c>
      <c r="GS213">
        <v>3</v>
      </c>
      <c r="GT213">
        <v>37</v>
      </c>
      <c r="GU213">
        <v>105.6</v>
      </c>
      <c r="GV213">
        <v>105.6</v>
      </c>
      <c r="GW213">
        <v>2.7758799999999999</v>
      </c>
      <c r="GX213">
        <v>2.5585900000000001</v>
      </c>
      <c r="GY213">
        <v>1.4489700000000001</v>
      </c>
      <c r="GZ213">
        <v>2.32178</v>
      </c>
      <c r="HA213">
        <v>1.5478499999999999</v>
      </c>
      <c r="HB213">
        <v>2.2168000000000001</v>
      </c>
      <c r="HC213">
        <v>39.666899999999998</v>
      </c>
      <c r="HD213">
        <v>14.78</v>
      </c>
      <c r="HE213">
        <v>18</v>
      </c>
      <c r="HF213">
        <v>492.61399999999998</v>
      </c>
      <c r="HG213">
        <v>515.15599999999995</v>
      </c>
      <c r="HH213">
        <v>31.002800000000001</v>
      </c>
      <c r="HI213">
        <v>34.361800000000002</v>
      </c>
      <c r="HJ213">
        <v>30.001000000000001</v>
      </c>
      <c r="HK213">
        <v>34.192700000000002</v>
      </c>
      <c r="HL213">
        <v>34.171999999999997</v>
      </c>
      <c r="HM213">
        <v>55.573399999999999</v>
      </c>
      <c r="HN213">
        <v>23.4132</v>
      </c>
      <c r="HO213">
        <v>99.259600000000006</v>
      </c>
      <c r="HP213">
        <v>31</v>
      </c>
      <c r="HQ213">
        <v>1317.81</v>
      </c>
      <c r="HR213">
        <v>35.750700000000002</v>
      </c>
      <c r="HS213">
        <v>99.112499999999997</v>
      </c>
      <c r="HT213">
        <v>98.619299999999996</v>
      </c>
    </row>
    <row r="214" spans="1:228" x14ac:dyDescent="0.2">
      <c r="A214">
        <v>199</v>
      </c>
      <c r="B214">
        <v>1665588829</v>
      </c>
      <c r="C214">
        <v>893.5</v>
      </c>
      <c r="D214" t="s">
        <v>757</v>
      </c>
      <c r="E214" t="s">
        <v>758</v>
      </c>
      <c r="F214">
        <v>4</v>
      </c>
      <c r="G214">
        <v>1665588826.6875</v>
      </c>
      <c r="H214">
        <f t="shared" si="102"/>
        <v>4.3985010057291038E-3</v>
      </c>
      <c r="I214">
        <f t="shared" si="103"/>
        <v>4.3985010057291039</v>
      </c>
      <c r="J214">
        <f t="shared" si="104"/>
        <v>46.24715179954034</v>
      </c>
      <c r="K214">
        <f t="shared" si="105"/>
        <v>1268.5550000000001</v>
      </c>
      <c r="L214">
        <f t="shared" si="106"/>
        <v>921.83391411843945</v>
      </c>
      <c r="M214">
        <f t="shared" si="107"/>
        <v>93.419016219100357</v>
      </c>
      <c r="N214">
        <f t="shared" si="108"/>
        <v>128.55586923502446</v>
      </c>
      <c r="O214">
        <f t="shared" si="109"/>
        <v>0.24792152284564786</v>
      </c>
      <c r="P214">
        <f t="shared" si="110"/>
        <v>2.2545816246567432</v>
      </c>
      <c r="Q214">
        <f t="shared" si="111"/>
        <v>0.23371049049681822</v>
      </c>
      <c r="R214">
        <f t="shared" si="112"/>
        <v>0.14727793549258711</v>
      </c>
      <c r="S214">
        <f t="shared" si="113"/>
        <v>226.10510173614495</v>
      </c>
      <c r="T214">
        <f t="shared" si="114"/>
        <v>34.809954454525403</v>
      </c>
      <c r="U214">
        <f t="shared" si="115"/>
        <v>35.009625</v>
      </c>
      <c r="V214">
        <f t="shared" si="116"/>
        <v>5.6513826342649311</v>
      </c>
      <c r="W214">
        <f t="shared" si="117"/>
        <v>69.50375123670905</v>
      </c>
      <c r="X214">
        <f t="shared" si="118"/>
        <v>3.8333791861876914</v>
      </c>
      <c r="Y214">
        <f t="shared" si="119"/>
        <v>5.5153558160225691</v>
      </c>
      <c r="Z214">
        <f t="shared" si="120"/>
        <v>1.8180034480772398</v>
      </c>
      <c r="AA214">
        <f t="shared" si="121"/>
        <v>-193.97389435265347</v>
      </c>
      <c r="AB214">
        <f t="shared" si="122"/>
        <v>-53.396477698153923</v>
      </c>
      <c r="AC214">
        <f t="shared" si="123"/>
        <v>-5.5197764176889423</v>
      </c>
      <c r="AD214">
        <f t="shared" si="124"/>
        <v>-26.785046732351397</v>
      </c>
      <c r="AE214">
        <f t="shared" si="125"/>
        <v>69.777814251417411</v>
      </c>
      <c r="AF214">
        <f t="shared" si="126"/>
        <v>4.3525395097901844</v>
      </c>
      <c r="AG214">
        <f t="shared" si="127"/>
        <v>46.24715179954034</v>
      </c>
      <c r="AH214">
        <v>1356.5652535714289</v>
      </c>
      <c r="AI214">
        <v>1321.5360000000001</v>
      </c>
      <c r="AJ214">
        <v>1.723752380952265</v>
      </c>
      <c r="AK214">
        <v>67.040000000000006</v>
      </c>
      <c r="AL214">
        <f t="shared" si="128"/>
        <v>4.3985010057291039</v>
      </c>
      <c r="AM214">
        <v>35.541428466629498</v>
      </c>
      <c r="AN214">
        <v>37.826818787878778</v>
      </c>
      <c r="AO214">
        <v>-1.2380780583795079E-4</v>
      </c>
      <c r="AP214">
        <v>78.364362429317794</v>
      </c>
      <c r="AQ214">
        <v>16</v>
      </c>
      <c r="AR214">
        <v>3</v>
      </c>
      <c r="AS214">
        <f t="shared" si="129"/>
        <v>1</v>
      </c>
      <c r="AT214">
        <f t="shared" si="130"/>
        <v>0</v>
      </c>
      <c r="AU214">
        <f t="shared" si="131"/>
        <v>22272.581604126412</v>
      </c>
      <c r="AV214">
        <f t="shared" si="132"/>
        <v>1199.93625</v>
      </c>
      <c r="AW214">
        <f t="shared" si="133"/>
        <v>1025.8714635938575</v>
      </c>
      <c r="AX214">
        <f t="shared" si="134"/>
        <v>0.85493830492566369</v>
      </c>
      <c r="AY214">
        <f t="shared" si="135"/>
        <v>0.18843092850653104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1665588826.6875</v>
      </c>
      <c r="BF214">
        <v>1268.5550000000001</v>
      </c>
      <c r="BG214">
        <v>1309.2037499999999</v>
      </c>
      <c r="BH214">
        <v>37.826762500000001</v>
      </c>
      <c r="BI214">
        <v>35.566012499999999</v>
      </c>
      <c r="BJ214">
        <v>1268.4725000000001</v>
      </c>
      <c r="BK214">
        <v>37.547175000000003</v>
      </c>
      <c r="BL214">
        <v>500.15800000000002</v>
      </c>
      <c r="BM214">
        <v>101.240375</v>
      </c>
      <c r="BN214">
        <v>0.10002351249999999</v>
      </c>
      <c r="BO214">
        <v>34.570324999999997</v>
      </c>
      <c r="BP214">
        <v>35.009625</v>
      </c>
      <c r="BQ214">
        <v>999.9</v>
      </c>
      <c r="BR214">
        <v>0</v>
      </c>
      <c r="BS214">
        <v>0</v>
      </c>
      <c r="BT214">
        <v>4501.0149999999994</v>
      </c>
      <c r="BU214">
        <v>0</v>
      </c>
      <c r="BV214">
        <v>302.59699999999998</v>
      </c>
      <c r="BW214">
        <v>-40.650274999999993</v>
      </c>
      <c r="BX214">
        <v>1318.4275</v>
      </c>
      <c r="BY214">
        <v>1357.4849999999999</v>
      </c>
      <c r="BZ214">
        <v>2.2607474999999999</v>
      </c>
      <c r="CA214">
        <v>1309.2037499999999</v>
      </c>
      <c r="CB214">
        <v>35.566012499999999</v>
      </c>
      <c r="CC214">
        <v>3.8295887500000001</v>
      </c>
      <c r="CD214">
        <v>3.6007112499999998</v>
      </c>
      <c r="CE214">
        <v>28.156475</v>
      </c>
      <c r="CF214">
        <v>27.102237500000001</v>
      </c>
      <c r="CG214">
        <v>1199.93625</v>
      </c>
      <c r="CH214">
        <v>0.49997337499999989</v>
      </c>
      <c r="CI214">
        <v>0.50002662500000006</v>
      </c>
      <c r="CJ214">
        <v>0</v>
      </c>
      <c r="CK214">
        <v>1188.8900000000001</v>
      </c>
      <c r="CL214">
        <v>4.9990899999999998</v>
      </c>
      <c r="CM214">
        <v>13207.8125</v>
      </c>
      <c r="CN214">
        <v>9557.2525000000005</v>
      </c>
      <c r="CO214">
        <v>44.375</v>
      </c>
      <c r="CP214">
        <v>46.835625</v>
      </c>
      <c r="CQ214">
        <v>45.186999999999998</v>
      </c>
      <c r="CR214">
        <v>45.617125000000001</v>
      </c>
      <c r="CS214">
        <v>45.811999999999998</v>
      </c>
      <c r="CT214">
        <v>597.43624999999997</v>
      </c>
      <c r="CU214">
        <v>597.5</v>
      </c>
      <c r="CV214">
        <v>0</v>
      </c>
      <c r="CW214">
        <v>1665588835.5999999</v>
      </c>
      <c r="CX214">
        <v>0</v>
      </c>
      <c r="CY214">
        <v>1665582491.0999999</v>
      </c>
      <c r="CZ214" t="s">
        <v>356</v>
      </c>
      <c r="DA214">
        <v>1665582491.0999999</v>
      </c>
      <c r="DB214">
        <v>1665582488.0999999</v>
      </c>
      <c r="DC214">
        <v>9</v>
      </c>
      <c r="DD214">
        <v>-0.56499999999999995</v>
      </c>
      <c r="DE214">
        <v>-5.0000000000000001E-3</v>
      </c>
      <c r="DF214">
        <v>-0.49399999999999999</v>
      </c>
      <c r="DG214">
        <v>0.19</v>
      </c>
      <c r="DH214">
        <v>412</v>
      </c>
      <c r="DI214">
        <v>31</v>
      </c>
      <c r="DJ214">
        <v>0.44</v>
      </c>
      <c r="DK214">
        <v>0.2</v>
      </c>
      <c r="DL214">
        <v>-40.84093</v>
      </c>
      <c r="DM214">
        <v>0.51478198874297287</v>
      </c>
      <c r="DN214">
        <v>0.13760218057865201</v>
      </c>
      <c r="DO214">
        <v>0</v>
      </c>
      <c r="DP214">
        <v>2.29264475</v>
      </c>
      <c r="DQ214">
        <v>-0.14076439024391241</v>
      </c>
      <c r="DR214">
        <v>1.9809842880182092E-2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2.9466999999999999</v>
      </c>
      <c r="EB214">
        <v>2.5973799999999998</v>
      </c>
      <c r="EC214">
        <v>0.21674499999999999</v>
      </c>
      <c r="ED214">
        <v>0.21945000000000001</v>
      </c>
      <c r="EE214">
        <v>0.149281</v>
      </c>
      <c r="EF214">
        <v>0.14208899999999999</v>
      </c>
      <c r="EG214">
        <v>23692.5</v>
      </c>
      <c r="EH214">
        <v>24101.7</v>
      </c>
      <c r="EI214">
        <v>28156.3</v>
      </c>
      <c r="EJ214">
        <v>29737.200000000001</v>
      </c>
      <c r="EK214">
        <v>32906</v>
      </c>
      <c r="EL214">
        <v>35454.6</v>
      </c>
      <c r="EM214">
        <v>39671.800000000003</v>
      </c>
      <c r="EN214">
        <v>42542.2</v>
      </c>
      <c r="EO214">
        <v>1.9214800000000001</v>
      </c>
      <c r="EP214">
        <v>1.89422</v>
      </c>
      <c r="EQ214">
        <v>0.131354</v>
      </c>
      <c r="ER214">
        <v>0</v>
      </c>
      <c r="ES214">
        <v>32.888500000000001</v>
      </c>
      <c r="ET214">
        <v>999.9</v>
      </c>
      <c r="EU214">
        <v>74.5</v>
      </c>
      <c r="EV214">
        <v>35.200000000000003</v>
      </c>
      <c r="EW214">
        <v>42.028799999999997</v>
      </c>
      <c r="EX214">
        <v>28.597300000000001</v>
      </c>
      <c r="EY214">
        <v>2.5681099999999999</v>
      </c>
      <c r="EZ214">
        <v>1</v>
      </c>
      <c r="FA214">
        <v>0.55913599999999997</v>
      </c>
      <c r="FB214">
        <v>1.1091</v>
      </c>
      <c r="FC214">
        <v>20.27</v>
      </c>
      <c r="FD214">
        <v>5.2157900000000001</v>
      </c>
      <c r="FE214">
        <v>12.004</v>
      </c>
      <c r="FF214">
        <v>4.9865500000000003</v>
      </c>
      <c r="FG214">
        <v>3.2844799999999998</v>
      </c>
      <c r="FH214">
        <v>6828.3</v>
      </c>
      <c r="FI214">
        <v>9999</v>
      </c>
      <c r="FJ214">
        <v>9999</v>
      </c>
      <c r="FK214">
        <v>513.5</v>
      </c>
      <c r="FL214">
        <v>1.86575</v>
      </c>
      <c r="FM214">
        <v>1.86206</v>
      </c>
      <c r="FN214">
        <v>1.86416</v>
      </c>
      <c r="FO214">
        <v>1.8602000000000001</v>
      </c>
      <c r="FP214">
        <v>1.8609599999999999</v>
      </c>
      <c r="FQ214">
        <v>1.86005</v>
      </c>
      <c r="FR214">
        <v>1.8617300000000001</v>
      </c>
      <c r="FS214">
        <v>1.85836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0.08</v>
      </c>
      <c r="GH214">
        <v>0.27960000000000002</v>
      </c>
      <c r="GI214">
        <v>-0.45600100707150842</v>
      </c>
      <c r="GJ214">
        <v>1.4630516110468079E-4</v>
      </c>
      <c r="GK214">
        <v>5.5642911680704064E-7</v>
      </c>
      <c r="GL214">
        <v>-2.6618900234199588E-10</v>
      </c>
      <c r="GM214">
        <v>-9.2233099256307377E-2</v>
      </c>
      <c r="GN214">
        <v>8.1235993582925436E-3</v>
      </c>
      <c r="GO214">
        <v>6.4829555091776674E-5</v>
      </c>
      <c r="GP214">
        <v>-4.6489004256989501E-7</v>
      </c>
      <c r="GQ214">
        <v>2</v>
      </c>
      <c r="GR214">
        <v>2085</v>
      </c>
      <c r="GS214">
        <v>3</v>
      </c>
      <c r="GT214">
        <v>37</v>
      </c>
      <c r="GU214">
        <v>105.6</v>
      </c>
      <c r="GV214">
        <v>105.7</v>
      </c>
      <c r="GW214">
        <v>2.78809</v>
      </c>
      <c r="GX214">
        <v>2.5427200000000001</v>
      </c>
      <c r="GY214">
        <v>1.4489700000000001</v>
      </c>
      <c r="GZ214">
        <v>2.32178</v>
      </c>
      <c r="HA214">
        <v>1.5478499999999999</v>
      </c>
      <c r="HB214">
        <v>2.3718300000000001</v>
      </c>
      <c r="HC214">
        <v>39.692</v>
      </c>
      <c r="HD214">
        <v>14.7887</v>
      </c>
      <c r="HE214">
        <v>18</v>
      </c>
      <c r="HF214">
        <v>492.61200000000002</v>
      </c>
      <c r="HG214">
        <v>515.28599999999994</v>
      </c>
      <c r="HH214">
        <v>31.0029</v>
      </c>
      <c r="HI214">
        <v>34.368899999999996</v>
      </c>
      <c r="HJ214">
        <v>30.001100000000001</v>
      </c>
      <c r="HK214">
        <v>34.198799999999999</v>
      </c>
      <c r="HL214">
        <v>34.179000000000002</v>
      </c>
      <c r="HM214">
        <v>55.7624</v>
      </c>
      <c r="HN214">
        <v>23.124400000000001</v>
      </c>
      <c r="HO214">
        <v>99.259600000000006</v>
      </c>
      <c r="HP214">
        <v>31</v>
      </c>
      <c r="HQ214">
        <v>1324.5</v>
      </c>
      <c r="HR214">
        <v>35.7956</v>
      </c>
      <c r="HS214">
        <v>99.109700000000004</v>
      </c>
      <c r="HT214">
        <v>98.616</v>
      </c>
    </row>
    <row r="215" spans="1:228" x14ac:dyDescent="0.2">
      <c r="A215">
        <v>200</v>
      </c>
      <c r="B215">
        <v>1665588833</v>
      </c>
      <c r="C215">
        <v>897.5</v>
      </c>
      <c r="D215" t="s">
        <v>759</v>
      </c>
      <c r="E215" t="s">
        <v>760</v>
      </c>
      <c r="F215">
        <v>4</v>
      </c>
      <c r="G215">
        <v>1665588831</v>
      </c>
      <c r="H215">
        <f t="shared" si="102"/>
        <v>4.3590578121015643E-3</v>
      </c>
      <c r="I215">
        <f t="shared" si="103"/>
        <v>4.3590578121015646</v>
      </c>
      <c r="J215">
        <f t="shared" si="104"/>
        <v>46.205156906624843</v>
      </c>
      <c r="K215">
        <f t="shared" si="105"/>
        <v>1275.6671428571431</v>
      </c>
      <c r="L215">
        <f t="shared" si="106"/>
        <v>926.17170699420467</v>
      </c>
      <c r="M215">
        <f t="shared" si="107"/>
        <v>93.858760474968491</v>
      </c>
      <c r="N215">
        <f t="shared" si="108"/>
        <v>129.27682405220051</v>
      </c>
      <c r="O215">
        <f t="shared" si="109"/>
        <v>0.24553976073503467</v>
      </c>
      <c r="P215">
        <f t="shared" si="110"/>
        <v>2.2559285537399809</v>
      </c>
      <c r="Q215">
        <f t="shared" si="111"/>
        <v>0.23160004078830665</v>
      </c>
      <c r="R215">
        <f t="shared" si="112"/>
        <v>0.14593646466485974</v>
      </c>
      <c r="S215">
        <f t="shared" si="113"/>
        <v>226.11212576391708</v>
      </c>
      <c r="T215">
        <f t="shared" si="114"/>
        <v>34.828630543351728</v>
      </c>
      <c r="U215">
        <f t="shared" si="115"/>
        <v>35.01531428571429</v>
      </c>
      <c r="V215">
        <f t="shared" si="116"/>
        <v>5.6531632431241814</v>
      </c>
      <c r="W215">
        <f t="shared" si="117"/>
        <v>69.512127750020042</v>
      </c>
      <c r="X215">
        <f t="shared" si="118"/>
        <v>3.8350742859169622</v>
      </c>
      <c r="Y215">
        <f t="shared" si="119"/>
        <v>5.5171297585777843</v>
      </c>
      <c r="Z215">
        <f t="shared" si="120"/>
        <v>1.8180889572072192</v>
      </c>
      <c r="AA215">
        <f t="shared" si="121"/>
        <v>-192.23444951367898</v>
      </c>
      <c r="AB215">
        <f t="shared" si="122"/>
        <v>-53.416215587109704</v>
      </c>
      <c r="AC215">
        <f t="shared" si="123"/>
        <v>-5.5188286359986343</v>
      </c>
      <c r="AD215">
        <f t="shared" si="124"/>
        <v>-25.057367972870239</v>
      </c>
      <c r="AE215">
        <f t="shared" si="125"/>
        <v>69.744303240239091</v>
      </c>
      <c r="AF215">
        <f t="shared" si="126"/>
        <v>4.2155849074191307</v>
      </c>
      <c r="AG215">
        <f t="shared" si="127"/>
        <v>46.205156906624843</v>
      </c>
      <c r="AH215">
        <v>1363.4717067099571</v>
      </c>
      <c r="AI215">
        <v>1328.438424242423</v>
      </c>
      <c r="AJ215">
        <v>1.7283290043287349</v>
      </c>
      <c r="AK215">
        <v>67.040000000000006</v>
      </c>
      <c r="AL215">
        <f t="shared" si="128"/>
        <v>4.3590578121015646</v>
      </c>
      <c r="AM215">
        <v>35.628268863372497</v>
      </c>
      <c r="AN215">
        <v>37.85407515151514</v>
      </c>
      <c r="AO215">
        <v>6.182662182473978E-3</v>
      </c>
      <c r="AP215">
        <v>78.364362429317794</v>
      </c>
      <c r="AQ215">
        <v>16</v>
      </c>
      <c r="AR215">
        <v>3</v>
      </c>
      <c r="AS215">
        <f t="shared" si="129"/>
        <v>1</v>
      </c>
      <c r="AT215">
        <f t="shared" si="130"/>
        <v>0</v>
      </c>
      <c r="AU215">
        <f t="shared" si="131"/>
        <v>22295.271920548257</v>
      </c>
      <c r="AV215">
        <f t="shared" si="132"/>
        <v>1199.98</v>
      </c>
      <c r="AW215">
        <f t="shared" si="133"/>
        <v>1025.9082351108377</v>
      </c>
      <c r="AX215">
        <f t="shared" si="134"/>
        <v>0.85493777822200179</v>
      </c>
      <c r="AY215">
        <f t="shared" si="135"/>
        <v>0.1884299119684637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1665588831</v>
      </c>
      <c r="BF215">
        <v>1275.6671428571431</v>
      </c>
      <c r="BG215">
        <v>1316.221428571429</v>
      </c>
      <c r="BH215">
        <v>37.843428571428568</v>
      </c>
      <c r="BI215">
        <v>35.653785714285718</v>
      </c>
      <c r="BJ215">
        <v>1275.581428571428</v>
      </c>
      <c r="BK215">
        <v>37.563657142857153</v>
      </c>
      <c r="BL215">
        <v>500.14285714285722</v>
      </c>
      <c r="BM215">
        <v>101.2405714285714</v>
      </c>
      <c r="BN215">
        <v>9.9989685714285723E-2</v>
      </c>
      <c r="BO215">
        <v>34.57611428571429</v>
      </c>
      <c r="BP215">
        <v>35.01531428571429</v>
      </c>
      <c r="BQ215">
        <v>999.89999999999986</v>
      </c>
      <c r="BR215">
        <v>0</v>
      </c>
      <c r="BS215">
        <v>0</v>
      </c>
      <c r="BT215">
        <v>4504.9114285714286</v>
      </c>
      <c r="BU215">
        <v>0</v>
      </c>
      <c r="BV215">
        <v>293.68071428571432</v>
      </c>
      <c r="BW215">
        <v>-40.55724285714286</v>
      </c>
      <c r="BX215">
        <v>1325.84</v>
      </c>
      <c r="BY215">
        <v>1364.8842857142861</v>
      </c>
      <c r="BZ215">
        <v>2.1896271428571432</v>
      </c>
      <c r="CA215">
        <v>1316.221428571429</v>
      </c>
      <c r="CB215">
        <v>35.653785714285718</v>
      </c>
      <c r="CC215">
        <v>3.8312857142857148</v>
      </c>
      <c r="CD215">
        <v>3.609607142857143</v>
      </c>
      <c r="CE215">
        <v>28.164057142857139</v>
      </c>
      <c r="CF215">
        <v>27.144285714285711</v>
      </c>
      <c r="CG215">
        <v>1199.98</v>
      </c>
      <c r="CH215">
        <v>0.49999085714285713</v>
      </c>
      <c r="CI215">
        <v>0.50000914285714282</v>
      </c>
      <c r="CJ215">
        <v>0</v>
      </c>
      <c r="CK215">
        <v>1188.5542857142859</v>
      </c>
      <c r="CL215">
        <v>4.9990899999999998</v>
      </c>
      <c r="CM215">
        <v>13198.485714285711</v>
      </c>
      <c r="CN215">
        <v>9557.6600000000017</v>
      </c>
      <c r="CO215">
        <v>44.375</v>
      </c>
      <c r="CP215">
        <v>46.875</v>
      </c>
      <c r="CQ215">
        <v>45.186999999999998</v>
      </c>
      <c r="CR215">
        <v>45.625</v>
      </c>
      <c r="CS215">
        <v>45.811999999999998</v>
      </c>
      <c r="CT215">
        <v>597.48000000000013</v>
      </c>
      <c r="CU215">
        <v>597.50142857142862</v>
      </c>
      <c r="CV215">
        <v>0</v>
      </c>
      <c r="CW215">
        <v>1665588839.8</v>
      </c>
      <c r="CX215">
        <v>0</v>
      </c>
      <c r="CY215">
        <v>1665582491.0999999</v>
      </c>
      <c r="CZ215" t="s">
        <v>356</v>
      </c>
      <c r="DA215">
        <v>1665582491.0999999</v>
      </c>
      <c r="DB215">
        <v>1665582488.0999999</v>
      </c>
      <c r="DC215">
        <v>9</v>
      </c>
      <c r="DD215">
        <v>-0.56499999999999995</v>
      </c>
      <c r="DE215">
        <v>-5.0000000000000001E-3</v>
      </c>
      <c r="DF215">
        <v>-0.49399999999999999</v>
      </c>
      <c r="DG215">
        <v>0.19</v>
      </c>
      <c r="DH215">
        <v>412</v>
      </c>
      <c r="DI215">
        <v>31</v>
      </c>
      <c r="DJ215">
        <v>0.44</v>
      </c>
      <c r="DK215">
        <v>0.2</v>
      </c>
      <c r="DL215">
        <v>-40.801195</v>
      </c>
      <c r="DM215">
        <v>1.7108352720452</v>
      </c>
      <c r="DN215">
        <v>0.18016009262597479</v>
      </c>
      <c r="DO215">
        <v>0</v>
      </c>
      <c r="DP215">
        <v>2.2707145</v>
      </c>
      <c r="DQ215">
        <v>-0.39443234521576542</v>
      </c>
      <c r="DR215">
        <v>4.4045835782171312E-2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2.94713</v>
      </c>
      <c r="EB215">
        <v>2.5974900000000001</v>
      </c>
      <c r="EC215">
        <v>0.21742500000000001</v>
      </c>
      <c r="ED215">
        <v>0.22010399999999999</v>
      </c>
      <c r="EE215">
        <v>0.14934900000000001</v>
      </c>
      <c r="EF215">
        <v>0.14228299999999999</v>
      </c>
      <c r="EG215">
        <v>23671.7</v>
      </c>
      <c r="EH215">
        <v>24081</v>
      </c>
      <c r="EI215">
        <v>28156.1</v>
      </c>
      <c r="EJ215">
        <v>29736.799999999999</v>
      </c>
      <c r="EK215">
        <v>32903.199999999997</v>
      </c>
      <c r="EL215">
        <v>35446.5</v>
      </c>
      <c r="EM215">
        <v>39671.599999999999</v>
      </c>
      <c r="EN215">
        <v>42542.1</v>
      </c>
      <c r="EO215">
        <v>1.9216200000000001</v>
      </c>
      <c r="EP215">
        <v>1.89422</v>
      </c>
      <c r="EQ215">
        <v>0.13098099999999999</v>
      </c>
      <c r="ER215">
        <v>0</v>
      </c>
      <c r="ES215">
        <v>32.899099999999997</v>
      </c>
      <c r="ET215">
        <v>999.9</v>
      </c>
      <c r="EU215">
        <v>74.599999999999994</v>
      </c>
      <c r="EV215">
        <v>35.200000000000003</v>
      </c>
      <c r="EW215">
        <v>42.086199999999998</v>
      </c>
      <c r="EX215">
        <v>28.6873</v>
      </c>
      <c r="EY215">
        <v>2.1033599999999999</v>
      </c>
      <c r="EZ215">
        <v>1</v>
      </c>
      <c r="FA215">
        <v>0.55987500000000001</v>
      </c>
      <c r="FB215">
        <v>1.11812</v>
      </c>
      <c r="FC215">
        <v>20.27</v>
      </c>
      <c r="FD215">
        <v>5.2160900000000003</v>
      </c>
      <c r="FE215">
        <v>12.004</v>
      </c>
      <c r="FF215">
        <v>4.9870000000000001</v>
      </c>
      <c r="FG215">
        <v>3.2845</v>
      </c>
      <c r="FH215">
        <v>6828.5</v>
      </c>
      <c r="FI215">
        <v>9999</v>
      </c>
      <c r="FJ215">
        <v>9999</v>
      </c>
      <c r="FK215">
        <v>513.5</v>
      </c>
      <c r="FL215">
        <v>1.8657600000000001</v>
      </c>
      <c r="FM215">
        <v>1.8620399999999999</v>
      </c>
      <c r="FN215">
        <v>1.86416</v>
      </c>
      <c r="FO215">
        <v>1.8602000000000001</v>
      </c>
      <c r="FP215">
        <v>1.8609599999999999</v>
      </c>
      <c r="FQ215">
        <v>1.86005</v>
      </c>
      <c r="FR215">
        <v>1.86172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0.08</v>
      </c>
      <c r="GH215">
        <v>0.27989999999999998</v>
      </c>
      <c r="GI215">
        <v>-0.45600100707150842</v>
      </c>
      <c r="GJ215">
        <v>1.4630516110468079E-4</v>
      </c>
      <c r="GK215">
        <v>5.5642911680704064E-7</v>
      </c>
      <c r="GL215">
        <v>-2.6618900234199588E-10</v>
      </c>
      <c r="GM215">
        <v>-9.2233099256307377E-2</v>
      </c>
      <c r="GN215">
        <v>8.1235993582925436E-3</v>
      </c>
      <c r="GO215">
        <v>6.4829555091776674E-5</v>
      </c>
      <c r="GP215">
        <v>-4.6489004256989501E-7</v>
      </c>
      <c r="GQ215">
        <v>2</v>
      </c>
      <c r="GR215">
        <v>2085</v>
      </c>
      <c r="GS215">
        <v>3</v>
      </c>
      <c r="GT215">
        <v>37</v>
      </c>
      <c r="GU215">
        <v>105.7</v>
      </c>
      <c r="GV215">
        <v>105.7</v>
      </c>
      <c r="GW215">
        <v>2.7990699999999999</v>
      </c>
      <c r="GX215">
        <v>2.5598100000000001</v>
      </c>
      <c r="GY215">
        <v>1.4489700000000001</v>
      </c>
      <c r="GZ215">
        <v>2.32178</v>
      </c>
      <c r="HA215">
        <v>1.5478499999999999</v>
      </c>
      <c r="HB215">
        <v>2.2570800000000002</v>
      </c>
      <c r="HC215">
        <v>39.692</v>
      </c>
      <c r="HD215">
        <v>14.7712</v>
      </c>
      <c r="HE215">
        <v>18</v>
      </c>
      <c r="HF215">
        <v>492.75799999999998</v>
      </c>
      <c r="HG215">
        <v>515.34400000000005</v>
      </c>
      <c r="HH215">
        <v>31.002700000000001</v>
      </c>
      <c r="HI215">
        <v>34.377299999999998</v>
      </c>
      <c r="HJ215">
        <v>30.001100000000001</v>
      </c>
      <c r="HK215">
        <v>34.205599999999997</v>
      </c>
      <c r="HL215">
        <v>34.185899999999997</v>
      </c>
      <c r="HM215">
        <v>55.984999999999999</v>
      </c>
      <c r="HN215">
        <v>23.124400000000001</v>
      </c>
      <c r="HO215">
        <v>99.259600000000006</v>
      </c>
      <c r="HP215">
        <v>31</v>
      </c>
      <c r="HQ215">
        <v>1331.18</v>
      </c>
      <c r="HR215">
        <v>35.8292</v>
      </c>
      <c r="HS215">
        <v>99.109099999999998</v>
      </c>
      <c r="HT215">
        <v>98.615200000000002</v>
      </c>
    </row>
    <row r="216" spans="1:228" x14ac:dyDescent="0.2">
      <c r="A216">
        <v>201</v>
      </c>
      <c r="B216">
        <v>1665588837</v>
      </c>
      <c r="C216">
        <v>901.5</v>
      </c>
      <c r="D216" t="s">
        <v>761</v>
      </c>
      <c r="E216" t="s">
        <v>762</v>
      </c>
      <c r="F216">
        <v>4</v>
      </c>
      <c r="G216">
        <v>1665588834.6875</v>
      </c>
      <c r="H216">
        <f t="shared" si="102"/>
        <v>4.306485403098817E-3</v>
      </c>
      <c r="I216">
        <f t="shared" si="103"/>
        <v>4.3064854030988169</v>
      </c>
      <c r="J216">
        <f t="shared" si="104"/>
        <v>45.477517139597111</v>
      </c>
      <c r="K216">
        <f t="shared" si="105"/>
        <v>1281.7874999999999</v>
      </c>
      <c r="L216">
        <f t="shared" si="106"/>
        <v>933.22122472413514</v>
      </c>
      <c r="M216">
        <f t="shared" si="107"/>
        <v>94.572079260775382</v>
      </c>
      <c r="N216">
        <f t="shared" si="108"/>
        <v>129.89557656203624</v>
      </c>
      <c r="O216">
        <f t="shared" si="109"/>
        <v>0.24240496749232679</v>
      </c>
      <c r="P216">
        <f t="shared" si="110"/>
        <v>2.2527069370132495</v>
      </c>
      <c r="Q216">
        <f t="shared" si="111"/>
        <v>0.22879005932626253</v>
      </c>
      <c r="R216">
        <f t="shared" si="112"/>
        <v>0.14415327033635367</v>
      </c>
      <c r="S216">
        <f t="shared" si="113"/>
        <v>226.11164811057213</v>
      </c>
      <c r="T216">
        <f t="shared" si="114"/>
        <v>34.847843166148394</v>
      </c>
      <c r="U216">
        <f t="shared" si="115"/>
        <v>35.025199999999998</v>
      </c>
      <c r="V216">
        <f t="shared" si="116"/>
        <v>5.6562583923945455</v>
      </c>
      <c r="W216">
        <f t="shared" si="117"/>
        <v>69.561128621443686</v>
      </c>
      <c r="X216">
        <f t="shared" si="118"/>
        <v>3.8381157795371617</v>
      </c>
      <c r="Y216">
        <f t="shared" si="119"/>
        <v>5.5176157368355021</v>
      </c>
      <c r="Z216">
        <f t="shared" si="120"/>
        <v>1.8181426128573839</v>
      </c>
      <c r="AA216">
        <f t="shared" si="121"/>
        <v>-189.91600627665784</v>
      </c>
      <c r="AB216">
        <f t="shared" si="122"/>
        <v>-54.347951533745352</v>
      </c>
      <c r="AC216">
        <f t="shared" si="123"/>
        <v>-5.6234379119067217</v>
      </c>
      <c r="AD216">
        <f t="shared" si="124"/>
        <v>-23.775747611737792</v>
      </c>
      <c r="AE216">
        <f t="shared" si="125"/>
        <v>69.370217054355038</v>
      </c>
      <c r="AF216">
        <f t="shared" si="126"/>
        <v>4.1012806804781814</v>
      </c>
      <c r="AG216">
        <f t="shared" si="127"/>
        <v>45.477517139597111</v>
      </c>
      <c r="AH216">
        <v>1370.154661038961</v>
      </c>
      <c r="AI216">
        <v>1335.413636363636</v>
      </c>
      <c r="AJ216">
        <v>1.74935064935027</v>
      </c>
      <c r="AK216">
        <v>67.040000000000006</v>
      </c>
      <c r="AL216">
        <f t="shared" si="128"/>
        <v>4.3064854030988169</v>
      </c>
      <c r="AM216">
        <v>35.709952187221198</v>
      </c>
      <c r="AN216">
        <v>37.892053333333337</v>
      </c>
      <c r="AO216">
        <v>8.8272063738431307E-3</v>
      </c>
      <c r="AP216">
        <v>78.364362429317794</v>
      </c>
      <c r="AQ216">
        <v>16</v>
      </c>
      <c r="AR216">
        <v>3</v>
      </c>
      <c r="AS216">
        <f t="shared" si="129"/>
        <v>1</v>
      </c>
      <c r="AT216">
        <f t="shared" si="130"/>
        <v>0</v>
      </c>
      <c r="AU216">
        <f t="shared" si="131"/>
        <v>22239.91534340231</v>
      </c>
      <c r="AV216">
        <f t="shared" si="132"/>
        <v>1199.9749999999999</v>
      </c>
      <c r="AW216">
        <f t="shared" si="133"/>
        <v>1025.9042010935607</v>
      </c>
      <c r="AX216">
        <f t="shared" si="134"/>
        <v>0.85493797878585864</v>
      </c>
      <c r="AY216">
        <f t="shared" si="135"/>
        <v>0.18843029905670713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1665588834.6875</v>
      </c>
      <c r="BF216">
        <v>1281.7874999999999</v>
      </c>
      <c r="BG216">
        <v>1322.0762500000001</v>
      </c>
      <c r="BH216">
        <v>37.873874999999998</v>
      </c>
      <c r="BI216">
        <v>35.743587499999997</v>
      </c>
      <c r="BJ216">
        <v>1281.7037499999999</v>
      </c>
      <c r="BK216">
        <v>37.593774999999987</v>
      </c>
      <c r="BL216">
        <v>500.12324999999998</v>
      </c>
      <c r="BM216">
        <v>101.239375</v>
      </c>
      <c r="BN216">
        <v>0.1000253</v>
      </c>
      <c r="BO216">
        <v>34.5777</v>
      </c>
      <c r="BP216">
        <v>35.025199999999998</v>
      </c>
      <c r="BQ216">
        <v>999.9</v>
      </c>
      <c r="BR216">
        <v>0</v>
      </c>
      <c r="BS216">
        <v>0</v>
      </c>
      <c r="BT216">
        <v>4495.625</v>
      </c>
      <c r="BU216">
        <v>0</v>
      </c>
      <c r="BV216">
        <v>290.17399999999998</v>
      </c>
      <c r="BW216">
        <v>-40.289662500000013</v>
      </c>
      <c r="BX216">
        <v>1332.2462499999999</v>
      </c>
      <c r="BY216">
        <v>1371.08375</v>
      </c>
      <c r="BZ216">
        <v>2.13028</v>
      </c>
      <c r="CA216">
        <v>1322.0762500000001</v>
      </c>
      <c r="CB216">
        <v>35.743587499999997</v>
      </c>
      <c r="CC216">
        <v>3.8343224999999999</v>
      </c>
      <c r="CD216">
        <v>3.61865375</v>
      </c>
      <c r="CE216">
        <v>28.1776625</v>
      </c>
      <c r="CF216">
        <v>27.186975</v>
      </c>
      <c r="CG216">
        <v>1199.9749999999999</v>
      </c>
      <c r="CH216">
        <v>0.49998362499999999</v>
      </c>
      <c r="CI216">
        <v>0.50001637499999996</v>
      </c>
      <c r="CJ216">
        <v>0</v>
      </c>
      <c r="CK216">
        <v>1188.6025</v>
      </c>
      <c r="CL216">
        <v>4.9990899999999998</v>
      </c>
      <c r="CM216">
        <v>13201.1</v>
      </c>
      <c r="CN216">
        <v>9557.6062499999989</v>
      </c>
      <c r="CO216">
        <v>44.375</v>
      </c>
      <c r="CP216">
        <v>46.875</v>
      </c>
      <c r="CQ216">
        <v>45.194875000000003</v>
      </c>
      <c r="CR216">
        <v>45.625</v>
      </c>
      <c r="CS216">
        <v>45.843499999999999</v>
      </c>
      <c r="CT216">
        <v>597.46875</v>
      </c>
      <c r="CU216">
        <v>597.50624999999991</v>
      </c>
      <c r="CV216">
        <v>0</v>
      </c>
      <c r="CW216">
        <v>1665588844</v>
      </c>
      <c r="CX216">
        <v>0</v>
      </c>
      <c r="CY216">
        <v>1665582491.0999999</v>
      </c>
      <c r="CZ216" t="s">
        <v>356</v>
      </c>
      <c r="DA216">
        <v>1665582491.0999999</v>
      </c>
      <c r="DB216">
        <v>1665582488.0999999</v>
      </c>
      <c r="DC216">
        <v>9</v>
      </c>
      <c r="DD216">
        <v>-0.56499999999999995</v>
      </c>
      <c r="DE216">
        <v>-5.0000000000000001E-3</v>
      </c>
      <c r="DF216">
        <v>-0.49399999999999999</v>
      </c>
      <c r="DG216">
        <v>0.19</v>
      </c>
      <c r="DH216">
        <v>412</v>
      </c>
      <c r="DI216">
        <v>31</v>
      </c>
      <c r="DJ216">
        <v>0.44</v>
      </c>
      <c r="DK216">
        <v>0.2</v>
      </c>
      <c r="DL216">
        <v>-40.663159999999998</v>
      </c>
      <c r="DM216">
        <v>2.4553621013134199</v>
      </c>
      <c r="DN216">
        <v>0.24275163418605419</v>
      </c>
      <c r="DO216">
        <v>0</v>
      </c>
      <c r="DP216">
        <v>2.2360720000000001</v>
      </c>
      <c r="DQ216">
        <v>-0.67386101313321189</v>
      </c>
      <c r="DR216">
        <v>6.8067542456004687E-2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2.9466299999999999</v>
      </c>
      <c r="EB216">
        <v>2.5974200000000001</v>
      </c>
      <c r="EC216">
        <v>0.218116</v>
      </c>
      <c r="ED216">
        <v>0.220749</v>
      </c>
      <c r="EE216">
        <v>0.14944499999999999</v>
      </c>
      <c r="EF216">
        <v>0.14261399999999999</v>
      </c>
      <c r="EG216">
        <v>23650</v>
      </c>
      <c r="EH216">
        <v>24060.1</v>
      </c>
      <c r="EI216">
        <v>28155.4</v>
      </c>
      <c r="EJ216">
        <v>29735.7</v>
      </c>
      <c r="EK216">
        <v>32898.400000000001</v>
      </c>
      <c r="EL216">
        <v>35431.599999999999</v>
      </c>
      <c r="EM216">
        <v>39670.199999999997</v>
      </c>
      <c r="EN216">
        <v>42540.6</v>
      </c>
      <c r="EO216">
        <v>1.9215500000000001</v>
      </c>
      <c r="EP216">
        <v>1.8949</v>
      </c>
      <c r="EQ216">
        <v>0.13176399999999999</v>
      </c>
      <c r="ER216">
        <v>0</v>
      </c>
      <c r="ES216">
        <v>32.907899999999998</v>
      </c>
      <c r="ET216">
        <v>999.9</v>
      </c>
      <c r="EU216">
        <v>74.599999999999994</v>
      </c>
      <c r="EV216">
        <v>35.200000000000003</v>
      </c>
      <c r="EW216">
        <v>42.087200000000003</v>
      </c>
      <c r="EX216">
        <v>28.507300000000001</v>
      </c>
      <c r="EY216">
        <v>2.8084899999999999</v>
      </c>
      <c r="EZ216">
        <v>1</v>
      </c>
      <c r="FA216">
        <v>0.56073899999999999</v>
      </c>
      <c r="FB216">
        <v>1.12791</v>
      </c>
      <c r="FC216">
        <v>20.270099999999999</v>
      </c>
      <c r="FD216">
        <v>5.2166899999999998</v>
      </c>
      <c r="FE216">
        <v>12.004</v>
      </c>
      <c r="FF216">
        <v>4.9871499999999997</v>
      </c>
      <c r="FG216">
        <v>3.2846500000000001</v>
      </c>
      <c r="FH216">
        <v>6828.5</v>
      </c>
      <c r="FI216">
        <v>9999</v>
      </c>
      <c r="FJ216">
        <v>9999</v>
      </c>
      <c r="FK216">
        <v>513.5</v>
      </c>
      <c r="FL216">
        <v>1.86575</v>
      </c>
      <c r="FM216">
        <v>1.86205</v>
      </c>
      <c r="FN216">
        <v>1.8641700000000001</v>
      </c>
      <c r="FO216">
        <v>1.8602000000000001</v>
      </c>
      <c r="FP216">
        <v>1.8609599999999999</v>
      </c>
      <c r="FQ216">
        <v>1.86005</v>
      </c>
      <c r="FR216">
        <v>1.8617300000000001</v>
      </c>
      <c r="FS216">
        <v>1.8583499999999999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0.09</v>
      </c>
      <c r="GH216">
        <v>0.28039999999999998</v>
      </c>
      <c r="GI216">
        <v>-0.45600100707150842</v>
      </c>
      <c r="GJ216">
        <v>1.4630516110468079E-4</v>
      </c>
      <c r="GK216">
        <v>5.5642911680704064E-7</v>
      </c>
      <c r="GL216">
        <v>-2.6618900234199588E-10</v>
      </c>
      <c r="GM216">
        <v>-9.2233099256307377E-2</v>
      </c>
      <c r="GN216">
        <v>8.1235993582925436E-3</v>
      </c>
      <c r="GO216">
        <v>6.4829555091776674E-5</v>
      </c>
      <c r="GP216">
        <v>-4.6489004256989501E-7</v>
      </c>
      <c r="GQ216">
        <v>2</v>
      </c>
      <c r="GR216">
        <v>2085</v>
      </c>
      <c r="GS216">
        <v>3</v>
      </c>
      <c r="GT216">
        <v>37</v>
      </c>
      <c r="GU216">
        <v>105.8</v>
      </c>
      <c r="GV216">
        <v>105.8</v>
      </c>
      <c r="GW216">
        <v>2.81128</v>
      </c>
      <c r="GX216">
        <v>2.5366200000000001</v>
      </c>
      <c r="GY216">
        <v>1.4489700000000001</v>
      </c>
      <c r="GZ216">
        <v>2.32422</v>
      </c>
      <c r="HA216">
        <v>1.5478499999999999</v>
      </c>
      <c r="HB216">
        <v>2.3791500000000001</v>
      </c>
      <c r="HC216">
        <v>39.692</v>
      </c>
      <c r="HD216">
        <v>14.7887</v>
      </c>
      <c r="HE216">
        <v>18</v>
      </c>
      <c r="HF216">
        <v>492.76400000000001</v>
      </c>
      <c r="HG216">
        <v>515.88800000000003</v>
      </c>
      <c r="HH216">
        <v>31.002800000000001</v>
      </c>
      <c r="HI216">
        <v>34.385899999999999</v>
      </c>
      <c r="HJ216">
        <v>30.001100000000001</v>
      </c>
      <c r="HK216">
        <v>34.212699999999998</v>
      </c>
      <c r="HL216">
        <v>34.192500000000003</v>
      </c>
      <c r="HM216">
        <v>56.2209</v>
      </c>
      <c r="HN216">
        <v>23.124400000000001</v>
      </c>
      <c r="HO216">
        <v>99.639499999999998</v>
      </c>
      <c r="HP216">
        <v>31</v>
      </c>
      <c r="HQ216">
        <v>1337.86</v>
      </c>
      <c r="HR216">
        <v>35.846299999999999</v>
      </c>
      <c r="HS216">
        <v>99.106099999999998</v>
      </c>
      <c r="HT216">
        <v>98.611900000000006</v>
      </c>
    </row>
    <row r="217" spans="1:228" x14ac:dyDescent="0.2">
      <c r="A217">
        <v>202</v>
      </c>
      <c r="B217">
        <v>1665588841</v>
      </c>
      <c r="C217">
        <v>905.5</v>
      </c>
      <c r="D217" t="s">
        <v>763</v>
      </c>
      <c r="E217" t="s">
        <v>764</v>
      </c>
      <c r="F217">
        <v>4</v>
      </c>
      <c r="G217">
        <v>1665588839</v>
      </c>
      <c r="H217">
        <f t="shared" si="102"/>
        <v>4.1574519190761437E-3</v>
      </c>
      <c r="I217">
        <f t="shared" si="103"/>
        <v>4.1574519190761441</v>
      </c>
      <c r="J217">
        <f t="shared" si="104"/>
        <v>46.27316215056824</v>
      </c>
      <c r="K217">
        <f t="shared" si="105"/>
        <v>1288.8071428571429</v>
      </c>
      <c r="L217">
        <f t="shared" si="106"/>
        <v>922.8880359112195</v>
      </c>
      <c r="M217">
        <f t="shared" si="107"/>
        <v>93.523643709581833</v>
      </c>
      <c r="N217">
        <f t="shared" si="108"/>
        <v>130.60516048398611</v>
      </c>
      <c r="O217">
        <f t="shared" si="109"/>
        <v>0.23333692321893582</v>
      </c>
      <c r="P217">
        <f t="shared" si="110"/>
        <v>2.256042807559457</v>
      </c>
      <c r="Q217">
        <f t="shared" si="111"/>
        <v>0.22071068008515898</v>
      </c>
      <c r="R217">
        <f t="shared" si="112"/>
        <v>0.13902162900932377</v>
      </c>
      <c r="S217">
        <f t="shared" si="113"/>
        <v>226.10284123593613</v>
      </c>
      <c r="T217">
        <f t="shared" si="114"/>
        <v>34.900186661623202</v>
      </c>
      <c r="U217">
        <f t="shared" si="115"/>
        <v>35.044485714285713</v>
      </c>
      <c r="V217">
        <f t="shared" si="116"/>
        <v>5.6623008566927906</v>
      </c>
      <c r="W217">
        <f t="shared" si="117"/>
        <v>69.634185074707375</v>
      </c>
      <c r="X217">
        <f t="shared" si="118"/>
        <v>3.8429547672849806</v>
      </c>
      <c r="Y217">
        <f t="shared" si="119"/>
        <v>5.5187761056757507</v>
      </c>
      <c r="Z217">
        <f t="shared" si="120"/>
        <v>1.81934608940781</v>
      </c>
      <c r="AA217">
        <f t="shared" si="121"/>
        <v>-183.34362963125793</v>
      </c>
      <c r="AB217">
        <f t="shared" si="122"/>
        <v>-56.313662066450455</v>
      </c>
      <c r="AC217">
        <f t="shared" si="123"/>
        <v>-5.8188706107015431</v>
      </c>
      <c r="AD217">
        <f t="shared" si="124"/>
        <v>-19.373321072473793</v>
      </c>
      <c r="AE217">
        <f t="shared" si="125"/>
        <v>69.053437626896525</v>
      </c>
      <c r="AF217">
        <f t="shared" si="126"/>
        <v>3.8770004440620358</v>
      </c>
      <c r="AG217">
        <f t="shared" si="127"/>
        <v>46.27316215056824</v>
      </c>
      <c r="AH217">
        <v>1376.849861796537</v>
      </c>
      <c r="AI217">
        <v>1342.103333333333</v>
      </c>
      <c r="AJ217">
        <v>1.6660952380950149</v>
      </c>
      <c r="AK217">
        <v>67.040000000000006</v>
      </c>
      <c r="AL217">
        <f t="shared" si="128"/>
        <v>4.1574519190761441</v>
      </c>
      <c r="AM217">
        <v>35.847701860277972</v>
      </c>
      <c r="AN217">
        <v>37.944859393939403</v>
      </c>
      <c r="AO217">
        <v>9.9986083571850671E-3</v>
      </c>
      <c r="AP217">
        <v>78.364362429317794</v>
      </c>
      <c r="AQ217">
        <v>16</v>
      </c>
      <c r="AR217">
        <v>3</v>
      </c>
      <c r="AS217">
        <f t="shared" si="129"/>
        <v>1</v>
      </c>
      <c r="AT217">
        <f t="shared" si="130"/>
        <v>0</v>
      </c>
      <c r="AU217">
        <f t="shared" si="131"/>
        <v>22296.95456934191</v>
      </c>
      <c r="AV217">
        <f t="shared" si="132"/>
        <v>1199.9257142857141</v>
      </c>
      <c r="AW217">
        <f t="shared" si="133"/>
        <v>1025.8623135937491</v>
      </c>
      <c r="AX217">
        <f t="shared" si="134"/>
        <v>0.85493818607297656</v>
      </c>
      <c r="AY217">
        <f t="shared" si="135"/>
        <v>0.18843069912084476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1665588839</v>
      </c>
      <c r="BF217">
        <v>1288.8071428571429</v>
      </c>
      <c r="BG217">
        <v>1328.7814285714289</v>
      </c>
      <c r="BH217">
        <v>37.922142857142873</v>
      </c>
      <c r="BI217">
        <v>35.9086</v>
      </c>
      <c r="BJ217">
        <v>1288.72</v>
      </c>
      <c r="BK217">
        <v>37.641528571428573</v>
      </c>
      <c r="BL217">
        <v>500.16</v>
      </c>
      <c r="BM217">
        <v>101.238</v>
      </c>
      <c r="BN217">
        <v>0.1000172571428571</v>
      </c>
      <c r="BO217">
        <v>34.581485714285712</v>
      </c>
      <c r="BP217">
        <v>35.044485714285713</v>
      </c>
      <c r="BQ217">
        <v>999.89999999999986</v>
      </c>
      <c r="BR217">
        <v>0</v>
      </c>
      <c r="BS217">
        <v>0</v>
      </c>
      <c r="BT217">
        <v>4505.3571428571431</v>
      </c>
      <c r="BU217">
        <v>0</v>
      </c>
      <c r="BV217">
        <v>296.18714285714287</v>
      </c>
      <c r="BW217">
        <v>-39.973957142857138</v>
      </c>
      <c r="BX217">
        <v>1339.6071428571429</v>
      </c>
      <c r="BY217">
        <v>1378.271428571428</v>
      </c>
      <c r="BZ217">
        <v>2.0135557142857139</v>
      </c>
      <c r="CA217">
        <v>1328.7814285714289</v>
      </c>
      <c r="CB217">
        <v>35.9086</v>
      </c>
      <c r="CC217">
        <v>3.8391614285714279</v>
      </c>
      <c r="CD217">
        <v>3.6353114285714292</v>
      </c>
      <c r="CE217">
        <v>28.19932857142857</v>
      </c>
      <c r="CF217">
        <v>27.2653</v>
      </c>
      <c r="CG217">
        <v>1199.9257142857141</v>
      </c>
      <c r="CH217">
        <v>0.49997699999999989</v>
      </c>
      <c r="CI217">
        <v>0.500023</v>
      </c>
      <c r="CJ217">
        <v>0</v>
      </c>
      <c r="CK217">
        <v>1188.3399999999999</v>
      </c>
      <c r="CL217">
        <v>4.9990899999999998</v>
      </c>
      <c r="CM217">
        <v>13199.414285714291</v>
      </c>
      <c r="CN217">
        <v>9557.1742857142854</v>
      </c>
      <c r="CO217">
        <v>44.383857142857153</v>
      </c>
      <c r="CP217">
        <v>46.875</v>
      </c>
      <c r="CQ217">
        <v>45.223000000000013</v>
      </c>
      <c r="CR217">
        <v>45.660428571428582</v>
      </c>
      <c r="CS217">
        <v>45.875</v>
      </c>
      <c r="CT217">
        <v>597.43571428571431</v>
      </c>
      <c r="CU217">
        <v>597.4899999999999</v>
      </c>
      <c r="CV217">
        <v>0</v>
      </c>
      <c r="CW217">
        <v>1665588847.5999999</v>
      </c>
      <c r="CX217">
        <v>0</v>
      </c>
      <c r="CY217">
        <v>1665582491.0999999</v>
      </c>
      <c r="CZ217" t="s">
        <v>356</v>
      </c>
      <c r="DA217">
        <v>1665582491.0999999</v>
      </c>
      <c r="DB217">
        <v>1665582488.0999999</v>
      </c>
      <c r="DC217">
        <v>9</v>
      </c>
      <c r="DD217">
        <v>-0.56499999999999995</v>
      </c>
      <c r="DE217">
        <v>-5.0000000000000001E-3</v>
      </c>
      <c r="DF217">
        <v>-0.49399999999999999</v>
      </c>
      <c r="DG217">
        <v>0.19</v>
      </c>
      <c r="DH217">
        <v>412</v>
      </c>
      <c r="DI217">
        <v>31</v>
      </c>
      <c r="DJ217">
        <v>0.44</v>
      </c>
      <c r="DK217">
        <v>0.2</v>
      </c>
      <c r="DL217">
        <v>-40.469034999999998</v>
      </c>
      <c r="DM217">
        <v>3.1092045028143489</v>
      </c>
      <c r="DN217">
        <v>0.30740315674208701</v>
      </c>
      <c r="DO217">
        <v>0</v>
      </c>
      <c r="DP217">
        <v>2.1797770000000001</v>
      </c>
      <c r="DQ217">
        <v>-1.0168998123827471</v>
      </c>
      <c r="DR217">
        <v>0.10002287463875451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2.9470800000000001</v>
      </c>
      <c r="EB217">
        <v>2.5975299999999999</v>
      </c>
      <c r="EC217">
        <v>0.218777</v>
      </c>
      <c r="ED217">
        <v>0.22139300000000001</v>
      </c>
      <c r="EE217">
        <v>0.14960000000000001</v>
      </c>
      <c r="EF217">
        <v>0.14300199999999999</v>
      </c>
      <c r="EG217">
        <v>23629.3</v>
      </c>
      <c r="EH217">
        <v>24039.200000000001</v>
      </c>
      <c r="EI217">
        <v>28154.7</v>
      </c>
      <c r="EJ217">
        <v>29734.7</v>
      </c>
      <c r="EK217">
        <v>32891.800000000003</v>
      </c>
      <c r="EL217">
        <v>35414.400000000001</v>
      </c>
      <c r="EM217">
        <v>39669.4</v>
      </c>
      <c r="EN217">
        <v>42539.199999999997</v>
      </c>
      <c r="EO217">
        <v>1.9213499999999999</v>
      </c>
      <c r="EP217">
        <v>1.8950499999999999</v>
      </c>
      <c r="EQ217">
        <v>0.13147300000000001</v>
      </c>
      <c r="ER217">
        <v>0</v>
      </c>
      <c r="ES217">
        <v>32.917900000000003</v>
      </c>
      <c r="ET217">
        <v>999.9</v>
      </c>
      <c r="EU217">
        <v>74.7</v>
      </c>
      <c r="EV217">
        <v>35.200000000000003</v>
      </c>
      <c r="EW217">
        <v>42.143799999999999</v>
      </c>
      <c r="EX217">
        <v>28.717300000000002</v>
      </c>
      <c r="EY217">
        <v>2.0192299999999999</v>
      </c>
      <c r="EZ217">
        <v>1</v>
      </c>
      <c r="FA217">
        <v>0.56174000000000002</v>
      </c>
      <c r="FB217">
        <v>1.1399300000000001</v>
      </c>
      <c r="FC217">
        <v>20.27</v>
      </c>
      <c r="FD217">
        <v>5.21624</v>
      </c>
      <c r="FE217">
        <v>12.004</v>
      </c>
      <c r="FF217">
        <v>4.9869000000000003</v>
      </c>
      <c r="FG217">
        <v>3.2846500000000001</v>
      </c>
      <c r="FH217">
        <v>6828.5</v>
      </c>
      <c r="FI217">
        <v>9999</v>
      </c>
      <c r="FJ217">
        <v>9999</v>
      </c>
      <c r="FK217">
        <v>513.5</v>
      </c>
      <c r="FL217">
        <v>1.86574</v>
      </c>
      <c r="FM217">
        <v>1.86205</v>
      </c>
      <c r="FN217">
        <v>1.8641700000000001</v>
      </c>
      <c r="FO217">
        <v>1.8602000000000001</v>
      </c>
      <c r="FP217">
        <v>1.8609500000000001</v>
      </c>
      <c r="FQ217">
        <v>1.86005</v>
      </c>
      <c r="FR217">
        <v>1.86172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0.08</v>
      </c>
      <c r="GH217">
        <v>0.28089999999999998</v>
      </c>
      <c r="GI217">
        <v>-0.45600100707150842</v>
      </c>
      <c r="GJ217">
        <v>1.4630516110468079E-4</v>
      </c>
      <c r="GK217">
        <v>5.5642911680704064E-7</v>
      </c>
      <c r="GL217">
        <v>-2.6618900234199588E-10</v>
      </c>
      <c r="GM217">
        <v>-9.2233099256307377E-2</v>
      </c>
      <c r="GN217">
        <v>8.1235993582925436E-3</v>
      </c>
      <c r="GO217">
        <v>6.4829555091776674E-5</v>
      </c>
      <c r="GP217">
        <v>-4.6489004256989501E-7</v>
      </c>
      <c r="GQ217">
        <v>2</v>
      </c>
      <c r="GR217">
        <v>2085</v>
      </c>
      <c r="GS217">
        <v>3</v>
      </c>
      <c r="GT217">
        <v>37</v>
      </c>
      <c r="GU217">
        <v>105.8</v>
      </c>
      <c r="GV217">
        <v>105.9</v>
      </c>
      <c r="GW217">
        <v>2.8234900000000001</v>
      </c>
      <c r="GX217">
        <v>2.5549300000000001</v>
      </c>
      <c r="GY217">
        <v>1.4489700000000001</v>
      </c>
      <c r="GZ217">
        <v>2.32422</v>
      </c>
      <c r="HA217">
        <v>1.5478499999999999</v>
      </c>
      <c r="HB217">
        <v>2.2729499999999998</v>
      </c>
      <c r="HC217">
        <v>39.692</v>
      </c>
      <c r="HD217">
        <v>14.7712</v>
      </c>
      <c r="HE217">
        <v>18</v>
      </c>
      <c r="HF217">
        <v>492.68799999999999</v>
      </c>
      <c r="HG217">
        <v>516.05799999999999</v>
      </c>
      <c r="HH217">
        <v>31.003</v>
      </c>
      <c r="HI217">
        <v>34.393900000000002</v>
      </c>
      <c r="HJ217">
        <v>30.001100000000001</v>
      </c>
      <c r="HK217">
        <v>34.219700000000003</v>
      </c>
      <c r="HL217">
        <v>34.1997</v>
      </c>
      <c r="HM217">
        <v>56.464399999999998</v>
      </c>
      <c r="HN217">
        <v>23.124400000000001</v>
      </c>
      <c r="HO217">
        <v>99.639499999999998</v>
      </c>
      <c r="HP217">
        <v>31</v>
      </c>
      <c r="HQ217">
        <v>1344.54</v>
      </c>
      <c r="HR217">
        <v>35.813899999999997</v>
      </c>
      <c r="HS217">
        <v>99.103700000000003</v>
      </c>
      <c r="HT217">
        <v>98.608500000000006</v>
      </c>
    </row>
    <row r="218" spans="1:228" x14ac:dyDescent="0.2">
      <c r="A218">
        <v>203</v>
      </c>
      <c r="B218">
        <v>1665588845</v>
      </c>
      <c r="C218">
        <v>909.5</v>
      </c>
      <c r="D218" t="s">
        <v>765</v>
      </c>
      <c r="E218" t="s">
        <v>766</v>
      </c>
      <c r="F218">
        <v>4</v>
      </c>
      <c r="G218">
        <v>1665588842.6875</v>
      </c>
      <c r="H218">
        <f t="shared" si="102"/>
        <v>4.1784192785561782E-3</v>
      </c>
      <c r="I218">
        <f t="shared" si="103"/>
        <v>4.178419278556178</v>
      </c>
      <c r="J218">
        <f t="shared" si="104"/>
        <v>46.053648496453263</v>
      </c>
      <c r="K218">
        <f t="shared" si="105"/>
        <v>1294.75875</v>
      </c>
      <c r="L218">
        <f t="shared" si="106"/>
        <v>933.08043558195141</v>
      </c>
      <c r="M218">
        <f t="shared" si="107"/>
        <v>94.555944621268608</v>
      </c>
      <c r="N218">
        <f t="shared" si="108"/>
        <v>131.20748436499642</v>
      </c>
      <c r="O218">
        <f t="shared" si="109"/>
        <v>0.23542907337303937</v>
      </c>
      <c r="P218">
        <f t="shared" si="110"/>
        <v>2.2534848353160575</v>
      </c>
      <c r="Q218">
        <f t="shared" si="111"/>
        <v>0.22256836102521116</v>
      </c>
      <c r="R218">
        <f t="shared" si="112"/>
        <v>0.14020213426210898</v>
      </c>
      <c r="S218">
        <f t="shared" si="113"/>
        <v>226.10905461092742</v>
      </c>
      <c r="T218">
        <f t="shared" si="114"/>
        <v>34.908009690953321</v>
      </c>
      <c r="U218">
        <f t="shared" si="115"/>
        <v>35.045724999999997</v>
      </c>
      <c r="V218">
        <f t="shared" si="116"/>
        <v>5.6626893327335992</v>
      </c>
      <c r="W218">
        <f t="shared" si="117"/>
        <v>69.697319028755217</v>
      </c>
      <c r="X218">
        <f t="shared" si="118"/>
        <v>3.8495063182698939</v>
      </c>
      <c r="Y218">
        <f t="shared" si="119"/>
        <v>5.5231770345164817</v>
      </c>
      <c r="Z218">
        <f t="shared" si="120"/>
        <v>1.8131830144637053</v>
      </c>
      <c r="AA218">
        <f t="shared" si="121"/>
        <v>-184.26829018432747</v>
      </c>
      <c r="AB218">
        <f t="shared" si="122"/>
        <v>-54.656775887826477</v>
      </c>
      <c r="AC218">
        <f t="shared" si="123"/>
        <v>-5.6545053319914125</v>
      </c>
      <c r="AD218">
        <f t="shared" si="124"/>
        <v>-18.470516793217932</v>
      </c>
      <c r="AE218">
        <f t="shared" si="125"/>
        <v>69.817124260257714</v>
      </c>
      <c r="AF218">
        <f t="shared" si="126"/>
        <v>3.8729870326169622</v>
      </c>
      <c r="AG218">
        <f t="shared" si="127"/>
        <v>46.053648496453263</v>
      </c>
      <c r="AH218">
        <v>1383.967183766234</v>
      </c>
      <c r="AI218">
        <v>1349.0138787878791</v>
      </c>
      <c r="AJ218">
        <v>1.727593073593034</v>
      </c>
      <c r="AK218">
        <v>67.040000000000006</v>
      </c>
      <c r="AL218">
        <f t="shared" si="128"/>
        <v>4.178419278556178</v>
      </c>
      <c r="AM218">
        <v>35.969737183863622</v>
      </c>
      <c r="AN218">
        <v>38.020473939393931</v>
      </c>
      <c r="AO218">
        <v>1.9237018840342589E-2</v>
      </c>
      <c r="AP218">
        <v>78.364362429317794</v>
      </c>
      <c r="AQ218">
        <v>16</v>
      </c>
      <c r="AR218">
        <v>3</v>
      </c>
      <c r="AS218">
        <f t="shared" si="129"/>
        <v>1</v>
      </c>
      <c r="AT218">
        <f t="shared" si="130"/>
        <v>0</v>
      </c>
      <c r="AU218">
        <f t="shared" si="131"/>
        <v>22252.040698932109</v>
      </c>
      <c r="AV218">
        <f t="shared" si="132"/>
        <v>1199.95875</v>
      </c>
      <c r="AW218">
        <f t="shared" si="133"/>
        <v>1025.8905510937448</v>
      </c>
      <c r="AX218">
        <f t="shared" si="134"/>
        <v>0.85493818107809516</v>
      </c>
      <c r="AY218">
        <f t="shared" si="135"/>
        <v>0.18843068948072375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1665588842.6875</v>
      </c>
      <c r="BF218">
        <v>1294.75875</v>
      </c>
      <c r="BG218">
        <v>1335.1575</v>
      </c>
      <c r="BH218">
        <v>37.987025000000003</v>
      </c>
      <c r="BI218">
        <v>35.975574999999999</v>
      </c>
      <c r="BJ218">
        <v>1294.67</v>
      </c>
      <c r="BK218">
        <v>37.705712499999997</v>
      </c>
      <c r="BL218">
        <v>500.12837500000001</v>
      </c>
      <c r="BM218">
        <v>101.237375</v>
      </c>
      <c r="BN218">
        <v>0.1000242375</v>
      </c>
      <c r="BO218">
        <v>34.595837500000002</v>
      </c>
      <c r="BP218">
        <v>35.045724999999997</v>
      </c>
      <c r="BQ218">
        <v>999.9</v>
      </c>
      <c r="BR218">
        <v>0</v>
      </c>
      <c r="BS218">
        <v>0</v>
      </c>
      <c r="BT218">
        <v>4497.96875</v>
      </c>
      <c r="BU218">
        <v>0</v>
      </c>
      <c r="BV218">
        <v>294.16575</v>
      </c>
      <c r="BW218">
        <v>-40.400962500000013</v>
      </c>
      <c r="BX218">
        <v>1345.885</v>
      </c>
      <c r="BY218">
        <v>1384.9825000000001</v>
      </c>
      <c r="BZ218">
        <v>2.0114800000000002</v>
      </c>
      <c r="CA218">
        <v>1335.1575</v>
      </c>
      <c r="CB218">
        <v>35.975574999999999</v>
      </c>
      <c r="CC218">
        <v>3.8457024999999998</v>
      </c>
      <c r="CD218">
        <v>3.6420662500000001</v>
      </c>
      <c r="CE218">
        <v>28.2286</v>
      </c>
      <c r="CF218">
        <v>27.296962499999999</v>
      </c>
      <c r="CG218">
        <v>1199.95875</v>
      </c>
      <c r="CH218">
        <v>0.499978125</v>
      </c>
      <c r="CI218">
        <v>0.50002187500000006</v>
      </c>
      <c r="CJ218">
        <v>0</v>
      </c>
      <c r="CK218">
        <v>1188.22</v>
      </c>
      <c r="CL218">
        <v>4.9990899999999998</v>
      </c>
      <c r="CM218">
        <v>13195.5375</v>
      </c>
      <c r="CN218">
        <v>9557.4362499999988</v>
      </c>
      <c r="CO218">
        <v>44.436999999999998</v>
      </c>
      <c r="CP218">
        <v>46.882750000000001</v>
      </c>
      <c r="CQ218">
        <v>45.25</v>
      </c>
      <c r="CR218">
        <v>45.686999999999998</v>
      </c>
      <c r="CS218">
        <v>45.875</v>
      </c>
      <c r="CT218">
        <v>597.45249999999999</v>
      </c>
      <c r="CU218">
        <v>597.50625000000002</v>
      </c>
      <c r="CV218">
        <v>0</v>
      </c>
      <c r="CW218">
        <v>1665588851.8</v>
      </c>
      <c r="CX218">
        <v>0</v>
      </c>
      <c r="CY218">
        <v>1665582491.0999999</v>
      </c>
      <c r="CZ218" t="s">
        <v>356</v>
      </c>
      <c r="DA218">
        <v>1665582491.0999999</v>
      </c>
      <c r="DB218">
        <v>1665582488.0999999</v>
      </c>
      <c r="DC218">
        <v>9</v>
      </c>
      <c r="DD218">
        <v>-0.56499999999999995</v>
      </c>
      <c r="DE218">
        <v>-5.0000000000000001E-3</v>
      </c>
      <c r="DF218">
        <v>-0.49399999999999999</v>
      </c>
      <c r="DG218">
        <v>0.19</v>
      </c>
      <c r="DH218">
        <v>412</v>
      </c>
      <c r="DI218">
        <v>31</v>
      </c>
      <c r="DJ218">
        <v>0.44</v>
      </c>
      <c r="DK218">
        <v>0.2</v>
      </c>
      <c r="DL218">
        <v>-40.380555000000001</v>
      </c>
      <c r="DM218">
        <v>1.5204495309569579</v>
      </c>
      <c r="DN218">
        <v>0.26159033998792869</v>
      </c>
      <c r="DO218">
        <v>0</v>
      </c>
      <c r="DP218">
        <v>2.1230377499999999</v>
      </c>
      <c r="DQ218">
        <v>-0.99227853658537035</v>
      </c>
      <c r="DR218">
        <v>9.8866142750880598E-2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2.9468800000000002</v>
      </c>
      <c r="EB218">
        <v>2.5973299999999999</v>
      </c>
      <c r="EC218">
        <v>0.21945799999999999</v>
      </c>
      <c r="ED218">
        <v>0.22212599999999999</v>
      </c>
      <c r="EE218">
        <v>0.149785</v>
      </c>
      <c r="EF218">
        <v>0.143042</v>
      </c>
      <c r="EG218">
        <v>23608.400000000001</v>
      </c>
      <c r="EH218">
        <v>24015.9</v>
      </c>
      <c r="EI218">
        <v>28154.5</v>
      </c>
      <c r="EJ218">
        <v>29734</v>
      </c>
      <c r="EK218">
        <v>32884.1</v>
      </c>
      <c r="EL218">
        <v>35412.1</v>
      </c>
      <c r="EM218">
        <v>39668.699999999997</v>
      </c>
      <c r="EN218">
        <v>42538.3</v>
      </c>
      <c r="EO218">
        <v>1.9214</v>
      </c>
      <c r="EP218">
        <v>1.8948199999999999</v>
      </c>
      <c r="EQ218">
        <v>0.13145100000000001</v>
      </c>
      <c r="ER218">
        <v>0</v>
      </c>
      <c r="ES218">
        <v>32.929600000000001</v>
      </c>
      <c r="ET218">
        <v>999.9</v>
      </c>
      <c r="EU218">
        <v>74.7</v>
      </c>
      <c r="EV218">
        <v>35.200000000000003</v>
      </c>
      <c r="EW218">
        <v>42.142099999999999</v>
      </c>
      <c r="EX218">
        <v>28.657299999999999</v>
      </c>
      <c r="EY218">
        <v>2.0272399999999999</v>
      </c>
      <c r="EZ218">
        <v>1</v>
      </c>
      <c r="FA218">
        <v>0.56246399999999996</v>
      </c>
      <c r="FB218">
        <v>1.1517900000000001</v>
      </c>
      <c r="FC218">
        <v>20.2699</v>
      </c>
      <c r="FD218">
        <v>5.2163899999999996</v>
      </c>
      <c r="FE218">
        <v>12.004</v>
      </c>
      <c r="FF218">
        <v>4.9867999999999997</v>
      </c>
      <c r="FG218">
        <v>3.2846500000000001</v>
      </c>
      <c r="FH218">
        <v>6828.7</v>
      </c>
      <c r="FI218">
        <v>9999</v>
      </c>
      <c r="FJ218">
        <v>9999</v>
      </c>
      <c r="FK218">
        <v>513.5</v>
      </c>
      <c r="FL218">
        <v>1.8656999999999999</v>
      </c>
      <c r="FM218">
        <v>1.86206</v>
      </c>
      <c r="FN218">
        <v>1.8641700000000001</v>
      </c>
      <c r="FO218">
        <v>1.8602099999999999</v>
      </c>
      <c r="FP218">
        <v>1.8609599999999999</v>
      </c>
      <c r="FQ218">
        <v>1.86005</v>
      </c>
      <c r="FR218">
        <v>1.8617300000000001</v>
      </c>
      <c r="FS218">
        <v>1.85836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0.09</v>
      </c>
      <c r="GH218">
        <v>0.28179999999999999</v>
      </c>
      <c r="GI218">
        <v>-0.45600100707150842</v>
      </c>
      <c r="GJ218">
        <v>1.4630516110468079E-4</v>
      </c>
      <c r="GK218">
        <v>5.5642911680704064E-7</v>
      </c>
      <c r="GL218">
        <v>-2.6618900234199588E-10</v>
      </c>
      <c r="GM218">
        <v>-9.2233099256307377E-2</v>
      </c>
      <c r="GN218">
        <v>8.1235993582925436E-3</v>
      </c>
      <c r="GO218">
        <v>6.4829555091776674E-5</v>
      </c>
      <c r="GP218">
        <v>-4.6489004256989501E-7</v>
      </c>
      <c r="GQ218">
        <v>2</v>
      </c>
      <c r="GR218">
        <v>2085</v>
      </c>
      <c r="GS218">
        <v>3</v>
      </c>
      <c r="GT218">
        <v>37</v>
      </c>
      <c r="GU218">
        <v>105.9</v>
      </c>
      <c r="GV218">
        <v>105.9</v>
      </c>
      <c r="GW218">
        <v>2.83447</v>
      </c>
      <c r="GX218">
        <v>2.5439500000000002</v>
      </c>
      <c r="GY218">
        <v>1.4489700000000001</v>
      </c>
      <c r="GZ218">
        <v>2.32422</v>
      </c>
      <c r="HA218">
        <v>1.5478499999999999</v>
      </c>
      <c r="HB218">
        <v>2.3852500000000001</v>
      </c>
      <c r="HC218">
        <v>39.692</v>
      </c>
      <c r="HD218">
        <v>14.78</v>
      </c>
      <c r="HE218">
        <v>18</v>
      </c>
      <c r="HF218">
        <v>492.77499999999998</v>
      </c>
      <c r="HG218">
        <v>515.95799999999997</v>
      </c>
      <c r="HH218">
        <v>31.003299999999999</v>
      </c>
      <c r="HI218">
        <v>34.402299999999997</v>
      </c>
      <c r="HJ218">
        <v>30.001100000000001</v>
      </c>
      <c r="HK218">
        <v>34.227200000000003</v>
      </c>
      <c r="HL218">
        <v>34.2074</v>
      </c>
      <c r="HM218">
        <v>56.691899999999997</v>
      </c>
      <c r="HN218">
        <v>23.419799999999999</v>
      </c>
      <c r="HO218">
        <v>99.639499999999998</v>
      </c>
      <c r="HP218">
        <v>31</v>
      </c>
      <c r="HQ218">
        <v>1351.22</v>
      </c>
      <c r="HR218">
        <v>35.7898</v>
      </c>
      <c r="HS218">
        <v>99.102500000000006</v>
      </c>
      <c r="HT218">
        <v>98.606399999999994</v>
      </c>
    </row>
    <row r="219" spans="1:228" x14ac:dyDescent="0.2">
      <c r="A219">
        <v>204</v>
      </c>
      <c r="B219">
        <v>1665588849</v>
      </c>
      <c r="C219">
        <v>913.5</v>
      </c>
      <c r="D219" t="s">
        <v>767</v>
      </c>
      <c r="E219" t="s">
        <v>768</v>
      </c>
      <c r="F219">
        <v>4</v>
      </c>
      <c r="G219">
        <v>1665588847</v>
      </c>
      <c r="H219">
        <f t="shared" si="102"/>
        <v>4.226041325972007E-3</v>
      </c>
      <c r="I219">
        <f t="shared" si="103"/>
        <v>4.2260413259720071</v>
      </c>
      <c r="J219">
        <f t="shared" si="104"/>
        <v>46.370103346759805</v>
      </c>
      <c r="K219">
        <f t="shared" si="105"/>
        <v>1301.805714285714</v>
      </c>
      <c r="L219">
        <f t="shared" si="106"/>
        <v>941.73929089550165</v>
      </c>
      <c r="M219">
        <f t="shared" si="107"/>
        <v>95.434062994956989</v>
      </c>
      <c r="N219">
        <f t="shared" si="108"/>
        <v>131.92250737059189</v>
      </c>
      <c r="O219">
        <f t="shared" si="109"/>
        <v>0.23849816966214749</v>
      </c>
      <c r="P219">
        <f t="shared" si="110"/>
        <v>2.2552443675851257</v>
      </c>
      <c r="Q219">
        <f t="shared" si="111"/>
        <v>0.22531972493862218</v>
      </c>
      <c r="R219">
        <f t="shared" si="112"/>
        <v>0.14194814340035483</v>
      </c>
      <c r="S219">
        <f t="shared" si="113"/>
        <v>226.12120423393918</v>
      </c>
      <c r="T219">
        <f t="shared" si="114"/>
        <v>34.902781220194228</v>
      </c>
      <c r="U219">
        <f t="shared" si="115"/>
        <v>35.06194285714286</v>
      </c>
      <c r="V219">
        <f t="shared" si="116"/>
        <v>5.6677752425249706</v>
      </c>
      <c r="W219">
        <f t="shared" si="117"/>
        <v>69.781541845453333</v>
      </c>
      <c r="X219">
        <f t="shared" si="118"/>
        <v>3.8564196471784675</v>
      </c>
      <c r="Y219">
        <f t="shared" si="119"/>
        <v>5.5264179397459605</v>
      </c>
      <c r="Z219">
        <f t="shared" si="120"/>
        <v>1.811355595346503</v>
      </c>
      <c r="AA219">
        <f t="shared" si="121"/>
        <v>-186.36842247536552</v>
      </c>
      <c r="AB219">
        <f t="shared" si="122"/>
        <v>-55.387057268590404</v>
      </c>
      <c r="AC219">
        <f t="shared" si="123"/>
        <v>-5.7263331706337022</v>
      </c>
      <c r="AD219">
        <f t="shared" si="124"/>
        <v>-21.360608680650436</v>
      </c>
      <c r="AE219">
        <f t="shared" si="125"/>
        <v>70.35775318908297</v>
      </c>
      <c r="AF219">
        <f t="shared" si="126"/>
        <v>4.0235194103800627</v>
      </c>
      <c r="AG219">
        <f t="shared" si="127"/>
        <v>46.370103346759805</v>
      </c>
      <c r="AH219">
        <v>1391.228816991342</v>
      </c>
      <c r="AI219">
        <v>1355.964484848485</v>
      </c>
      <c r="AJ219">
        <v>1.75240865800865</v>
      </c>
      <c r="AK219">
        <v>67.040000000000006</v>
      </c>
      <c r="AL219">
        <f t="shared" si="128"/>
        <v>4.2260413259720071</v>
      </c>
      <c r="AM219">
        <v>35.97699343343227</v>
      </c>
      <c r="AN219">
        <v>38.071397575757587</v>
      </c>
      <c r="AO219">
        <v>1.6190494827894881E-2</v>
      </c>
      <c r="AP219">
        <v>78.364362429317794</v>
      </c>
      <c r="AQ219">
        <v>16</v>
      </c>
      <c r="AR219">
        <v>3</v>
      </c>
      <c r="AS219">
        <f t="shared" si="129"/>
        <v>1</v>
      </c>
      <c r="AT219">
        <f t="shared" si="130"/>
        <v>0</v>
      </c>
      <c r="AU219">
        <f t="shared" si="131"/>
        <v>22281.439790285564</v>
      </c>
      <c r="AV219">
        <f t="shared" si="132"/>
        <v>1200.037142857143</v>
      </c>
      <c r="AW219">
        <f t="shared" si="133"/>
        <v>1025.9562135927149</v>
      </c>
      <c r="AX219">
        <f t="shared" si="134"/>
        <v>0.85493704899003164</v>
      </c>
      <c r="AY219">
        <f t="shared" si="135"/>
        <v>0.18842850455076082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1665588847</v>
      </c>
      <c r="BF219">
        <v>1301.805714285714</v>
      </c>
      <c r="BG219">
        <v>1342.62</v>
      </c>
      <c r="BH219">
        <v>38.054985714285714</v>
      </c>
      <c r="BI219">
        <v>35.965342857142858</v>
      </c>
      <c r="BJ219">
        <v>1301.7157142857141</v>
      </c>
      <c r="BK219">
        <v>37.772928571428572</v>
      </c>
      <c r="BL219">
        <v>500.08985714285711</v>
      </c>
      <c r="BM219">
        <v>101.2381428571428</v>
      </c>
      <c r="BN219">
        <v>9.9949242857142864E-2</v>
      </c>
      <c r="BO219">
        <v>34.606400000000001</v>
      </c>
      <c r="BP219">
        <v>35.06194285714286</v>
      </c>
      <c r="BQ219">
        <v>999.89999999999986</v>
      </c>
      <c r="BR219">
        <v>0</v>
      </c>
      <c r="BS219">
        <v>0</v>
      </c>
      <c r="BT219">
        <v>4503.0357142857147</v>
      </c>
      <c r="BU219">
        <v>0</v>
      </c>
      <c r="BV219">
        <v>287.71042857142851</v>
      </c>
      <c r="BW219">
        <v>-40.814799999999998</v>
      </c>
      <c r="BX219">
        <v>1353.308571428571</v>
      </c>
      <c r="BY219">
        <v>1392.711428571429</v>
      </c>
      <c r="BZ219">
        <v>2.089648571428572</v>
      </c>
      <c r="CA219">
        <v>1342.62</v>
      </c>
      <c r="CB219">
        <v>35.965342857142858</v>
      </c>
      <c r="CC219">
        <v>3.852611428571429</v>
      </c>
      <c r="CD219">
        <v>3.64106</v>
      </c>
      <c r="CE219">
        <v>28.259428571428579</v>
      </c>
      <c r="CF219">
        <v>27.292271428571429</v>
      </c>
      <c r="CG219">
        <v>1200.037142857143</v>
      </c>
      <c r="CH219">
        <v>0.50001657142857148</v>
      </c>
      <c r="CI219">
        <v>0.49998342857142852</v>
      </c>
      <c r="CJ219">
        <v>0</v>
      </c>
      <c r="CK219">
        <v>1188.234285714286</v>
      </c>
      <c r="CL219">
        <v>4.9990899999999998</v>
      </c>
      <c r="CM219">
        <v>13190.657142857141</v>
      </c>
      <c r="CN219">
        <v>9558.1999999999989</v>
      </c>
      <c r="CO219">
        <v>44.436999999999998</v>
      </c>
      <c r="CP219">
        <v>46.919285714285721</v>
      </c>
      <c r="CQ219">
        <v>45.25</v>
      </c>
      <c r="CR219">
        <v>45.686999999999998</v>
      </c>
      <c r="CS219">
        <v>45.875</v>
      </c>
      <c r="CT219">
        <v>597.53714285714284</v>
      </c>
      <c r="CU219">
        <v>597.5</v>
      </c>
      <c r="CV219">
        <v>0</v>
      </c>
      <c r="CW219">
        <v>1665588856</v>
      </c>
      <c r="CX219">
        <v>0</v>
      </c>
      <c r="CY219">
        <v>1665582491.0999999</v>
      </c>
      <c r="CZ219" t="s">
        <v>356</v>
      </c>
      <c r="DA219">
        <v>1665582491.0999999</v>
      </c>
      <c r="DB219">
        <v>1665582488.0999999</v>
      </c>
      <c r="DC219">
        <v>9</v>
      </c>
      <c r="DD219">
        <v>-0.56499999999999995</v>
      </c>
      <c r="DE219">
        <v>-5.0000000000000001E-3</v>
      </c>
      <c r="DF219">
        <v>-0.49399999999999999</v>
      </c>
      <c r="DG219">
        <v>0.19</v>
      </c>
      <c r="DH219">
        <v>412</v>
      </c>
      <c r="DI219">
        <v>31</v>
      </c>
      <c r="DJ219">
        <v>0.44</v>
      </c>
      <c r="DK219">
        <v>0.2</v>
      </c>
      <c r="DL219">
        <v>-40.411679999999997</v>
      </c>
      <c r="DM219">
        <v>-0.8938874296435092</v>
      </c>
      <c r="DN219">
        <v>0.29646557658520861</v>
      </c>
      <c r="DO219">
        <v>0</v>
      </c>
      <c r="DP219">
        <v>2.0877569999999999</v>
      </c>
      <c r="DQ219">
        <v>-0.49014596622889928</v>
      </c>
      <c r="DR219">
        <v>7.1025391171045324E-2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2.9468800000000002</v>
      </c>
      <c r="EB219">
        <v>2.59748</v>
      </c>
      <c r="EC219">
        <v>0.22014400000000001</v>
      </c>
      <c r="ED219">
        <v>0.22280700000000001</v>
      </c>
      <c r="EE219">
        <v>0.14990899999999999</v>
      </c>
      <c r="EF219">
        <v>0.142952</v>
      </c>
      <c r="EG219">
        <v>23586.6</v>
      </c>
      <c r="EH219">
        <v>23994.3</v>
      </c>
      <c r="EI219">
        <v>28153.4</v>
      </c>
      <c r="EJ219">
        <v>29733.5</v>
      </c>
      <c r="EK219">
        <v>32878.5</v>
      </c>
      <c r="EL219">
        <v>35415.599999999999</v>
      </c>
      <c r="EM219">
        <v>39667.699999999997</v>
      </c>
      <c r="EN219">
        <v>42538.1</v>
      </c>
      <c r="EO219">
        <v>1.92143</v>
      </c>
      <c r="EP219">
        <v>1.89452</v>
      </c>
      <c r="EQ219">
        <v>0.13100400000000001</v>
      </c>
      <c r="ER219">
        <v>0</v>
      </c>
      <c r="ES219">
        <v>32.943199999999997</v>
      </c>
      <c r="ET219">
        <v>999.9</v>
      </c>
      <c r="EU219">
        <v>74.7</v>
      </c>
      <c r="EV219">
        <v>35.200000000000003</v>
      </c>
      <c r="EW219">
        <v>42.1372</v>
      </c>
      <c r="EX219">
        <v>28.507300000000001</v>
      </c>
      <c r="EY219">
        <v>2.0793300000000001</v>
      </c>
      <c r="EZ219">
        <v>1</v>
      </c>
      <c r="FA219">
        <v>0.56358699999999995</v>
      </c>
      <c r="FB219">
        <v>1.16455</v>
      </c>
      <c r="FC219">
        <v>20.2699</v>
      </c>
      <c r="FD219">
        <v>5.2160900000000003</v>
      </c>
      <c r="FE219">
        <v>12.004</v>
      </c>
      <c r="FF219">
        <v>4.9871499999999997</v>
      </c>
      <c r="FG219">
        <v>3.2845800000000001</v>
      </c>
      <c r="FH219">
        <v>6828.7</v>
      </c>
      <c r="FI219">
        <v>9999</v>
      </c>
      <c r="FJ219">
        <v>9999</v>
      </c>
      <c r="FK219">
        <v>513.5</v>
      </c>
      <c r="FL219">
        <v>1.8656999999999999</v>
      </c>
      <c r="FM219">
        <v>1.86206</v>
      </c>
      <c r="FN219">
        <v>1.8641700000000001</v>
      </c>
      <c r="FO219">
        <v>1.8602000000000001</v>
      </c>
      <c r="FP219">
        <v>1.8609500000000001</v>
      </c>
      <c r="FQ219">
        <v>1.8600399999999999</v>
      </c>
      <c r="FR219">
        <v>1.8617300000000001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0.09</v>
      </c>
      <c r="GH219">
        <v>0.2823</v>
      </c>
      <c r="GI219">
        <v>-0.45600100707150842</v>
      </c>
      <c r="GJ219">
        <v>1.4630516110468079E-4</v>
      </c>
      <c r="GK219">
        <v>5.5642911680704064E-7</v>
      </c>
      <c r="GL219">
        <v>-2.6618900234199588E-10</v>
      </c>
      <c r="GM219">
        <v>-9.2233099256307377E-2</v>
      </c>
      <c r="GN219">
        <v>8.1235993582925436E-3</v>
      </c>
      <c r="GO219">
        <v>6.4829555091776674E-5</v>
      </c>
      <c r="GP219">
        <v>-4.6489004256989501E-7</v>
      </c>
      <c r="GQ219">
        <v>2</v>
      </c>
      <c r="GR219">
        <v>2085</v>
      </c>
      <c r="GS219">
        <v>3</v>
      </c>
      <c r="GT219">
        <v>37</v>
      </c>
      <c r="GU219">
        <v>106</v>
      </c>
      <c r="GV219">
        <v>106</v>
      </c>
      <c r="GW219">
        <v>2.8466800000000001</v>
      </c>
      <c r="GX219">
        <v>2.5537100000000001</v>
      </c>
      <c r="GY219">
        <v>1.4489700000000001</v>
      </c>
      <c r="GZ219">
        <v>2.32422</v>
      </c>
      <c r="HA219">
        <v>1.5478499999999999</v>
      </c>
      <c r="HB219">
        <v>2.2705099999999998</v>
      </c>
      <c r="HC219">
        <v>39.692</v>
      </c>
      <c r="HD219">
        <v>14.7712</v>
      </c>
      <c r="HE219">
        <v>18</v>
      </c>
      <c r="HF219">
        <v>492.851</v>
      </c>
      <c r="HG219">
        <v>515.80200000000002</v>
      </c>
      <c r="HH219">
        <v>31.003499999999999</v>
      </c>
      <c r="HI219">
        <v>34.410899999999998</v>
      </c>
      <c r="HJ219">
        <v>30.001200000000001</v>
      </c>
      <c r="HK219">
        <v>34.235100000000003</v>
      </c>
      <c r="HL219">
        <v>34.214799999999997</v>
      </c>
      <c r="HM219">
        <v>56.912799999999997</v>
      </c>
      <c r="HN219">
        <v>23.692299999999999</v>
      </c>
      <c r="HO219">
        <v>99.639499999999998</v>
      </c>
      <c r="HP219">
        <v>31</v>
      </c>
      <c r="HQ219">
        <v>1357.91</v>
      </c>
      <c r="HR219">
        <v>35.780099999999997</v>
      </c>
      <c r="HS219">
        <v>99.099500000000006</v>
      </c>
      <c r="HT219">
        <v>98.605400000000003</v>
      </c>
    </row>
    <row r="220" spans="1:228" x14ac:dyDescent="0.2">
      <c r="A220">
        <v>205</v>
      </c>
      <c r="B220">
        <v>1665588853</v>
      </c>
      <c r="C220">
        <v>917.5</v>
      </c>
      <c r="D220" t="s">
        <v>769</v>
      </c>
      <c r="E220" t="s">
        <v>770</v>
      </c>
      <c r="F220">
        <v>4</v>
      </c>
      <c r="G220">
        <v>1665588850.6875</v>
      </c>
      <c r="H220">
        <f t="shared" si="102"/>
        <v>4.2344475585424533E-3</v>
      </c>
      <c r="I220">
        <f t="shared" si="103"/>
        <v>4.2344475585424535</v>
      </c>
      <c r="J220">
        <f t="shared" si="104"/>
        <v>45.884612053694106</v>
      </c>
      <c r="K220">
        <f t="shared" si="105"/>
        <v>1308.09375</v>
      </c>
      <c r="L220">
        <f t="shared" si="106"/>
        <v>952.35149705303502</v>
      </c>
      <c r="M220">
        <f t="shared" si="107"/>
        <v>96.507864270021386</v>
      </c>
      <c r="N220">
        <f t="shared" si="108"/>
        <v>132.55750053221482</v>
      </c>
      <c r="O220">
        <f t="shared" si="109"/>
        <v>0.23936466143384</v>
      </c>
      <c r="P220">
        <f t="shared" si="110"/>
        <v>2.2541430178628401</v>
      </c>
      <c r="Q220">
        <f t="shared" si="111"/>
        <v>0.22608704738142488</v>
      </c>
      <c r="R220">
        <f t="shared" si="112"/>
        <v>0.14243593518268269</v>
      </c>
      <c r="S220">
        <f t="shared" si="113"/>
        <v>226.11585336090323</v>
      </c>
      <c r="T220">
        <f t="shared" si="114"/>
        <v>34.90723053115893</v>
      </c>
      <c r="U220">
        <f t="shared" si="115"/>
        <v>35.062787499999999</v>
      </c>
      <c r="V220">
        <f t="shared" si="116"/>
        <v>5.6680402307215747</v>
      </c>
      <c r="W220">
        <f t="shared" si="117"/>
        <v>69.806085019631027</v>
      </c>
      <c r="X220">
        <f t="shared" si="118"/>
        <v>3.8593027388758716</v>
      </c>
      <c r="Y220">
        <f t="shared" si="119"/>
        <v>5.5286050460938325</v>
      </c>
      <c r="Z220">
        <f t="shared" si="120"/>
        <v>1.8087374918457031</v>
      </c>
      <c r="AA220">
        <f t="shared" si="121"/>
        <v>-186.73913733172219</v>
      </c>
      <c r="AB220">
        <f t="shared" si="122"/>
        <v>-54.596786318754646</v>
      </c>
      <c r="AC220">
        <f t="shared" si="123"/>
        <v>-5.6476061123036461</v>
      </c>
      <c r="AD220">
        <f t="shared" si="124"/>
        <v>-20.86767640187724</v>
      </c>
      <c r="AE220">
        <f t="shared" si="125"/>
        <v>70.028202884674741</v>
      </c>
      <c r="AF220">
        <f t="shared" si="126"/>
        <v>4.1772112131654398</v>
      </c>
      <c r="AG220">
        <f t="shared" si="127"/>
        <v>45.884612053694106</v>
      </c>
      <c r="AH220">
        <v>1398.190497294373</v>
      </c>
      <c r="AI220">
        <v>1363.088363636364</v>
      </c>
      <c r="AJ220">
        <v>1.773792207792134</v>
      </c>
      <c r="AK220">
        <v>67.040000000000006</v>
      </c>
      <c r="AL220">
        <f t="shared" si="128"/>
        <v>4.2344475585424535</v>
      </c>
      <c r="AM220">
        <v>35.939762969269132</v>
      </c>
      <c r="AN220">
        <v>38.091843636363627</v>
      </c>
      <c r="AO220">
        <v>7.5651628442802198E-3</v>
      </c>
      <c r="AP220">
        <v>78.364362429317794</v>
      </c>
      <c r="AQ220">
        <v>16</v>
      </c>
      <c r="AR220">
        <v>3</v>
      </c>
      <c r="AS220">
        <f t="shared" si="129"/>
        <v>1</v>
      </c>
      <c r="AT220">
        <f t="shared" si="130"/>
        <v>0</v>
      </c>
      <c r="AU220">
        <f t="shared" si="131"/>
        <v>22262.099560922274</v>
      </c>
      <c r="AV220">
        <f t="shared" si="132"/>
        <v>1199.9949999999999</v>
      </c>
      <c r="AW220">
        <f t="shared" si="133"/>
        <v>1025.9215260937319</v>
      </c>
      <c r="AX220">
        <f t="shared" si="134"/>
        <v>0.8549381673204739</v>
      </c>
      <c r="AY220">
        <f t="shared" si="135"/>
        <v>0.1884306629285149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1665588850.6875</v>
      </c>
      <c r="BF220">
        <v>1308.09375</v>
      </c>
      <c r="BG220">
        <v>1348.85</v>
      </c>
      <c r="BH220">
        <v>38.084074999999999</v>
      </c>
      <c r="BI220">
        <v>35.9148</v>
      </c>
      <c r="BJ220">
        <v>1308.0037500000001</v>
      </c>
      <c r="BK220">
        <v>37.801699999999997</v>
      </c>
      <c r="BL220">
        <v>500.11824999999999</v>
      </c>
      <c r="BM220">
        <v>101.236375</v>
      </c>
      <c r="BN220">
        <v>0.100016625</v>
      </c>
      <c r="BO220">
        <v>34.613525000000003</v>
      </c>
      <c r="BP220">
        <v>35.062787499999999</v>
      </c>
      <c r="BQ220">
        <v>999.9</v>
      </c>
      <c r="BR220">
        <v>0</v>
      </c>
      <c r="BS220">
        <v>0</v>
      </c>
      <c r="BT220">
        <v>4499.9212499999994</v>
      </c>
      <c r="BU220">
        <v>0</v>
      </c>
      <c r="BV220">
        <v>282.63900000000001</v>
      </c>
      <c r="BW220">
        <v>-40.755825000000002</v>
      </c>
      <c r="BX220">
        <v>1359.8824999999999</v>
      </c>
      <c r="BY220">
        <v>1399.0962500000001</v>
      </c>
      <c r="BZ220">
        <v>2.1692775000000002</v>
      </c>
      <c r="CA220">
        <v>1348.85</v>
      </c>
      <c r="CB220">
        <v>35.9148</v>
      </c>
      <c r="CC220">
        <v>3.8554987500000002</v>
      </c>
      <c r="CD220">
        <v>3.6358874999999999</v>
      </c>
      <c r="CE220">
        <v>28.272300000000001</v>
      </c>
      <c r="CF220">
        <v>27.268000000000001</v>
      </c>
      <c r="CG220">
        <v>1199.9949999999999</v>
      </c>
      <c r="CH220">
        <v>0.49997825000000001</v>
      </c>
      <c r="CI220">
        <v>0.50002175000000004</v>
      </c>
      <c r="CJ220">
        <v>0</v>
      </c>
      <c r="CK220">
        <v>1187.8162500000001</v>
      </c>
      <c r="CL220">
        <v>4.9990899999999998</v>
      </c>
      <c r="CM220">
        <v>13186.575000000001</v>
      </c>
      <c r="CN220">
        <v>9557.74</v>
      </c>
      <c r="CO220">
        <v>44.436999999999998</v>
      </c>
      <c r="CP220">
        <v>46.936999999999998</v>
      </c>
      <c r="CQ220">
        <v>45.25</v>
      </c>
      <c r="CR220">
        <v>45.718499999999999</v>
      </c>
      <c r="CS220">
        <v>45.890500000000003</v>
      </c>
      <c r="CT220">
        <v>597.47125000000005</v>
      </c>
      <c r="CU220">
        <v>597.52374999999995</v>
      </c>
      <c r="CV220">
        <v>0</v>
      </c>
      <c r="CW220">
        <v>1665588860.2</v>
      </c>
      <c r="CX220">
        <v>0</v>
      </c>
      <c r="CY220">
        <v>1665582491.0999999</v>
      </c>
      <c r="CZ220" t="s">
        <v>356</v>
      </c>
      <c r="DA220">
        <v>1665582491.0999999</v>
      </c>
      <c r="DB220">
        <v>1665582488.0999999</v>
      </c>
      <c r="DC220">
        <v>9</v>
      </c>
      <c r="DD220">
        <v>-0.56499999999999995</v>
      </c>
      <c r="DE220">
        <v>-5.0000000000000001E-3</v>
      </c>
      <c r="DF220">
        <v>-0.49399999999999999</v>
      </c>
      <c r="DG220">
        <v>0.19</v>
      </c>
      <c r="DH220">
        <v>412</v>
      </c>
      <c r="DI220">
        <v>31</v>
      </c>
      <c r="DJ220">
        <v>0.44</v>
      </c>
      <c r="DK220">
        <v>0.2</v>
      </c>
      <c r="DL220">
        <v>-40.450499999999998</v>
      </c>
      <c r="DM220">
        <v>-2.538643902438801</v>
      </c>
      <c r="DN220">
        <v>0.32396706159731747</v>
      </c>
      <c r="DO220">
        <v>0</v>
      </c>
      <c r="DP220">
        <v>2.0834207500000002</v>
      </c>
      <c r="DQ220">
        <v>0.21560926829268071</v>
      </c>
      <c r="DR220">
        <v>6.6140617943420382E-2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2.9466800000000002</v>
      </c>
      <c r="EB220">
        <v>2.5975199999999998</v>
      </c>
      <c r="EC220">
        <v>0.22084100000000001</v>
      </c>
      <c r="ED220">
        <v>0.223466</v>
      </c>
      <c r="EE220">
        <v>0.149952</v>
      </c>
      <c r="EF220">
        <v>0.14272499999999999</v>
      </c>
      <c r="EG220">
        <v>23565.3</v>
      </c>
      <c r="EH220">
        <v>23973.3</v>
      </c>
      <c r="EI220">
        <v>28153.3</v>
      </c>
      <c r="EJ220">
        <v>29732.9</v>
      </c>
      <c r="EK220">
        <v>32877.199999999997</v>
      </c>
      <c r="EL220">
        <v>35424</v>
      </c>
      <c r="EM220">
        <v>39668.1</v>
      </c>
      <c r="EN220">
        <v>42536.9</v>
      </c>
      <c r="EO220">
        <v>1.9215</v>
      </c>
      <c r="EP220">
        <v>1.8942000000000001</v>
      </c>
      <c r="EQ220">
        <v>0.13086200000000001</v>
      </c>
      <c r="ER220">
        <v>0</v>
      </c>
      <c r="ES220">
        <v>32.957999999999998</v>
      </c>
      <c r="ET220">
        <v>999.9</v>
      </c>
      <c r="EU220">
        <v>74.7</v>
      </c>
      <c r="EV220">
        <v>35.200000000000003</v>
      </c>
      <c r="EW220">
        <v>42.137</v>
      </c>
      <c r="EX220">
        <v>28.537299999999998</v>
      </c>
      <c r="EY220">
        <v>2.8205100000000001</v>
      </c>
      <c r="EZ220">
        <v>1</v>
      </c>
      <c r="FA220">
        <v>0.56450199999999995</v>
      </c>
      <c r="FB220">
        <v>1.17713</v>
      </c>
      <c r="FC220">
        <v>20.2698</v>
      </c>
      <c r="FD220">
        <v>5.2160900000000003</v>
      </c>
      <c r="FE220">
        <v>12.004</v>
      </c>
      <c r="FF220">
        <v>4.9870000000000001</v>
      </c>
      <c r="FG220">
        <v>3.2845</v>
      </c>
      <c r="FH220">
        <v>6828.7</v>
      </c>
      <c r="FI220">
        <v>9999</v>
      </c>
      <c r="FJ220">
        <v>9999</v>
      </c>
      <c r="FK220">
        <v>513.5</v>
      </c>
      <c r="FL220">
        <v>1.86572</v>
      </c>
      <c r="FM220">
        <v>1.86205</v>
      </c>
      <c r="FN220">
        <v>1.8641700000000001</v>
      </c>
      <c r="FO220">
        <v>1.8602000000000001</v>
      </c>
      <c r="FP220">
        <v>1.8609500000000001</v>
      </c>
      <c r="FQ220">
        <v>1.86005</v>
      </c>
      <c r="FR220">
        <v>1.86172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0.09</v>
      </c>
      <c r="GH220">
        <v>0.28249999999999997</v>
      </c>
      <c r="GI220">
        <v>-0.45600100707150842</v>
      </c>
      <c r="GJ220">
        <v>1.4630516110468079E-4</v>
      </c>
      <c r="GK220">
        <v>5.5642911680704064E-7</v>
      </c>
      <c r="GL220">
        <v>-2.6618900234199588E-10</v>
      </c>
      <c r="GM220">
        <v>-9.2233099256307377E-2</v>
      </c>
      <c r="GN220">
        <v>8.1235993582925436E-3</v>
      </c>
      <c r="GO220">
        <v>6.4829555091776674E-5</v>
      </c>
      <c r="GP220">
        <v>-4.6489004256989501E-7</v>
      </c>
      <c r="GQ220">
        <v>2</v>
      </c>
      <c r="GR220">
        <v>2085</v>
      </c>
      <c r="GS220">
        <v>3</v>
      </c>
      <c r="GT220">
        <v>37</v>
      </c>
      <c r="GU220">
        <v>106</v>
      </c>
      <c r="GV220">
        <v>106.1</v>
      </c>
      <c r="GW220">
        <v>2.8576700000000002</v>
      </c>
      <c r="GX220">
        <v>2.5354000000000001</v>
      </c>
      <c r="GY220">
        <v>1.4489700000000001</v>
      </c>
      <c r="GZ220">
        <v>2.32422</v>
      </c>
      <c r="HA220">
        <v>1.5478499999999999</v>
      </c>
      <c r="HB220">
        <v>2.3754900000000001</v>
      </c>
      <c r="HC220">
        <v>39.717100000000002</v>
      </c>
      <c r="HD220">
        <v>14.78</v>
      </c>
      <c r="HE220">
        <v>18</v>
      </c>
      <c r="HF220">
        <v>492.95499999999998</v>
      </c>
      <c r="HG220">
        <v>515.62699999999995</v>
      </c>
      <c r="HH220">
        <v>31.003499999999999</v>
      </c>
      <c r="HI220">
        <v>34.420200000000001</v>
      </c>
      <c r="HJ220">
        <v>30.001200000000001</v>
      </c>
      <c r="HK220">
        <v>34.242699999999999</v>
      </c>
      <c r="HL220">
        <v>34.222099999999998</v>
      </c>
      <c r="HM220">
        <v>57.144599999999997</v>
      </c>
      <c r="HN220">
        <v>23.692299999999999</v>
      </c>
      <c r="HO220">
        <v>100</v>
      </c>
      <c r="HP220">
        <v>31</v>
      </c>
      <c r="HQ220">
        <v>1364.59</v>
      </c>
      <c r="HR220">
        <v>35.780099999999997</v>
      </c>
      <c r="HS220">
        <v>99.099800000000002</v>
      </c>
      <c r="HT220">
        <v>98.602800000000002</v>
      </c>
    </row>
    <row r="221" spans="1:228" x14ac:dyDescent="0.2">
      <c r="A221">
        <v>206</v>
      </c>
      <c r="B221">
        <v>1665588857</v>
      </c>
      <c r="C221">
        <v>921.5</v>
      </c>
      <c r="D221" t="s">
        <v>771</v>
      </c>
      <c r="E221" t="s">
        <v>772</v>
      </c>
      <c r="F221">
        <v>4</v>
      </c>
      <c r="G221">
        <v>1665588855</v>
      </c>
      <c r="H221">
        <f t="shared" si="102"/>
        <v>4.2604564229460819E-3</v>
      </c>
      <c r="I221">
        <f t="shared" si="103"/>
        <v>4.2604564229460822</v>
      </c>
      <c r="J221">
        <f t="shared" si="104"/>
        <v>45.655137817872955</v>
      </c>
      <c r="K221">
        <f t="shared" si="105"/>
        <v>1315.3428571428569</v>
      </c>
      <c r="L221">
        <f t="shared" si="106"/>
        <v>961.62232757542256</v>
      </c>
      <c r="M221">
        <f t="shared" si="107"/>
        <v>97.447563302969385</v>
      </c>
      <c r="N221">
        <f t="shared" si="108"/>
        <v>133.2924087356779</v>
      </c>
      <c r="O221">
        <f t="shared" si="109"/>
        <v>0.23997088704407438</v>
      </c>
      <c r="P221">
        <f t="shared" si="110"/>
        <v>2.2556203330221414</v>
      </c>
      <c r="Q221">
        <f t="shared" si="111"/>
        <v>0.22663616293995134</v>
      </c>
      <c r="R221">
        <f t="shared" si="112"/>
        <v>0.14278389030081221</v>
      </c>
      <c r="S221">
        <f t="shared" si="113"/>
        <v>226.11558694906847</v>
      </c>
      <c r="T221">
        <f t="shared" si="114"/>
        <v>34.904863062185399</v>
      </c>
      <c r="U221">
        <f t="shared" si="115"/>
        <v>35.084414285714288</v>
      </c>
      <c r="V221">
        <f t="shared" si="116"/>
        <v>5.674828829445417</v>
      </c>
      <c r="W221">
        <f t="shared" si="117"/>
        <v>69.784127482800002</v>
      </c>
      <c r="X221">
        <f t="shared" si="118"/>
        <v>3.8594517716832115</v>
      </c>
      <c r="Y221">
        <f t="shared" si="119"/>
        <v>5.5305581812059872</v>
      </c>
      <c r="Z221">
        <f t="shared" si="120"/>
        <v>1.8153770577622055</v>
      </c>
      <c r="AA221">
        <f t="shared" si="121"/>
        <v>-187.8861282519222</v>
      </c>
      <c r="AB221">
        <f t="shared" si="122"/>
        <v>-56.488998505131271</v>
      </c>
      <c r="AC221">
        <f t="shared" si="123"/>
        <v>-5.8403100343983061</v>
      </c>
      <c r="AD221">
        <f t="shared" si="124"/>
        <v>-24.0998498423833</v>
      </c>
      <c r="AE221">
        <f t="shared" si="125"/>
        <v>69.514956411803908</v>
      </c>
      <c r="AF221">
        <f t="shared" si="126"/>
        <v>4.2716859013594899</v>
      </c>
      <c r="AG221">
        <f t="shared" si="127"/>
        <v>45.655137817872955</v>
      </c>
      <c r="AH221">
        <v>1404.905871645022</v>
      </c>
      <c r="AI221">
        <v>1370.059696969696</v>
      </c>
      <c r="AJ221">
        <v>1.7511445887442749</v>
      </c>
      <c r="AK221">
        <v>67.040000000000006</v>
      </c>
      <c r="AL221">
        <f t="shared" si="128"/>
        <v>4.2604564229460822</v>
      </c>
      <c r="AM221">
        <v>35.860222116945593</v>
      </c>
      <c r="AN221">
        <v>38.079372727272741</v>
      </c>
      <c r="AO221">
        <v>-1.1309654574893739E-3</v>
      </c>
      <c r="AP221">
        <v>78.364362429317794</v>
      </c>
      <c r="AQ221">
        <v>16</v>
      </c>
      <c r="AR221">
        <v>3</v>
      </c>
      <c r="AS221">
        <f t="shared" si="129"/>
        <v>1</v>
      </c>
      <c r="AT221">
        <f t="shared" si="130"/>
        <v>0</v>
      </c>
      <c r="AU221">
        <f t="shared" si="131"/>
        <v>22286.982807959361</v>
      </c>
      <c r="AV221">
        <f t="shared" si="132"/>
        <v>1200.001428571429</v>
      </c>
      <c r="AW221">
        <f t="shared" si="133"/>
        <v>1025.9262564502949</v>
      </c>
      <c r="AX221">
        <f t="shared" si="134"/>
        <v>0.85493752925913924</v>
      </c>
      <c r="AY221">
        <f t="shared" si="135"/>
        <v>0.18842943147013858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1665588855</v>
      </c>
      <c r="BF221">
        <v>1315.3428571428569</v>
      </c>
      <c r="BG221">
        <v>1355.898571428572</v>
      </c>
      <c r="BH221">
        <v>38.085457142857138</v>
      </c>
      <c r="BI221">
        <v>35.8675</v>
      </c>
      <c r="BJ221">
        <v>1315.2485714285719</v>
      </c>
      <c r="BK221">
        <v>37.803057142857142</v>
      </c>
      <c r="BL221">
        <v>500.20314285714278</v>
      </c>
      <c r="BM221">
        <v>101.23657142857139</v>
      </c>
      <c r="BN221">
        <v>0.10005575714285719</v>
      </c>
      <c r="BO221">
        <v>34.619885714285708</v>
      </c>
      <c r="BP221">
        <v>35.084414285714288</v>
      </c>
      <c r="BQ221">
        <v>999.89999999999986</v>
      </c>
      <c r="BR221">
        <v>0</v>
      </c>
      <c r="BS221">
        <v>0</v>
      </c>
      <c r="BT221">
        <v>4504.1957142857154</v>
      </c>
      <c r="BU221">
        <v>0</v>
      </c>
      <c r="BV221">
        <v>280.12528571428572</v>
      </c>
      <c r="BW221">
        <v>-40.55527142857143</v>
      </c>
      <c r="BX221">
        <v>1367.4214285714279</v>
      </c>
      <c r="BY221">
        <v>1406.3385714285721</v>
      </c>
      <c r="BZ221">
        <v>2.217942857142857</v>
      </c>
      <c r="CA221">
        <v>1355.898571428572</v>
      </c>
      <c r="CB221">
        <v>35.8675</v>
      </c>
      <c r="CC221">
        <v>3.855644285714285</v>
      </c>
      <c r="CD221">
        <v>3.6311057142857139</v>
      </c>
      <c r="CE221">
        <v>28.272957142857141</v>
      </c>
      <c r="CF221">
        <v>27.245542857142851</v>
      </c>
      <c r="CG221">
        <v>1200.001428571429</v>
      </c>
      <c r="CH221">
        <v>0.50000085714285714</v>
      </c>
      <c r="CI221">
        <v>0.49999914285714292</v>
      </c>
      <c r="CJ221">
        <v>0</v>
      </c>
      <c r="CK221">
        <v>1187.81</v>
      </c>
      <c r="CL221">
        <v>4.9990899999999998</v>
      </c>
      <c r="CM221">
        <v>13183.11428571429</v>
      </c>
      <c r="CN221">
        <v>9557.8614285714284</v>
      </c>
      <c r="CO221">
        <v>44.436999999999998</v>
      </c>
      <c r="CP221">
        <v>46.936999999999998</v>
      </c>
      <c r="CQ221">
        <v>45.276571428571437</v>
      </c>
      <c r="CR221">
        <v>45.75</v>
      </c>
      <c r="CS221">
        <v>45.936999999999998</v>
      </c>
      <c r="CT221">
        <v>597.5</v>
      </c>
      <c r="CU221">
        <v>597.50142857142862</v>
      </c>
      <c r="CV221">
        <v>0</v>
      </c>
      <c r="CW221">
        <v>1665588863.8</v>
      </c>
      <c r="CX221">
        <v>0</v>
      </c>
      <c r="CY221">
        <v>1665582491.0999999</v>
      </c>
      <c r="CZ221" t="s">
        <v>356</v>
      </c>
      <c r="DA221">
        <v>1665582491.0999999</v>
      </c>
      <c r="DB221">
        <v>1665582488.0999999</v>
      </c>
      <c r="DC221">
        <v>9</v>
      </c>
      <c r="DD221">
        <v>-0.56499999999999995</v>
      </c>
      <c r="DE221">
        <v>-5.0000000000000001E-3</v>
      </c>
      <c r="DF221">
        <v>-0.49399999999999999</v>
      </c>
      <c r="DG221">
        <v>0.19</v>
      </c>
      <c r="DH221">
        <v>412</v>
      </c>
      <c r="DI221">
        <v>31</v>
      </c>
      <c r="DJ221">
        <v>0.44</v>
      </c>
      <c r="DK221">
        <v>0.2</v>
      </c>
      <c r="DL221">
        <v>-40.505679999999998</v>
      </c>
      <c r="DM221">
        <v>-2.1842206378986222</v>
      </c>
      <c r="DN221">
        <v>0.31593772503453921</v>
      </c>
      <c r="DO221">
        <v>0</v>
      </c>
      <c r="DP221">
        <v>2.1013847499999998</v>
      </c>
      <c r="DQ221">
        <v>0.80873414634145746</v>
      </c>
      <c r="DR221">
        <v>8.5182983805085752E-2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2.9466199999999998</v>
      </c>
      <c r="EB221">
        <v>2.5973799999999998</v>
      </c>
      <c r="EC221">
        <v>0.22153300000000001</v>
      </c>
      <c r="ED221">
        <v>0.22411800000000001</v>
      </c>
      <c r="EE221">
        <v>0.14991499999999999</v>
      </c>
      <c r="EF221">
        <v>0.142813</v>
      </c>
      <c r="EG221">
        <v>23543.9</v>
      </c>
      <c r="EH221">
        <v>23952.5</v>
      </c>
      <c r="EI221">
        <v>28152.9</v>
      </c>
      <c r="EJ221">
        <v>29732.2</v>
      </c>
      <c r="EK221">
        <v>32877.699999999997</v>
      </c>
      <c r="EL221">
        <v>35419.699999999997</v>
      </c>
      <c r="EM221">
        <v>39667</v>
      </c>
      <c r="EN221">
        <v>42536.1</v>
      </c>
      <c r="EO221">
        <v>1.9213499999999999</v>
      </c>
      <c r="EP221">
        <v>1.8948199999999999</v>
      </c>
      <c r="EQ221">
        <v>0.130914</v>
      </c>
      <c r="ER221">
        <v>0</v>
      </c>
      <c r="ES221">
        <v>32.973799999999997</v>
      </c>
      <c r="ET221">
        <v>999.9</v>
      </c>
      <c r="EU221">
        <v>74.8</v>
      </c>
      <c r="EV221">
        <v>35.200000000000003</v>
      </c>
      <c r="EW221">
        <v>42.195099999999996</v>
      </c>
      <c r="EX221">
        <v>28.627300000000002</v>
      </c>
      <c r="EY221">
        <v>2.8165100000000001</v>
      </c>
      <c r="EZ221">
        <v>1</v>
      </c>
      <c r="FA221">
        <v>0.56549300000000002</v>
      </c>
      <c r="FB221">
        <v>1.1882200000000001</v>
      </c>
      <c r="FC221">
        <v>20.269600000000001</v>
      </c>
      <c r="FD221">
        <v>5.2159399999999998</v>
      </c>
      <c r="FE221">
        <v>12.004</v>
      </c>
      <c r="FF221">
        <v>4.9867999999999997</v>
      </c>
      <c r="FG221">
        <v>3.2845</v>
      </c>
      <c r="FH221">
        <v>6829</v>
      </c>
      <c r="FI221">
        <v>9999</v>
      </c>
      <c r="FJ221">
        <v>9999</v>
      </c>
      <c r="FK221">
        <v>513.5</v>
      </c>
      <c r="FL221">
        <v>1.86572</v>
      </c>
      <c r="FM221">
        <v>1.86206</v>
      </c>
      <c r="FN221">
        <v>1.8641700000000001</v>
      </c>
      <c r="FO221">
        <v>1.8602000000000001</v>
      </c>
      <c r="FP221">
        <v>1.8609599999999999</v>
      </c>
      <c r="FQ221">
        <v>1.86005</v>
      </c>
      <c r="FR221">
        <v>1.8617300000000001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0.09</v>
      </c>
      <c r="GH221">
        <v>0.28239999999999998</v>
      </c>
      <c r="GI221">
        <v>-0.45600100707150842</v>
      </c>
      <c r="GJ221">
        <v>1.4630516110468079E-4</v>
      </c>
      <c r="GK221">
        <v>5.5642911680704064E-7</v>
      </c>
      <c r="GL221">
        <v>-2.6618900234199588E-10</v>
      </c>
      <c r="GM221">
        <v>-9.2233099256307377E-2</v>
      </c>
      <c r="GN221">
        <v>8.1235993582925436E-3</v>
      </c>
      <c r="GO221">
        <v>6.4829555091776674E-5</v>
      </c>
      <c r="GP221">
        <v>-4.6489004256989501E-7</v>
      </c>
      <c r="GQ221">
        <v>2</v>
      </c>
      <c r="GR221">
        <v>2085</v>
      </c>
      <c r="GS221">
        <v>3</v>
      </c>
      <c r="GT221">
        <v>37</v>
      </c>
      <c r="GU221">
        <v>106.1</v>
      </c>
      <c r="GV221">
        <v>106.1</v>
      </c>
      <c r="GW221">
        <v>2.8698700000000001</v>
      </c>
      <c r="GX221">
        <v>2.5573700000000001</v>
      </c>
      <c r="GY221">
        <v>1.4489700000000001</v>
      </c>
      <c r="GZ221">
        <v>2.32544</v>
      </c>
      <c r="HA221">
        <v>1.5478499999999999</v>
      </c>
      <c r="HB221">
        <v>2.21069</v>
      </c>
      <c r="HC221">
        <v>39.717100000000002</v>
      </c>
      <c r="HD221">
        <v>14.762499999999999</v>
      </c>
      <c r="HE221">
        <v>18</v>
      </c>
      <c r="HF221">
        <v>492.91800000000001</v>
      </c>
      <c r="HG221">
        <v>516.14200000000005</v>
      </c>
      <c r="HH221">
        <v>31.003299999999999</v>
      </c>
      <c r="HI221">
        <v>34.429600000000001</v>
      </c>
      <c r="HJ221">
        <v>30.001200000000001</v>
      </c>
      <c r="HK221">
        <v>34.250599999999999</v>
      </c>
      <c r="HL221">
        <v>34.229500000000002</v>
      </c>
      <c r="HM221">
        <v>57.378399999999999</v>
      </c>
      <c r="HN221">
        <v>23.990100000000002</v>
      </c>
      <c r="HO221">
        <v>100</v>
      </c>
      <c r="HP221">
        <v>31</v>
      </c>
      <c r="HQ221">
        <v>1371.27</v>
      </c>
      <c r="HR221">
        <v>35.780099999999997</v>
      </c>
      <c r="HS221">
        <v>99.097700000000003</v>
      </c>
      <c r="HT221">
        <v>98.600800000000007</v>
      </c>
    </row>
    <row r="222" spans="1:228" x14ac:dyDescent="0.2">
      <c r="A222">
        <v>207</v>
      </c>
      <c r="B222">
        <v>1665588861</v>
      </c>
      <c r="C222">
        <v>925.5</v>
      </c>
      <c r="D222" t="s">
        <v>773</v>
      </c>
      <c r="E222" t="s">
        <v>774</v>
      </c>
      <c r="F222">
        <v>4</v>
      </c>
      <c r="G222">
        <v>1665588858.6875</v>
      </c>
      <c r="H222">
        <f t="shared" si="102"/>
        <v>4.1811585365148889E-3</v>
      </c>
      <c r="I222">
        <f t="shared" si="103"/>
        <v>4.1811585365148884</v>
      </c>
      <c r="J222">
        <f t="shared" si="104"/>
        <v>45.637385435364273</v>
      </c>
      <c r="K222">
        <f t="shared" si="105"/>
        <v>1321.5162499999999</v>
      </c>
      <c r="L222">
        <f t="shared" si="106"/>
        <v>960.80542503150218</v>
      </c>
      <c r="M222">
        <f t="shared" si="107"/>
        <v>97.364140082745095</v>
      </c>
      <c r="N222">
        <f t="shared" si="108"/>
        <v>133.91711779979315</v>
      </c>
      <c r="O222">
        <f t="shared" si="109"/>
        <v>0.23463395536785317</v>
      </c>
      <c r="P222">
        <f t="shared" si="110"/>
        <v>2.2526548010792329</v>
      </c>
      <c r="Q222">
        <f t="shared" si="111"/>
        <v>0.22185300232638966</v>
      </c>
      <c r="R222">
        <f t="shared" si="112"/>
        <v>0.13974839767307271</v>
      </c>
      <c r="S222">
        <f t="shared" si="113"/>
        <v>226.11991573541161</v>
      </c>
      <c r="T222">
        <f t="shared" si="114"/>
        <v>34.939509254489757</v>
      </c>
      <c r="U222">
        <f t="shared" si="115"/>
        <v>35.097499999999997</v>
      </c>
      <c r="V222">
        <f t="shared" si="116"/>
        <v>5.678939835711593</v>
      </c>
      <c r="W222">
        <f t="shared" si="117"/>
        <v>69.744056497540058</v>
      </c>
      <c r="X222">
        <f t="shared" si="118"/>
        <v>3.8589873583269578</v>
      </c>
      <c r="Y222">
        <f t="shared" si="119"/>
        <v>5.5330698444003872</v>
      </c>
      <c r="Z222">
        <f t="shared" si="120"/>
        <v>1.8199524773846352</v>
      </c>
      <c r="AA222">
        <f t="shared" si="121"/>
        <v>-184.38909146030659</v>
      </c>
      <c r="AB222">
        <f t="shared" si="122"/>
        <v>-57.010896165647921</v>
      </c>
      <c r="AC222">
        <f t="shared" si="123"/>
        <v>-5.9026393459780957</v>
      </c>
      <c r="AD222">
        <f t="shared" si="124"/>
        <v>-21.182711236520987</v>
      </c>
      <c r="AE222">
        <f t="shared" si="125"/>
        <v>69.292548591566344</v>
      </c>
      <c r="AF222">
        <f t="shared" si="126"/>
        <v>4.1508933611706338</v>
      </c>
      <c r="AG222">
        <f t="shared" si="127"/>
        <v>45.637385435364273</v>
      </c>
      <c r="AH222">
        <v>1411.69685465368</v>
      </c>
      <c r="AI222">
        <v>1376.9706060606061</v>
      </c>
      <c r="AJ222">
        <v>1.7289489177487249</v>
      </c>
      <c r="AK222">
        <v>67.040000000000006</v>
      </c>
      <c r="AL222">
        <f t="shared" si="128"/>
        <v>4.1811585365148884</v>
      </c>
      <c r="AM222">
        <v>35.913066767044427</v>
      </c>
      <c r="AN222">
        <v>38.085666666666647</v>
      </c>
      <c r="AO222">
        <v>-2.0047240688565829E-4</v>
      </c>
      <c r="AP222">
        <v>78.364362429317794</v>
      </c>
      <c r="AQ222">
        <v>16</v>
      </c>
      <c r="AR222">
        <v>3</v>
      </c>
      <c r="AS222">
        <f t="shared" si="129"/>
        <v>1</v>
      </c>
      <c r="AT222">
        <f t="shared" si="130"/>
        <v>0</v>
      </c>
      <c r="AU222">
        <f t="shared" si="131"/>
        <v>22235.525708635403</v>
      </c>
      <c r="AV222">
        <f t="shared" si="132"/>
        <v>1200.02</v>
      </c>
      <c r="AW222">
        <f t="shared" si="133"/>
        <v>1025.9425635934776</v>
      </c>
      <c r="AX222">
        <f t="shared" si="134"/>
        <v>0.85493788736310861</v>
      </c>
      <c r="AY222">
        <f t="shared" si="135"/>
        <v>0.1884301226107995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1665588858.6875</v>
      </c>
      <c r="BF222">
        <v>1321.5162499999999</v>
      </c>
      <c r="BG222">
        <v>1361.8875</v>
      </c>
      <c r="BH222">
        <v>38.081125</v>
      </c>
      <c r="BI222">
        <v>35.925474999999999</v>
      </c>
      <c r="BJ222">
        <v>1321.41875</v>
      </c>
      <c r="BK222">
        <v>37.798762500000002</v>
      </c>
      <c r="BL222">
        <v>500.11</v>
      </c>
      <c r="BM222">
        <v>101.236</v>
      </c>
      <c r="BN222">
        <v>9.9959962499999999E-2</v>
      </c>
      <c r="BO222">
        <v>34.628062499999999</v>
      </c>
      <c r="BP222">
        <v>35.097499999999997</v>
      </c>
      <c r="BQ222">
        <v>999.9</v>
      </c>
      <c r="BR222">
        <v>0</v>
      </c>
      <c r="BS222">
        <v>0</v>
      </c>
      <c r="BT222">
        <v>4495.6237499999997</v>
      </c>
      <c r="BU222">
        <v>0</v>
      </c>
      <c r="BV222">
        <v>279.26900000000001</v>
      </c>
      <c r="BW222">
        <v>-40.372349999999997</v>
      </c>
      <c r="BX222">
        <v>1373.8325</v>
      </c>
      <c r="BY222">
        <v>1412.6375</v>
      </c>
      <c r="BZ222">
        <v>2.1556350000000002</v>
      </c>
      <c r="CA222">
        <v>1361.8875</v>
      </c>
      <c r="CB222">
        <v>35.925474999999999</v>
      </c>
      <c r="CC222">
        <v>3.855175</v>
      </c>
      <c r="CD222">
        <v>3.6369462499999998</v>
      </c>
      <c r="CE222">
        <v>28.270875</v>
      </c>
      <c r="CF222">
        <v>27.272962499999998</v>
      </c>
      <c r="CG222">
        <v>1200.02</v>
      </c>
      <c r="CH222">
        <v>0.49998874999999998</v>
      </c>
      <c r="CI222">
        <v>0.50001125000000002</v>
      </c>
      <c r="CJ222">
        <v>0</v>
      </c>
      <c r="CK222">
        <v>1187.41875</v>
      </c>
      <c r="CL222">
        <v>4.9990899999999998</v>
      </c>
      <c r="CM222">
        <v>13179.75</v>
      </c>
      <c r="CN222">
        <v>9557.9749999999985</v>
      </c>
      <c r="CO222">
        <v>44.436999999999998</v>
      </c>
      <c r="CP222">
        <v>46.944875000000003</v>
      </c>
      <c r="CQ222">
        <v>45.304250000000003</v>
      </c>
      <c r="CR222">
        <v>45.75</v>
      </c>
      <c r="CS222">
        <v>45.936999999999998</v>
      </c>
      <c r="CT222">
        <v>597.49499999999989</v>
      </c>
      <c r="CU222">
        <v>597.52499999999998</v>
      </c>
      <c r="CV222">
        <v>0</v>
      </c>
      <c r="CW222">
        <v>1665588867.4000001</v>
      </c>
      <c r="CX222">
        <v>0</v>
      </c>
      <c r="CY222">
        <v>1665582491.0999999</v>
      </c>
      <c r="CZ222" t="s">
        <v>356</v>
      </c>
      <c r="DA222">
        <v>1665582491.0999999</v>
      </c>
      <c r="DB222">
        <v>1665582488.0999999</v>
      </c>
      <c r="DC222">
        <v>9</v>
      </c>
      <c r="DD222">
        <v>-0.56499999999999995</v>
      </c>
      <c r="DE222">
        <v>-5.0000000000000001E-3</v>
      </c>
      <c r="DF222">
        <v>-0.49399999999999999</v>
      </c>
      <c r="DG222">
        <v>0.19</v>
      </c>
      <c r="DH222">
        <v>412</v>
      </c>
      <c r="DI222">
        <v>31</v>
      </c>
      <c r="DJ222">
        <v>0.44</v>
      </c>
      <c r="DK222">
        <v>0.2</v>
      </c>
      <c r="DL222">
        <v>-40.581152499999988</v>
      </c>
      <c r="DM222">
        <v>0.40619774859297492</v>
      </c>
      <c r="DN222">
        <v>0.2090628469952277</v>
      </c>
      <c r="DO222">
        <v>0</v>
      </c>
      <c r="DP222">
        <v>2.12794675</v>
      </c>
      <c r="DQ222">
        <v>0.62348904315196874</v>
      </c>
      <c r="DR222">
        <v>7.5154489333222815E-2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2.9466600000000001</v>
      </c>
      <c r="EB222">
        <v>2.5974599999999999</v>
      </c>
      <c r="EC222">
        <v>0.22220300000000001</v>
      </c>
      <c r="ED222">
        <v>0.22478400000000001</v>
      </c>
      <c r="EE222">
        <v>0.14993100000000001</v>
      </c>
      <c r="EF222">
        <v>0.142901</v>
      </c>
      <c r="EG222">
        <v>23523.1</v>
      </c>
      <c r="EH222">
        <v>23931.200000000001</v>
      </c>
      <c r="EI222">
        <v>28152.400000000001</v>
      </c>
      <c r="EJ222">
        <v>29731.5</v>
      </c>
      <c r="EK222">
        <v>32876.400000000001</v>
      </c>
      <c r="EL222">
        <v>35415.4</v>
      </c>
      <c r="EM222">
        <v>39666.199999999997</v>
      </c>
      <c r="EN222">
        <v>42535.1</v>
      </c>
      <c r="EO222">
        <v>1.9212199999999999</v>
      </c>
      <c r="EP222">
        <v>1.8945700000000001</v>
      </c>
      <c r="EQ222">
        <v>0.13095499999999999</v>
      </c>
      <c r="ER222">
        <v>0</v>
      </c>
      <c r="ES222">
        <v>32.991199999999999</v>
      </c>
      <c r="ET222">
        <v>999.9</v>
      </c>
      <c r="EU222">
        <v>74.8</v>
      </c>
      <c r="EV222">
        <v>35.200000000000003</v>
      </c>
      <c r="EW222">
        <v>42.195999999999998</v>
      </c>
      <c r="EX222">
        <v>28.747299999999999</v>
      </c>
      <c r="EY222">
        <v>2.6882999999999999</v>
      </c>
      <c r="EZ222">
        <v>1</v>
      </c>
      <c r="FA222">
        <v>0.56659000000000004</v>
      </c>
      <c r="FB222">
        <v>1.1950700000000001</v>
      </c>
      <c r="FC222">
        <v>20.269500000000001</v>
      </c>
      <c r="FD222">
        <v>5.2159399999999998</v>
      </c>
      <c r="FE222">
        <v>12.004</v>
      </c>
      <c r="FF222">
        <v>4.9869500000000002</v>
      </c>
      <c r="FG222">
        <v>3.2845</v>
      </c>
      <c r="FH222">
        <v>6829</v>
      </c>
      <c r="FI222">
        <v>9999</v>
      </c>
      <c r="FJ222">
        <v>9999</v>
      </c>
      <c r="FK222">
        <v>513.5</v>
      </c>
      <c r="FL222">
        <v>1.8657300000000001</v>
      </c>
      <c r="FM222">
        <v>1.86206</v>
      </c>
      <c r="FN222">
        <v>1.8641700000000001</v>
      </c>
      <c r="FO222">
        <v>1.8602000000000001</v>
      </c>
      <c r="FP222">
        <v>1.8609599999999999</v>
      </c>
      <c r="FQ222">
        <v>1.86005</v>
      </c>
      <c r="FR222">
        <v>1.86174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0.09</v>
      </c>
      <c r="GH222">
        <v>0.28239999999999998</v>
      </c>
      <c r="GI222">
        <v>-0.45600100707150842</v>
      </c>
      <c r="GJ222">
        <v>1.4630516110468079E-4</v>
      </c>
      <c r="GK222">
        <v>5.5642911680704064E-7</v>
      </c>
      <c r="GL222">
        <v>-2.6618900234199588E-10</v>
      </c>
      <c r="GM222">
        <v>-9.2233099256307377E-2</v>
      </c>
      <c r="GN222">
        <v>8.1235993582925436E-3</v>
      </c>
      <c r="GO222">
        <v>6.4829555091776674E-5</v>
      </c>
      <c r="GP222">
        <v>-4.6489004256989501E-7</v>
      </c>
      <c r="GQ222">
        <v>2</v>
      </c>
      <c r="GR222">
        <v>2085</v>
      </c>
      <c r="GS222">
        <v>3</v>
      </c>
      <c r="GT222">
        <v>37</v>
      </c>
      <c r="GU222">
        <v>106.2</v>
      </c>
      <c r="GV222">
        <v>106.2</v>
      </c>
      <c r="GW222">
        <v>2.8808600000000002</v>
      </c>
      <c r="GX222">
        <v>2.5427200000000001</v>
      </c>
      <c r="GY222">
        <v>1.4489700000000001</v>
      </c>
      <c r="GZ222">
        <v>2.32422</v>
      </c>
      <c r="HA222">
        <v>1.5478499999999999</v>
      </c>
      <c r="HB222">
        <v>2.3730500000000001</v>
      </c>
      <c r="HC222">
        <v>39.717100000000002</v>
      </c>
      <c r="HD222">
        <v>14.78</v>
      </c>
      <c r="HE222">
        <v>18</v>
      </c>
      <c r="HF222">
        <v>492.90199999999999</v>
      </c>
      <c r="HG222">
        <v>516.03899999999999</v>
      </c>
      <c r="HH222">
        <v>31.002500000000001</v>
      </c>
      <c r="HI222">
        <v>34.44</v>
      </c>
      <c r="HJ222">
        <v>30.001300000000001</v>
      </c>
      <c r="HK222">
        <v>34.259099999999997</v>
      </c>
      <c r="HL222">
        <v>34.238900000000001</v>
      </c>
      <c r="HM222">
        <v>57.610599999999998</v>
      </c>
      <c r="HN222">
        <v>23.990100000000002</v>
      </c>
      <c r="HO222">
        <v>100</v>
      </c>
      <c r="HP222">
        <v>31</v>
      </c>
      <c r="HQ222">
        <v>1374.64</v>
      </c>
      <c r="HR222">
        <v>35.780099999999997</v>
      </c>
      <c r="HS222">
        <v>99.095699999999994</v>
      </c>
      <c r="HT222">
        <v>98.598500000000001</v>
      </c>
    </row>
    <row r="223" spans="1:228" x14ac:dyDescent="0.2">
      <c r="A223">
        <v>208</v>
      </c>
      <c r="B223">
        <v>1665588865</v>
      </c>
      <c r="C223">
        <v>929.5</v>
      </c>
      <c r="D223" t="s">
        <v>775</v>
      </c>
      <c r="E223" t="s">
        <v>776</v>
      </c>
      <c r="F223">
        <v>4</v>
      </c>
      <c r="G223">
        <v>1665588863</v>
      </c>
      <c r="H223">
        <f t="shared" si="102"/>
        <v>4.176158608390209E-3</v>
      </c>
      <c r="I223">
        <f t="shared" si="103"/>
        <v>4.1761586083902094</v>
      </c>
      <c r="J223">
        <f t="shared" si="104"/>
        <v>46.421466630457203</v>
      </c>
      <c r="K223">
        <f t="shared" si="105"/>
        <v>1328.6157142857139</v>
      </c>
      <c r="L223">
        <f t="shared" si="106"/>
        <v>960.71514111485658</v>
      </c>
      <c r="M223">
        <f t="shared" si="107"/>
        <v>97.354367470037843</v>
      </c>
      <c r="N223">
        <f t="shared" si="108"/>
        <v>134.6356864168277</v>
      </c>
      <c r="O223">
        <f t="shared" si="109"/>
        <v>0.23361458380978378</v>
      </c>
      <c r="P223">
        <f t="shared" si="110"/>
        <v>2.2537843967760263</v>
      </c>
      <c r="Q223">
        <f t="shared" si="111"/>
        <v>0.22094720539466534</v>
      </c>
      <c r="R223">
        <f t="shared" si="112"/>
        <v>0.13917284925320214</v>
      </c>
      <c r="S223">
        <f t="shared" si="113"/>
        <v>226.10601095038024</v>
      </c>
      <c r="T223">
        <f t="shared" si="114"/>
        <v>34.960469394097572</v>
      </c>
      <c r="U223">
        <f t="shared" si="115"/>
        <v>35.117428571428569</v>
      </c>
      <c r="V223">
        <f t="shared" si="116"/>
        <v>5.6852055653666671</v>
      </c>
      <c r="W223">
        <f t="shared" si="117"/>
        <v>69.687675517318766</v>
      </c>
      <c r="X223">
        <f t="shared" si="118"/>
        <v>3.8600588705810925</v>
      </c>
      <c r="Y223">
        <f t="shared" si="119"/>
        <v>5.5390839799525118</v>
      </c>
      <c r="Z223">
        <f t="shared" si="120"/>
        <v>1.8251466947855746</v>
      </c>
      <c r="AA223">
        <f t="shared" si="121"/>
        <v>-184.16859463000822</v>
      </c>
      <c r="AB223">
        <f t="shared" si="122"/>
        <v>-57.08353026264502</v>
      </c>
      <c r="AC223">
        <f t="shared" si="123"/>
        <v>-5.9083341670513914</v>
      </c>
      <c r="AD223">
        <f t="shared" si="124"/>
        <v>-21.054448109324376</v>
      </c>
      <c r="AE223">
        <f t="shared" si="125"/>
        <v>69.6194743189495</v>
      </c>
      <c r="AF223">
        <f t="shared" si="126"/>
        <v>4.1838528839344349</v>
      </c>
      <c r="AG223">
        <f t="shared" si="127"/>
        <v>46.421466630457203</v>
      </c>
      <c r="AH223">
        <v>1418.745620021645</v>
      </c>
      <c r="AI223">
        <v>1383.765757575758</v>
      </c>
      <c r="AJ223">
        <v>1.694386147186054</v>
      </c>
      <c r="AK223">
        <v>67.040000000000006</v>
      </c>
      <c r="AL223">
        <f t="shared" si="128"/>
        <v>4.1761586083902094</v>
      </c>
      <c r="AM223">
        <v>35.928355095379082</v>
      </c>
      <c r="AN223">
        <v>38.093202424242428</v>
      </c>
      <c r="AO223">
        <v>6.1487714852402587E-4</v>
      </c>
      <c r="AP223">
        <v>78.364362429317794</v>
      </c>
      <c r="AQ223">
        <v>16</v>
      </c>
      <c r="AR223">
        <v>3</v>
      </c>
      <c r="AS223">
        <f t="shared" si="129"/>
        <v>1</v>
      </c>
      <c r="AT223">
        <f t="shared" si="130"/>
        <v>0</v>
      </c>
      <c r="AU223">
        <f t="shared" si="131"/>
        <v>22253.525184425151</v>
      </c>
      <c r="AV223">
        <f t="shared" si="132"/>
        <v>1199.941428571429</v>
      </c>
      <c r="AW223">
        <f t="shared" si="133"/>
        <v>1025.8758564509744</v>
      </c>
      <c r="AX223">
        <f t="shared" si="134"/>
        <v>0.85493827617262497</v>
      </c>
      <c r="AY223">
        <f t="shared" si="135"/>
        <v>0.18843087301316624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1665588863</v>
      </c>
      <c r="BF223">
        <v>1328.6157142857139</v>
      </c>
      <c r="BG223">
        <v>1369.201428571429</v>
      </c>
      <c r="BH223">
        <v>38.091942857142847</v>
      </c>
      <c r="BI223">
        <v>35.919285714285706</v>
      </c>
      <c r="BJ223">
        <v>1328.518571428571</v>
      </c>
      <c r="BK223">
        <v>37.809471428571428</v>
      </c>
      <c r="BL223">
        <v>500.12957142857152</v>
      </c>
      <c r="BM223">
        <v>101.23528571428569</v>
      </c>
      <c r="BN223">
        <v>0.1000251428571429</v>
      </c>
      <c r="BO223">
        <v>34.647628571428569</v>
      </c>
      <c r="BP223">
        <v>35.117428571428569</v>
      </c>
      <c r="BQ223">
        <v>999.89999999999986</v>
      </c>
      <c r="BR223">
        <v>0</v>
      </c>
      <c r="BS223">
        <v>0</v>
      </c>
      <c r="BT223">
        <v>4498.93</v>
      </c>
      <c r="BU223">
        <v>0</v>
      </c>
      <c r="BV223">
        <v>277.30099999999999</v>
      </c>
      <c r="BW223">
        <v>-40.587114285714293</v>
      </c>
      <c r="BX223">
        <v>1381.227142857143</v>
      </c>
      <c r="BY223">
        <v>1420.2157142857141</v>
      </c>
      <c r="BZ223">
        <v>2.1726357142857138</v>
      </c>
      <c r="CA223">
        <v>1369.201428571429</v>
      </c>
      <c r="CB223">
        <v>35.919285714285706</v>
      </c>
      <c r="CC223">
        <v>3.8562500000000002</v>
      </c>
      <c r="CD223">
        <v>3.6363028571428582</v>
      </c>
      <c r="CE223">
        <v>28.275657142857138</v>
      </c>
      <c r="CF223">
        <v>27.269942857142851</v>
      </c>
      <c r="CG223">
        <v>1199.941428571429</v>
      </c>
      <c r="CH223">
        <v>0.49997300000000011</v>
      </c>
      <c r="CI223">
        <v>0.500027</v>
      </c>
      <c r="CJ223">
        <v>0</v>
      </c>
      <c r="CK223">
        <v>1187.011428571428</v>
      </c>
      <c r="CL223">
        <v>4.9990899999999998</v>
      </c>
      <c r="CM223">
        <v>13168.857142857139</v>
      </c>
      <c r="CN223">
        <v>9557.2942857142862</v>
      </c>
      <c r="CO223">
        <v>44.473000000000013</v>
      </c>
      <c r="CP223">
        <v>47</v>
      </c>
      <c r="CQ223">
        <v>45.311999999999998</v>
      </c>
      <c r="CR223">
        <v>45.75</v>
      </c>
      <c r="CS223">
        <v>45.936999999999998</v>
      </c>
      <c r="CT223">
        <v>597.43999999999994</v>
      </c>
      <c r="CU223">
        <v>597.50142857142862</v>
      </c>
      <c r="CV223">
        <v>0</v>
      </c>
      <c r="CW223">
        <v>1665588871.5999999</v>
      </c>
      <c r="CX223">
        <v>0</v>
      </c>
      <c r="CY223">
        <v>1665582491.0999999</v>
      </c>
      <c r="CZ223" t="s">
        <v>356</v>
      </c>
      <c r="DA223">
        <v>1665582491.0999999</v>
      </c>
      <c r="DB223">
        <v>1665582488.0999999</v>
      </c>
      <c r="DC223">
        <v>9</v>
      </c>
      <c r="DD223">
        <v>-0.56499999999999995</v>
      </c>
      <c r="DE223">
        <v>-5.0000000000000001E-3</v>
      </c>
      <c r="DF223">
        <v>-0.49399999999999999</v>
      </c>
      <c r="DG223">
        <v>0.19</v>
      </c>
      <c r="DH223">
        <v>412</v>
      </c>
      <c r="DI223">
        <v>31</v>
      </c>
      <c r="DJ223">
        <v>0.44</v>
      </c>
      <c r="DK223">
        <v>0.2</v>
      </c>
      <c r="DL223">
        <v>-40.615989999999996</v>
      </c>
      <c r="DM223">
        <v>1.3389005628517989</v>
      </c>
      <c r="DN223">
        <v>0.16445736651181039</v>
      </c>
      <c r="DO223">
        <v>0</v>
      </c>
      <c r="DP223">
        <v>2.1522757499999998</v>
      </c>
      <c r="DQ223">
        <v>0.33095313320825093</v>
      </c>
      <c r="DR223">
        <v>5.4880786979028477E-2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2.94679</v>
      </c>
      <c r="EB223">
        <v>2.5973600000000001</v>
      </c>
      <c r="EC223">
        <v>0.22287399999999999</v>
      </c>
      <c r="ED223">
        <v>0.22545799999999999</v>
      </c>
      <c r="EE223">
        <v>0.14994499999999999</v>
      </c>
      <c r="EF223">
        <v>0.142847</v>
      </c>
      <c r="EG223">
        <v>23502</v>
      </c>
      <c r="EH223">
        <v>23909.8</v>
      </c>
      <c r="EI223">
        <v>28151.5</v>
      </c>
      <c r="EJ223">
        <v>29730.9</v>
      </c>
      <c r="EK223">
        <v>32875.300000000003</v>
      </c>
      <c r="EL223">
        <v>35416.800000000003</v>
      </c>
      <c r="EM223">
        <v>39665.4</v>
      </c>
      <c r="EN223">
        <v>42534.2</v>
      </c>
      <c r="EO223">
        <v>1.9212</v>
      </c>
      <c r="EP223">
        <v>1.89445</v>
      </c>
      <c r="EQ223">
        <v>0.130776</v>
      </c>
      <c r="ER223">
        <v>0</v>
      </c>
      <c r="ES223">
        <v>33.010399999999997</v>
      </c>
      <c r="ET223">
        <v>999.9</v>
      </c>
      <c r="EU223">
        <v>74.900000000000006</v>
      </c>
      <c r="EV223">
        <v>35.200000000000003</v>
      </c>
      <c r="EW223">
        <v>42.253599999999999</v>
      </c>
      <c r="EX223">
        <v>28.627300000000002</v>
      </c>
      <c r="EY223">
        <v>2.0472800000000002</v>
      </c>
      <c r="EZ223">
        <v>1</v>
      </c>
      <c r="FA223">
        <v>0.56750299999999998</v>
      </c>
      <c r="FB223">
        <v>1.19695</v>
      </c>
      <c r="FC223">
        <v>20.269500000000001</v>
      </c>
      <c r="FD223">
        <v>5.21699</v>
      </c>
      <c r="FE223">
        <v>12.004</v>
      </c>
      <c r="FF223">
        <v>4.9869500000000002</v>
      </c>
      <c r="FG223">
        <v>3.2846500000000001</v>
      </c>
      <c r="FH223">
        <v>6829.2</v>
      </c>
      <c r="FI223">
        <v>9999</v>
      </c>
      <c r="FJ223">
        <v>9999</v>
      </c>
      <c r="FK223">
        <v>513.5</v>
      </c>
      <c r="FL223">
        <v>1.8657300000000001</v>
      </c>
      <c r="FM223">
        <v>1.8620699999999999</v>
      </c>
      <c r="FN223">
        <v>1.8641700000000001</v>
      </c>
      <c r="FO223">
        <v>1.8602000000000001</v>
      </c>
      <c r="FP223">
        <v>1.8609599999999999</v>
      </c>
      <c r="FQ223">
        <v>1.86005</v>
      </c>
      <c r="FR223">
        <v>1.86174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0.1</v>
      </c>
      <c r="GH223">
        <v>0.28249999999999997</v>
      </c>
      <c r="GI223">
        <v>-0.45600100707150842</v>
      </c>
      <c r="GJ223">
        <v>1.4630516110468079E-4</v>
      </c>
      <c r="GK223">
        <v>5.5642911680704064E-7</v>
      </c>
      <c r="GL223">
        <v>-2.6618900234199588E-10</v>
      </c>
      <c r="GM223">
        <v>-9.2233099256307377E-2</v>
      </c>
      <c r="GN223">
        <v>8.1235993582925436E-3</v>
      </c>
      <c r="GO223">
        <v>6.4829555091776674E-5</v>
      </c>
      <c r="GP223">
        <v>-4.6489004256989501E-7</v>
      </c>
      <c r="GQ223">
        <v>2</v>
      </c>
      <c r="GR223">
        <v>2085</v>
      </c>
      <c r="GS223">
        <v>3</v>
      </c>
      <c r="GT223">
        <v>37</v>
      </c>
      <c r="GU223">
        <v>106.2</v>
      </c>
      <c r="GV223">
        <v>106.3</v>
      </c>
      <c r="GW223">
        <v>2.8918499999999998</v>
      </c>
      <c r="GX223">
        <v>2.5476100000000002</v>
      </c>
      <c r="GY223">
        <v>1.4489700000000001</v>
      </c>
      <c r="GZ223">
        <v>2.32544</v>
      </c>
      <c r="HA223">
        <v>1.5478499999999999</v>
      </c>
      <c r="HB223">
        <v>2.2338900000000002</v>
      </c>
      <c r="HC223">
        <v>39.717100000000002</v>
      </c>
      <c r="HD223">
        <v>14.7712</v>
      </c>
      <c r="HE223">
        <v>18</v>
      </c>
      <c r="HF223">
        <v>492.94499999999999</v>
      </c>
      <c r="HG223">
        <v>516.00900000000001</v>
      </c>
      <c r="HH223">
        <v>31.0014</v>
      </c>
      <c r="HI223">
        <v>34.449300000000001</v>
      </c>
      <c r="HJ223">
        <v>30.001300000000001</v>
      </c>
      <c r="HK223">
        <v>34.267000000000003</v>
      </c>
      <c r="HL223">
        <v>34.246099999999998</v>
      </c>
      <c r="HM223">
        <v>57.843200000000003</v>
      </c>
      <c r="HN223">
        <v>24.261099999999999</v>
      </c>
      <c r="HO223">
        <v>100</v>
      </c>
      <c r="HP223">
        <v>31</v>
      </c>
      <c r="HQ223">
        <v>1381.31</v>
      </c>
      <c r="HR223">
        <v>35.780099999999997</v>
      </c>
      <c r="HS223">
        <v>99.093400000000003</v>
      </c>
      <c r="HT223">
        <v>98.596400000000003</v>
      </c>
    </row>
    <row r="224" spans="1:228" x14ac:dyDescent="0.2">
      <c r="A224">
        <v>209</v>
      </c>
      <c r="B224">
        <v>1665588869</v>
      </c>
      <c r="C224">
        <v>933.5</v>
      </c>
      <c r="D224" t="s">
        <v>777</v>
      </c>
      <c r="E224" t="s">
        <v>778</v>
      </c>
      <c r="F224">
        <v>4</v>
      </c>
      <c r="G224">
        <v>1665588866.6875</v>
      </c>
      <c r="H224">
        <f t="shared" si="102"/>
        <v>4.2039488704603244E-3</v>
      </c>
      <c r="I224">
        <f t="shared" si="103"/>
        <v>4.2039488704603247</v>
      </c>
      <c r="J224">
        <f t="shared" si="104"/>
        <v>45.900772249440379</v>
      </c>
      <c r="K224">
        <f t="shared" si="105"/>
        <v>1334.7537500000001</v>
      </c>
      <c r="L224">
        <f t="shared" si="106"/>
        <v>972.1135507339859</v>
      </c>
      <c r="M224">
        <f t="shared" si="107"/>
        <v>98.509270256951325</v>
      </c>
      <c r="N224">
        <f t="shared" si="108"/>
        <v>135.25746841606332</v>
      </c>
      <c r="O224">
        <f t="shared" si="109"/>
        <v>0.23498290051586682</v>
      </c>
      <c r="P224">
        <f t="shared" si="110"/>
        <v>2.2522105875841576</v>
      </c>
      <c r="Q224">
        <f t="shared" si="111"/>
        <v>0.22216263870946731</v>
      </c>
      <c r="R224">
        <f t="shared" si="112"/>
        <v>0.13994518104658396</v>
      </c>
      <c r="S224">
        <f t="shared" si="113"/>
        <v>226.10383532284311</v>
      </c>
      <c r="T224">
        <f t="shared" si="114"/>
        <v>34.960134782237041</v>
      </c>
      <c r="U224">
        <f t="shared" si="115"/>
        <v>35.124350000000007</v>
      </c>
      <c r="V224">
        <f t="shared" si="116"/>
        <v>5.6873831326310915</v>
      </c>
      <c r="W224">
        <f t="shared" si="117"/>
        <v>69.656238439813777</v>
      </c>
      <c r="X224">
        <f t="shared" si="118"/>
        <v>3.8601673819483406</v>
      </c>
      <c r="Y224">
        <f t="shared" si="119"/>
        <v>5.5417396465984945</v>
      </c>
      <c r="Z224">
        <f t="shared" si="120"/>
        <v>1.8272157506827509</v>
      </c>
      <c r="AA224">
        <f t="shared" si="121"/>
        <v>-185.3941451873003</v>
      </c>
      <c r="AB224">
        <f t="shared" si="122"/>
        <v>-56.835735281593792</v>
      </c>
      <c r="AC224">
        <f t="shared" si="123"/>
        <v>-5.8872434156065303</v>
      </c>
      <c r="AD224">
        <f t="shared" si="124"/>
        <v>-22.013288561657497</v>
      </c>
      <c r="AE224">
        <f t="shared" si="125"/>
        <v>69.845933127858004</v>
      </c>
      <c r="AF224">
        <f t="shared" si="126"/>
        <v>4.2428722213762393</v>
      </c>
      <c r="AG224">
        <f t="shared" si="127"/>
        <v>45.900772249440379</v>
      </c>
      <c r="AH224">
        <v>1425.7645080086579</v>
      </c>
      <c r="AI224">
        <v>1390.7810909090911</v>
      </c>
      <c r="AJ224">
        <v>1.750138528138351</v>
      </c>
      <c r="AK224">
        <v>67.040000000000006</v>
      </c>
      <c r="AL224">
        <f t="shared" si="128"/>
        <v>4.2039488704603247</v>
      </c>
      <c r="AM224">
        <v>35.909636380127303</v>
      </c>
      <c r="AN224">
        <v>38.092127272727282</v>
      </c>
      <c r="AO224">
        <v>1.0256258365914821E-4</v>
      </c>
      <c r="AP224">
        <v>78.364362429317794</v>
      </c>
      <c r="AQ224">
        <v>15</v>
      </c>
      <c r="AR224">
        <v>3</v>
      </c>
      <c r="AS224">
        <f t="shared" si="129"/>
        <v>1</v>
      </c>
      <c r="AT224">
        <f t="shared" si="130"/>
        <v>0</v>
      </c>
      <c r="AU224">
        <f t="shared" si="131"/>
        <v>22225.903442028124</v>
      </c>
      <c r="AV224">
        <f t="shared" si="132"/>
        <v>1199.93625</v>
      </c>
      <c r="AW224">
        <f t="shared" si="133"/>
        <v>1025.8708074211622</v>
      </c>
      <c r="AX224">
        <f t="shared" si="134"/>
        <v>0.85493775808603356</v>
      </c>
      <c r="AY224">
        <f t="shared" si="135"/>
        <v>0.1884298731060447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1665588866.6875</v>
      </c>
      <c r="BF224">
        <v>1334.7537500000001</v>
      </c>
      <c r="BG224">
        <v>1375.51875</v>
      </c>
      <c r="BH224">
        <v>38.093074999999999</v>
      </c>
      <c r="BI224">
        <v>35.889737500000003</v>
      </c>
      <c r="BJ224">
        <v>1334.6575</v>
      </c>
      <c r="BK224">
        <v>37.810587499999997</v>
      </c>
      <c r="BL224">
        <v>500.12175000000002</v>
      </c>
      <c r="BM224">
        <v>101.235125</v>
      </c>
      <c r="BN224">
        <v>0.1000227125</v>
      </c>
      <c r="BO224">
        <v>34.656262499999997</v>
      </c>
      <c r="BP224">
        <v>35.124350000000007</v>
      </c>
      <c r="BQ224">
        <v>999.9</v>
      </c>
      <c r="BR224">
        <v>0</v>
      </c>
      <c r="BS224">
        <v>0</v>
      </c>
      <c r="BT224">
        <v>4494.375</v>
      </c>
      <c r="BU224">
        <v>0</v>
      </c>
      <c r="BV224">
        <v>253.785875</v>
      </c>
      <c r="BW224">
        <v>-40.765887500000012</v>
      </c>
      <c r="BX224">
        <v>1387.61375</v>
      </c>
      <c r="BY224">
        <v>1426.7237500000001</v>
      </c>
      <c r="BZ224">
        <v>2.20332375</v>
      </c>
      <c r="CA224">
        <v>1375.51875</v>
      </c>
      <c r="CB224">
        <v>35.889737500000003</v>
      </c>
      <c r="CC224">
        <v>3.85636</v>
      </c>
      <c r="CD224">
        <v>3.6333087499999999</v>
      </c>
      <c r="CE224">
        <v>28.276150000000001</v>
      </c>
      <c r="CF224">
        <v>27.255862499999999</v>
      </c>
      <c r="CG224">
        <v>1199.93625</v>
      </c>
      <c r="CH224">
        <v>0.49999112499999998</v>
      </c>
      <c r="CI224">
        <v>0.50000887500000002</v>
      </c>
      <c r="CJ224">
        <v>0</v>
      </c>
      <c r="CK224">
        <v>1187.1949999999999</v>
      </c>
      <c r="CL224">
        <v>4.9990899999999998</v>
      </c>
      <c r="CM224">
        <v>13144.3</v>
      </c>
      <c r="CN224">
        <v>9557.3150000000005</v>
      </c>
      <c r="CO224">
        <v>44.476374999999997</v>
      </c>
      <c r="CP224">
        <v>47</v>
      </c>
      <c r="CQ224">
        <v>45.311999999999998</v>
      </c>
      <c r="CR224">
        <v>45.75</v>
      </c>
      <c r="CS224">
        <v>45.936999999999998</v>
      </c>
      <c r="CT224">
        <v>597.45875000000001</v>
      </c>
      <c r="CU224">
        <v>597.47874999999999</v>
      </c>
      <c r="CV224">
        <v>0</v>
      </c>
      <c r="CW224">
        <v>1665588875.8</v>
      </c>
      <c r="CX224">
        <v>0</v>
      </c>
      <c r="CY224">
        <v>1665582491.0999999</v>
      </c>
      <c r="CZ224" t="s">
        <v>356</v>
      </c>
      <c r="DA224">
        <v>1665582491.0999999</v>
      </c>
      <c r="DB224">
        <v>1665582488.0999999</v>
      </c>
      <c r="DC224">
        <v>9</v>
      </c>
      <c r="DD224">
        <v>-0.56499999999999995</v>
      </c>
      <c r="DE224">
        <v>-5.0000000000000001E-3</v>
      </c>
      <c r="DF224">
        <v>-0.49399999999999999</v>
      </c>
      <c r="DG224">
        <v>0.19</v>
      </c>
      <c r="DH224">
        <v>412</v>
      </c>
      <c r="DI224">
        <v>31</v>
      </c>
      <c r="DJ224">
        <v>0.44</v>
      </c>
      <c r="DK224">
        <v>0.2</v>
      </c>
      <c r="DL224">
        <v>-40.609536585365852</v>
      </c>
      <c r="DM224">
        <v>0.2583010452962054</v>
      </c>
      <c r="DN224">
        <v>0.15888244274535329</v>
      </c>
      <c r="DO224">
        <v>0</v>
      </c>
      <c r="DP224">
        <v>2.17875756097561</v>
      </c>
      <c r="DQ224">
        <v>7.0236167247386891E-2</v>
      </c>
      <c r="DR224">
        <v>3.2355178707173152E-2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385</v>
      </c>
      <c r="EA224">
        <v>2.9464999999999999</v>
      </c>
      <c r="EB224">
        <v>2.59741</v>
      </c>
      <c r="EC224">
        <v>0.223553</v>
      </c>
      <c r="ED224">
        <v>0.22614899999999999</v>
      </c>
      <c r="EE224">
        <v>0.14993400000000001</v>
      </c>
      <c r="EF224">
        <v>0.142655</v>
      </c>
      <c r="EG224">
        <v>23480.7</v>
      </c>
      <c r="EH224">
        <v>23888</v>
      </c>
      <c r="EI224">
        <v>28150.799999999999</v>
      </c>
      <c r="EJ224">
        <v>29730.5</v>
      </c>
      <c r="EK224">
        <v>32875</v>
      </c>
      <c r="EL224">
        <v>35424.300000000003</v>
      </c>
      <c r="EM224">
        <v>39664.5</v>
      </c>
      <c r="EN224">
        <v>42533.599999999999</v>
      </c>
      <c r="EO224">
        <v>1.9211800000000001</v>
      </c>
      <c r="EP224">
        <v>1.8940999999999999</v>
      </c>
      <c r="EQ224">
        <v>0.130076</v>
      </c>
      <c r="ER224">
        <v>0</v>
      </c>
      <c r="ES224">
        <v>33.027999999999999</v>
      </c>
      <c r="ET224">
        <v>999.9</v>
      </c>
      <c r="EU224">
        <v>74.900000000000006</v>
      </c>
      <c r="EV224">
        <v>35.200000000000003</v>
      </c>
      <c r="EW224">
        <v>42.251800000000003</v>
      </c>
      <c r="EX224">
        <v>28.4773</v>
      </c>
      <c r="EY224">
        <v>2.7484000000000002</v>
      </c>
      <c r="EZ224">
        <v>1</v>
      </c>
      <c r="FA224">
        <v>0.56857199999999997</v>
      </c>
      <c r="FB224">
        <v>1.19886</v>
      </c>
      <c r="FC224">
        <v>20.269500000000001</v>
      </c>
      <c r="FD224">
        <v>5.2168400000000004</v>
      </c>
      <c r="FE224">
        <v>12.004</v>
      </c>
      <c r="FF224">
        <v>4.98705</v>
      </c>
      <c r="FG224">
        <v>3.2846500000000001</v>
      </c>
      <c r="FH224">
        <v>6829.2</v>
      </c>
      <c r="FI224">
        <v>9999</v>
      </c>
      <c r="FJ224">
        <v>9999</v>
      </c>
      <c r="FK224">
        <v>513.5</v>
      </c>
      <c r="FL224">
        <v>1.8656900000000001</v>
      </c>
      <c r="FM224">
        <v>1.86208</v>
      </c>
      <c r="FN224">
        <v>1.8641700000000001</v>
      </c>
      <c r="FO224">
        <v>1.8602000000000001</v>
      </c>
      <c r="FP224">
        <v>1.8609599999999999</v>
      </c>
      <c r="FQ224">
        <v>1.86005</v>
      </c>
      <c r="FR224">
        <v>1.86175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0.1</v>
      </c>
      <c r="GH224">
        <v>0.28239999999999998</v>
      </c>
      <c r="GI224">
        <v>-0.45600100707150842</v>
      </c>
      <c r="GJ224">
        <v>1.4630516110468079E-4</v>
      </c>
      <c r="GK224">
        <v>5.5642911680704064E-7</v>
      </c>
      <c r="GL224">
        <v>-2.6618900234199588E-10</v>
      </c>
      <c r="GM224">
        <v>-9.2233099256307377E-2</v>
      </c>
      <c r="GN224">
        <v>8.1235993582925436E-3</v>
      </c>
      <c r="GO224">
        <v>6.4829555091776674E-5</v>
      </c>
      <c r="GP224">
        <v>-4.6489004256989501E-7</v>
      </c>
      <c r="GQ224">
        <v>2</v>
      </c>
      <c r="GR224">
        <v>2085</v>
      </c>
      <c r="GS224">
        <v>3</v>
      </c>
      <c r="GT224">
        <v>37</v>
      </c>
      <c r="GU224">
        <v>106.3</v>
      </c>
      <c r="GV224">
        <v>106.3</v>
      </c>
      <c r="GW224">
        <v>2.9028299999999998</v>
      </c>
      <c r="GX224">
        <v>2.5402800000000001</v>
      </c>
      <c r="GY224">
        <v>1.4489700000000001</v>
      </c>
      <c r="GZ224">
        <v>2.32422</v>
      </c>
      <c r="HA224">
        <v>1.5478499999999999</v>
      </c>
      <c r="HB224">
        <v>2.35229</v>
      </c>
      <c r="HC224">
        <v>39.717100000000002</v>
      </c>
      <c r="HD224">
        <v>14.7712</v>
      </c>
      <c r="HE224">
        <v>18</v>
      </c>
      <c r="HF224">
        <v>492.98500000000001</v>
      </c>
      <c r="HG224">
        <v>515.81899999999996</v>
      </c>
      <c r="HH224">
        <v>31.001000000000001</v>
      </c>
      <c r="HI224">
        <v>34.4587</v>
      </c>
      <c r="HJ224">
        <v>30.001300000000001</v>
      </c>
      <c r="HK224">
        <v>34.2746</v>
      </c>
      <c r="HL224">
        <v>34.253799999999998</v>
      </c>
      <c r="HM224">
        <v>58.061700000000002</v>
      </c>
      <c r="HN224">
        <v>24.261099999999999</v>
      </c>
      <c r="HO224">
        <v>100</v>
      </c>
      <c r="HP224">
        <v>31</v>
      </c>
      <c r="HQ224">
        <v>1387.99</v>
      </c>
      <c r="HR224">
        <v>35.780099999999997</v>
      </c>
      <c r="HS224">
        <v>99.090999999999994</v>
      </c>
      <c r="HT224">
        <v>98.595100000000002</v>
      </c>
    </row>
    <row r="225" spans="1:228" x14ac:dyDescent="0.2">
      <c r="A225">
        <v>210</v>
      </c>
      <c r="B225">
        <v>1665588873</v>
      </c>
      <c r="C225">
        <v>937.5</v>
      </c>
      <c r="D225" t="s">
        <v>779</v>
      </c>
      <c r="E225" t="s">
        <v>780</v>
      </c>
      <c r="F225">
        <v>4</v>
      </c>
      <c r="G225">
        <v>1665588871</v>
      </c>
      <c r="H225">
        <f t="shared" si="102"/>
        <v>4.3038790274640059E-3</v>
      </c>
      <c r="I225">
        <f t="shared" si="103"/>
        <v>4.3038790274640055</v>
      </c>
      <c r="J225">
        <f t="shared" si="104"/>
        <v>45.959287488512672</v>
      </c>
      <c r="K225">
        <f t="shared" si="105"/>
        <v>1342.01</v>
      </c>
      <c r="L225">
        <f t="shared" si="106"/>
        <v>984.59947734999309</v>
      </c>
      <c r="M225">
        <f t="shared" si="107"/>
        <v>99.774478704807677</v>
      </c>
      <c r="N225">
        <f t="shared" si="108"/>
        <v>135.99270692994941</v>
      </c>
      <c r="O225">
        <f t="shared" si="109"/>
        <v>0.23963283368098676</v>
      </c>
      <c r="P225">
        <f t="shared" si="110"/>
        <v>2.2574790316535847</v>
      </c>
      <c r="Q225">
        <f t="shared" si="111"/>
        <v>0.22634483278680037</v>
      </c>
      <c r="R225">
        <f t="shared" si="112"/>
        <v>0.14259795704379347</v>
      </c>
      <c r="S225">
        <f t="shared" si="113"/>
        <v>226.12461994938613</v>
      </c>
      <c r="T225">
        <f t="shared" si="114"/>
        <v>34.936699337930456</v>
      </c>
      <c r="U225">
        <f t="shared" si="115"/>
        <v>35.148600000000002</v>
      </c>
      <c r="V225">
        <f t="shared" si="116"/>
        <v>5.6950182031340422</v>
      </c>
      <c r="W225">
        <f t="shared" si="117"/>
        <v>69.596903160045429</v>
      </c>
      <c r="X225">
        <f t="shared" si="118"/>
        <v>3.8589952045504727</v>
      </c>
      <c r="Y225">
        <f t="shared" si="119"/>
        <v>5.5447800539002516</v>
      </c>
      <c r="Z225">
        <f t="shared" si="120"/>
        <v>1.8360229985835694</v>
      </c>
      <c r="AA225">
        <f t="shared" si="121"/>
        <v>-189.80106511116267</v>
      </c>
      <c r="AB225">
        <f t="shared" si="122"/>
        <v>-58.717547672497837</v>
      </c>
      <c r="AC225">
        <f t="shared" si="123"/>
        <v>-6.0689829440080141</v>
      </c>
      <c r="AD225">
        <f t="shared" si="124"/>
        <v>-28.462975778282392</v>
      </c>
      <c r="AE225">
        <f t="shared" si="125"/>
        <v>69.834489733449743</v>
      </c>
      <c r="AF225">
        <f t="shared" si="126"/>
        <v>4.3415650554498573</v>
      </c>
      <c r="AG225">
        <f t="shared" si="127"/>
        <v>45.959287488512672</v>
      </c>
      <c r="AH225">
        <v>1432.827935281385</v>
      </c>
      <c r="AI225">
        <v>1397.7789696969689</v>
      </c>
      <c r="AJ225">
        <v>1.755274458874283</v>
      </c>
      <c r="AK225">
        <v>67.040000000000006</v>
      </c>
      <c r="AL225">
        <f t="shared" si="128"/>
        <v>4.3038790274640055</v>
      </c>
      <c r="AM225">
        <v>35.836521509639653</v>
      </c>
      <c r="AN225">
        <v>38.07468424242424</v>
      </c>
      <c r="AO225">
        <v>-4.2288577845104041E-4</v>
      </c>
      <c r="AP225">
        <v>78.364362429317794</v>
      </c>
      <c r="AQ225">
        <v>16</v>
      </c>
      <c r="AR225">
        <v>3</v>
      </c>
      <c r="AS225">
        <f t="shared" si="129"/>
        <v>1</v>
      </c>
      <c r="AT225">
        <f t="shared" si="130"/>
        <v>0</v>
      </c>
      <c r="AU225">
        <f t="shared" si="131"/>
        <v>22315.580164414187</v>
      </c>
      <c r="AV225">
        <f t="shared" si="132"/>
        <v>1200.0471428571429</v>
      </c>
      <c r="AW225">
        <f t="shared" si="133"/>
        <v>1025.9655564504592</v>
      </c>
      <c r="AX225">
        <f t="shared" si="134"/>
        <v>0.85493771020343412</v>
      </c>
      <c r="AY225">
        <f t="shared" si="135"/>
        <v>0.18842978069262789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1665588871</v>
      </c>
      <c r="BF225">
        <v>1342.01</v>
      </c>
      <c r="BG225">
        <v>1382.8657142857139</v>
      </c>
      <c r="BH225">
        <v>38.081528571428571</v>
      </c>
      <c r="BI225">
        <v>35.826428571428572</v>
      </c>
      <c r="BJ225">
        <v>1341.91</v>
      </c>
      <c r="BK225">
        <v>37.799199999999999</v>
      </c>
      <c r="BL225">
        <v>500.01442857142848</v>
      </c>
      <c r="BM225">
        <v>101.23528571428569</v>
      </c>
      <c r="BN225">
        <v>9.9806371428571419E-2</v>
      </c>
      <c r="BO225">
        <v>34.666142857142859</v>
      </c>
      <c r="BP225">
        <v>35.148600000000002</v>
      </c>
      <c r="BQ225">
        <v>999.89999999999986</v>
      </c>
      <c r="BR225">
        <v>0</v>
      </c>
      <c r="BS225">
        <v>0</v>
      </c>
      <c r="BT225">
        <v>4509.6428571428569</v>
      </c>
      <c r="BU225">
        <v>0</v>
      </c>
      <c r="BV225">
        <v>231.8645714285714</v>
      </c>
      <c r="BW225">
        <v>-40.858885714285712</v>
      </c>
      <c r="BX225">
        <v>1395.1385714285709</v>
      </c>
      <c r="BY225">
        <v>1434.25</v>
      </c>
      <c r="BZ225">
        <v>2.2551199999999998</v>
      </c>
      <c r="CA225">
        <v>1382.8657142857139</v>
      </c>
      <c r="CB225">
        <v>35.826428571428572</v>
      </c>
      <c r="CC225">
        <v>3.8552</v>
      </c>
      <c r="CD225">
        <v>3.6269</v>
      </c>
      <c r="CE225">
        <v>28.270957142857149</v>
      </c>
      <c r="CF225">
        <v>27.2258</v>
      </c>
      <c r="CG225">
        <v>1200.0471428571429</v>
      </c>
      <c r="CH225">
        <v>0.49999457142857151</v>
      </c>
      <c r="CI225">
        <v>0.5000054285714286</v>
      </c>
      <c r="CJ225">
        <v>0</v>
      </c>
      <c r="CK225">
        <v>1186.957142857143</v>
      </c>
      <c r="CL225">
        <v>4.9990899999999998</v>
      </c>
      <c r="CM225">
        <v>13139.642857142861</v>
      </c>
      <c r="CN225">
        <v>9558.2199999999993</v>
      </c>
      <c r="CO225">
        <v>44.5</v>
      </c>
      <c r="CP225">
        <v>47.008857142857153</v>
      </c>
      <c r="CQ225">
        <v>45.321000000000012</v>
      </c>
      <c r="CR225">
        <v>45.776571428571437</v>
      </c>
      <c r="CS225">
        <v>45.963999999999999</v>
      </c>
      <c r="CT225">
        <v>597.51571428571424</v>
      </c>
      <c r="CU225">
        <v>597.53142857142859</v>
      </c>
      <c r="CV225">
        <v>0</v>
      </c>
      <c r="CW225">
        <v>1665588879.4000001</v>
      </c>
      <c r="CX225">
        <v>0</v>
      </c>
      <c r="CY225">
        <v>1665582491.0999999</v>
      </c>
      <c r="CZ225" t="s">
        <v>356</v>
      </c>
      <c r="DA225">
        <v>1665582491.0999999</v>
      </c>
      <c r="DB225">
        <v>1665582488.0999999</v>
      </c>
      <c r="DC225">
        <v>9</v>
      </c>
      <c r="DD225">
        <v>-0.56499999999999995</v>
      </c>
      <c r="DE225">
        <v>-5.0000000000000001E-3</v>
      </c>
      <c r="DF225">
        <v>-0.49399999999999999</v>
      </c>
      <c r="DG225">
        <v>0.19</v>
      </c>
      <c r="DH225">
        <v>412</v>
      </c>
      <c r="DI225">
        <v>31</v>
      </c>
      <c r="DJ225">
        <v>0.44</v>
      </c>
      <c r="DK225">
        <v>0.2</v>
      </c>
      <c r="DL225">
        <v>-40.629036585365853</v>
      </c>
      <c r="DM225">
        <v>-1.2080257839720949</v>
      </c>
      <c r="DN225">
        <v>0.18398117845954989</v>
      </c>
      <c r="DO225">
        <v>0</v>
      </c>
      <c r="DP225">
        <v>2.1994041463414642</v>
      </c>
      <c r="DQ225">
        <v>0.13056773519163481</v>
      </c>
      <c r="DR225">
        <v>3.6451462547231819E-2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2.9466700000000001</v>
      </c>
      <c r="EB225">
        <v>2.5973899999999999</v>
      </c>
      <c r="EC225">
        <v>0.22423999999999999</v>
      </c>
      <c r="ED225">
        <v>0.226799</v>
      </c>
      <c r="EE225">
        <v>0.14988399999999999</v>
      </c>
      <c r="EF225">
        <v>0.142599</v>
      </c>
      <c r="EG225">
        <v>23459.200000000001</v>
      </c>
      <c r="EH225">
        <v>23867.200000000001</v>
      </c>
      <c r="EI225">
        <v>28150.1</v>
      </c>
      <c r="EJ225">
        <v>29729.7</v>
      </c>
      <c r="EK225">
        <v>32876.199999999997</v>
      </c>
      <c r="EL225">
        <v>35426</v>
      </c>
      <c r="EM225">
        <v>39663.599999999999</v>
      </c>
      <c r="EN225">
        <v>42532.9</v>
      </c>
      <c r="EO225">
        <v>1.9207799999999999</v>
      </c>
      <c r="EP225">
        <v>1.8940999999999999</v>
      </c>
      <c r="EQ225">
        <v>0.130828</v>
      </c>
      <c r="ER225">
        <v>0</v>
      </c>
      <c r="ES225">
        <v>33.045699999999997</v>
      </c>
      <c r="ET225">
        <v>999.9</v>
      </c>
      <c r="EU225">
        <v>74.900000000000006</v>
      </c>
      <c r="EV225">
        <v>35.200000000000003</v>
      </c>
      <c r="EW225">
        <v>42.253</v>
      </c>
      <c r="EX225">
        <v>28.567299999999999</v>
      </c>
      <c r="EY225">
        <v>2.1354099999999998</v>
      </c>
      <c r="EZ225">
        <v>1</v>
      </c>
      <c r="FA225">
        <v>0.56946099999999999</v>
      </c>
      <c r="FB225">
        <v>1.2019200000000001</v>
      </c>
      <c r="FC225">
        <v>20.268699999999999</v>
      </c>
      <c r="FD225">
        <v>5.2132500000000004</v>
      </c>
      <c r="FE225">
        <v>12.004</v>
      </c>
      <c r="FF225">
        <v>4.9852999999999996</v>
      </c>
      <c r="FG225">
        <v>3.2839</v>
      </c>
      <c r="FH225">
        <v>6829.2</v>
      </c>
      <c r="FI225">
        <v>9999</v>
      </c>
      <c r="FJ225">
        <v>9999</v>
      </c>
      <c r="FK225">
        <v>513.5</v>
      </c>
      <c r="FL225">
        <v>1.86572</v>
      </c>
      <c r="FM225">
        <v>1.86206</v>
      </c>
      <c r="FN225">
        <v>1.86416</v>
      </c>
      <c r="FO225">
        <v>1.8602000000000001</v>
      </c>
      <c r="FP225">
        <v>1.8609599999999999</v>
      </c>
      <c r="FQ225">
        <v>1.86005</v>
      </c>
      <c r="FR225">
        <v>1.86174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0.1</v>
      </c>
      <c r="GH225">
        <v>0.28220000000000001</v>
      </c>
      <c r="GI225">
        <v>-0.45600100707150842</v>
      </c>
      <c r="GJ225">
        <v>1.4630516110468079E-4</v>
      </c>
      <c r="GK225">
        <v>5.5642911680704064E-7</v>
      </c>
      <c r="GL225">
        <v>-2.6618900234199588E-10</v>
      </c>
      <c r="GM225">
        <v>-9.2233099256307377E-2</v>
      </c>
      <c r="GN225">
        <v>8.1235993582925436E-3</v>
      </c>
      <c r="GO225">
        <v>6.4829555091776674E-5</v>
      </c>
      <c r="GP225">
        <v>-4.6489004256989501E-7</v>
      </c>
      <c r="GQ225">
        <v>2</v>
      </c>
      <c r="GR225">
        <v>2085</v>
      </c>
      <c r="GS225">
        <v>3</v>
      </c>
      <c r="GT225">
        <v>37</v>
      </c>
      <c r="GU225">
        <v>106.4</v>
      </c>
      <c r="GV225">
        <v>106.4</v>
      </c>
      <c r="GW225">
        <v>2.9150399999999999</v>
      </c>
      <c r="GX225">
        <v>2.5512700000000001</v>
      </c>
      <c r="GY225">
        <v>1.4489700000000001</v>
      </c>
      <c r="GZ225">
        <v>2.32544</v>
      </c>
      <c r="HA225">
        <v>1.5478499999999999</v>
      </c>
      <c r="HB225">
        <v>2.2204600000000001</v>
      </c>
      <c r="HC225">
        <v>39.742199999999997</v>
      </c>
      <c r="HD225">
        <v>14.7712</v>
      </c>
      <c r="HE225">
        <v>18</v>
      </c>
      <c r="HF225">
        <v>492.79300000000001</v>
      </c>
      <c r="HG225">
        <v>515.88099999999997</v>
      </c>
      <c r="HH225">
        <v>31.000900000000001</v>
      </c>
      <c r="HI225">
        <v>34.468899999999998</v>
      </c>
      <c r="HJ225">
        <v>30.001200000000001</v>
      </c>
      <c r="HK225">
        <v>34.283099999999997</v>
      </c>
      <c r="HL225">
        <v>34.261299999999999</v>
      </c>
      <c r="HM225">
        <v>58.290300000000002</v>
      </c>
      <c r="HN225">
        <v>24.261099999999999</v>
      </c>
      <c r="HO225">
        <v>100</v>
      </c>
      <c r="HP225">
        <v>31</v>
      </c>
      <c r="HQ225">
        <v>1394.67</v>
      </c>
      <c r="HR225">
        <v>35.963900000000002</v>
      </c>
      <c r="HS225">
        <v>99.088700000000003</v>
      </c>
      <c r="HT225">
        <v>98.593100000000007</v>
      </c>
    </row>
    <row r="226" spans="1:228" x14ac:dyDescent="0.2">
      <c r="A226">
        <v>211</v>
      </c>
      <c r="B226">
        <v>1665588877</v>
      </c>
      <c r="C226">
        <v>941.5</v>
      </c>
      <c r="D226" t="s">
        <v>781</v>
      </c>
      <c r="E226" t="s">
        <v>782</v>
      </c>
      <c r="F226">
        <v>4</v>
      </c>
      <c r="G226">
        <v>1665588874.6875</v>
      </c>
      <c r="H226">
        <f t="shared" si="102"/>
        <v>4.2892034938073554E-3</v>
      </c>
      <c r="I226">
        <f t="shared" si="103"/>
        <v>4.2892034938073555</v>
      </c>
      <c r="J226">
        <f t="shared" si="104"/>
        <v>45.654956080424078</v>
      </c>
      <c r="K226">
        <f t="shared" si="105"/>
        <v>1348.21</v>
      </c>
      <c r="L226">
        <f t="shared" si="106"/>
        <v>990.44169685802012</v>
      </c>
      <c r="M226">
        <f t="shared" si="107"/>
        <v>100.36727125823312</v>
      </c>
      <c r="N226">
        <f t="shared" si="108"/>
        <v>136.62203359604726</v>
      </c>
      <c r="O226">
        <f t="shared" si="109"/>
        <v>0.23792513889617647</v>
      </c>
      <c r="P226">
        <f t="shared" si="110"/>
        <v>2.2572321671102467</v>
      </c>
      <c r="Q226">
        <f t="shared" si="111"/>
        <v>0.22481894331181659</v>
      </c>
      <c r="R226">
        <f t="shared" si="112"/>
        <v>0.14162918332873256</v>
      </c>
      <c r="S226">
        <f t="shared" si="113"/>
        <v>226.11391311103944</v>
      </c>
      <c r="T226">
        <f t="shared" si="114"/>
        <v>34.947773052276403</v>
      </c>
      <c r="U226">
        <f t="shared" si="115"/>
        <v>35.162412500000002</v>
      </c>
      <c r="V226">
        <f t="shared" si="116"/>
        <v>5.6993710253771166</v>
      </c>
      <c r="W226">
        <f t="shared" si="117"/>
        <v>69.540160811477776</v>
      </c>
      <c r="X226">
        <f t="shared" si="118"/>
        <v>3.8571991630076656</v>
      </c>
      <c r="Y226">
        <f t="shared" si="119"/>
        <v>5.5467216612634367</v>
      </c>
      <c r="Z226">
        <f t="shared" si="120"/>
        <v>1.842171862369451</v>
      </c>
      <c r="AA226">
        <f t="shared" si="121"/>
        <v>-189.15387407690437</v>
      </c>
      <c r="AB226">
        <f t="shared" si="122"/>
        <v>-59.624467844419605</v>
      </c>
      <c r="AC226">
        <f t="shared" si="123"/>
        <v>-6.1639994774346505</v>
      </c>
      <c r="AD226">
        <f t="shared" si="124"/>
        <v>-28.828428287719198</v>
      </c>
      <c r="AE226">
        <f t="shared" si="125"/>
        <v>69.471577925817911</v>
      </c>
      <c r="AF226">
        <f t="shared" si="126"/>
        <v>4.3128196042355054</v>
      </c>
      <c r="AG226">
        <f t="shared" si="127"/>
        <v>45.654956080424078</v>
      </c>
      <c r="AH226">
        <v>1439.461767640694</v>
      </c>
      <c r="AI226">
        <v>1404.7063030303029</v>
      </c>
      <c r="AJ226">
        <v>1.7342649350649779</v>
      </c>
      <c r="AK226">
        <v>67.040000000000006</v>
      </c>
      <c r="AL226">
        <f t="shared" si="128"/>
        <v>4.2892034938073555</v>
      </c>
      <c r="AM226">
        <v>35.823104848140112</v>
      </c>
      <c r="AN226">
        <v>38.05280787878786</v>
      </c>
      <c r="AO226">
        <v>-3.9792601340773011E-4</v>
      </c>
      <c r="AP226">
        <v>78.364362429317794</v>
      </c>
      <c r="AQ226">
        <v>15</v>
      </c>
      <c r="AR226">
        <v>3</v>
      </c>
      <c r="AS226">
        <f t="shared" si="129"/>
        <v>1</v>
      </c>
      <c r="AT226">
        <f t="shared" si="130"/>
        <v>0</v>
      </c>
      <c r="AU226">
        <f t="shared" si="131"/>
        <v>22310.866879458867</v>
      </c>
      <c r="AV226">
        <f t="shared" si="132"/>
        <v>1199.9837500000001</v>
      </c>
      <c r="AW226">
        <f t="shared" si="133"/>
        <v>1025.9120010938027</v>
      </c>
      <c r="AX226">
        <f t="shared" si="134"/>
        <v>0.85493824486690151</v>
      </c>
      <c r="AY226">
        <f t="shared" si="135"/>
        <v>0.18843081259312006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1665588874.6875</v>
      </c>
      <c r="BF226">
        <v>1348.21</v>
      </c>
      <c r="BG226">
        <v>1388.85</v>
      </c>
      <c r="BH226">
        <v>38.063512500000002</v>
      </c>
      <c r="BI226">
        <v>35.824037500000003</v>
      </c>
      <c r="BJ226">
        <v>1348.11</v>
      </c>
      <c r="BK226">
        <v>37.781374999999997</v>
      </c>
      <c r="BL226">
        <v>500.17874999999998</v>
      </c>
      <c r="BM226">
        <v>101.23575</v>
      </c>
      <c r="BN226">
        <v>0.10012022499999999</v>
      </c>
      <c r="BO226">
        <v>34.672449999999998</v>
      </c>
      <c r="BP226">
        <v>35.162412500000002</v>
      </c>
      <c r="BQ226">
        <v>999.9</v>
      </c>
      <c r="BR226">
        <v>0</v>
      </c>
      <c r="BS226">
        <v>0</v>
      </c>
      <c r="BT226">
        <v>4508.90625</v>
      </c>
      <c r="BU226">
        <v>0</v>
      </c>
      <c r="BV226">
        <v>225.00637499999999</v>
      </c>
      <c r="BW226">
        <v>-40.638125000000002</v>
      </c>
      <c r="BX226">
        <v>1401.56</v>
      </c>
      <c r="BY226">
        <v>1440.45</v>
      </c>
      <c r="BZ226">
        <v>2.23947875</v>
      </c>
      <c r="CA226">
        <v>1388.85</v>
      </c>
      <c r="CB226">
        <v>35.824037500000003</v>
      </c>
      <c r="CC226">
        <v>3.8533949999999999</v>
      </c>
      <c r="CD226">
        <v>3.6266775</v>
      </c>
      <c r="CE226">
        <v>28.262899999999998</v>
      </c>
      <c r="CF226">
        <v>27.2247375</v>
      </c>
      <c r="CG226">
        <v>1199.9837500000001</v>
      </c>
      <c r="CH226">
        <v>0.49997649999999999</v>
      </c>
      <c r="CI226">
        <v>0.50002349999999995</v>
      </c>
      <c r="CJ226">
        <v>0</v>
      </c>
      <c r="CK226">
        <v>1186.93875</v>
      </c>
      <c r="CL226">
        <v>4.9990899999999998</v>
      </c>
      <c r="CM226">
        <v>13129.75</v>
      </c>
      <c r="CN226">
        <v>9557.6312500000004</v>
      </c>
      <c r="CO226">
        <v>44.5</v>
      </c>
      <c r="CP226">
        <v>47.046499999999988</v>
      </c>
      <c r="CQ226">
        <v>45.359250000000003</v>
      </c>
      <c r="CR226">
        <v>45.811999999999998</v>
      </c>
      <c r="CS226">
        <v>45.944875000000003</v>
      </c>
      <c r="CT226">
        <v>597.46249999999998</v>
      </c>
      <c r="CU226">
        <v>597.52125000000001</v>
      </c>
      <c r="CV226">
        <v>0</v>
      </c>
      <c r="CW226">
        <v>1665588883.5999999</v>
      </c>
      <c r="CX226">
        <v>0</v>
      </c>
      <c r="CY226">
        <v>1665582491.0999999</v>
      </c>
      <c r="CZ226" t="s">
        <v>356</v>
      </c>
      <c r="DA226">
        <v>1665582491.0999999</v>
      </c>
      <c r="DB226">
        <v>1665582488.0999999</v>
      </c>
      <c r="DC226">
        <v>9</v>
      </c>
      <c r="DD226">
        <v>-0.56499999999999995</v>
      </c>
      <c r="DE226">
        <v>-5.0000000000000001E-3</v>
      </c>
      <c r="DF226">
        <v>-0.49399999999999999</v>
      </c>
      <c r="DG226">
        <v>0.19</v>
      </c>
      <c r="DH226">
        <v>412</v>
      </c>
      <c r="DI226">
        <v>31</v>
      </c>
      <c r="DJ226">
        <v>0.44</v>
      </c>
      <c r="DK226">
        <v>0.2</v>
      </c>
      <c r="DL226">
        <v>-40.629873170731713</v>
      </c>
      <c r="DM226">
        <v>-1.2573094076654969</v>
      </c>
      <c r="DN226">
        <v>0.18327227515684441</v>
      </c>
      <c r="DO226">
        <v>0</v>
      </c>
      <c r="DP226">
        <v>2.2032968292682931</v>
      </c>
      <c r="DQ226">
        <v>0.33865505226480969</v>
      </c>
      <c r="DR226">
        <v>3.9517513094398708E-2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2.9467400000000001</v>
      </c>
      <c r="EB226">
        <v>2.59754</v>
      </c>
      <c r="EC226">
        <v>0.22492000000000001</v>
      </c>
      <c r="ED226">
        <v>0.227463</v>
      </c>
      <c r="EE226">
        <v>0.14982799999999999</v>
      </c>
      <c r="EF226">
        <v>0.14261399999999999</v>
      </c>
      <c r="EG226">
        <v>23438.2</v>
      </c>
      <c r="EH226">
        <v>23845.9</v>
      </c>
      <c r="EI226">
        <v>28149.7</v>
      </c>
      <c r="EJ226">
        <v>29728.9</v>
      </c>
      <c r="EK226">
        <v>32877.4</v>
      </c>
      <c r="EL226">
        <v>35424.800000000003</v>
      </c>
      <c r="EM226">
        <v>39662.5</v>
      </c>
      <c r="EN226">
        <v>42532.1</v>
      </c>
      <c r="EO226">
        <v>1.92127</v>
      </c>
      <c r="EP226">
        <v>1.89377</v>
      </c>
      <c r="EQ226">
        <v>0.13014999999999999</v>
      </c>
      <c r="ER226">
        <v>0</v>
      </c>
      <c r="ES226">
        <v>33.063499999999998</v>
      </c>
      <c r="ET226">
        <v>999.9</v>
      </c>
      <c r="EU226">
        <v>74.900000000000006</v>
      </c>
      <c r="EV226">
        <v>35.200000000000003</v>
      </c>
      <c r="EW226">
        <v>42.254800000000003</v>
      </c>
      <c r="EX226">
        <v>28.507300000000001</v>
      </c>
      <c r="EY226">
        <v>2.7043300000000001</v>
      </c>
      <c r="EZ226">
        <v>1</v>
      </c>
      <c r="FA226">
        <v>0.57036799999999999</v>
      </c>
      <c r="FB226">
        <v>1.2066600000000001</v>
      </c>
      <c r="FC226">
        <v>20.269400000000001</v>
      </c>
      <c r="FD226">
        <v>5.21699</v>
      </c>
      <c r="FE226">
        <v>12.004</v>
      </c>
      <c r="FF226">
        <v>4.98665</v>
      </c>
      <c r="FG226">
        <v>3.2846500000000001</v>
      </c>
      <c r="FH226">
        <v>6829.4</v>
      </c>
      <c r="FI226">
        <v>9999</v>
      </c>
      <c r="FJ226">
        <v>9999</v>
      </c>
      <c r="FK226">
        <v>513.5</v>
      </c>
      <c r="FL226">
        <v>1.8656999999999999</v>
      </c>
      <c r="FM226">
        <v>1.86209</v>
      </c>
      <c r="FN226">
        <v>1.86415</v>
      </c>
      <c r="FO226">
        <v>1.8602000000000001</v>
      </c>
      <c r="FP226">
        <v>1.8609599999999999</v>
      </c>
      <c r="FQ226">
        <v>1.86005</v>
      </c>
      <c r="FR226">
        <v>1.86174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0.1</v>
      </c>
      <c r="GH226">
        <v>0.28210000000000002</v>
      </c>
      <c r="GI226">
        <v>-0.45600100707150842</v>
      </c>
      <c r="GJ226">
        <v>1.4630516110468079E-4</v>
      </c>
      <c r="GK226">
        <v>5.5642911680704064E-7</v>
      </c>
      <c r="GL226">
        <v>-2.6618900234199588E-10</v>
      </c>
      <c r="GM226">
        <v>-9.2233099256307377E-2</v>
      </c>
      <c r="GN226">
        <v>8.1235993582925436E-3</v>
      </c>
      <c r="GO226">
        <v>6.4829555091776674E-5</v>
      </c>
      <c r="GP226">
        <v>-4.6489004256989501E-7</v>
      </c>
      <c r="GQ226">
        <v>2</v>
      </c>
      <c r="GR226">
        <v>2085</v>
      </c>
      <c r="GS226">
        <v>3</v>
      </c>
      <c r="GT226">
        <v>37</v>
      </c>
      <c r="GU226">
        <v>106.4</v>
      </c>
      <c r="GV226">
        <v>106.5</v>
      </c>
      <c r="GW226">
        <v>2.9260299999999999</v>
      </c>
      <c r="GX226">
        <v>2.5415000000000001</v>
      </c>
      <c r="GY226">
        <v>1.4489700000000001</v>
      </c>
      <c r="GZ226">
        <v>2.32544</v>
      </c>
      <c r="HA226">
        <v>1.5478499999999999</v>
      </c>
      <c r="HB226">
        <v>2.3754900000000001</v>
      </c>
      <c r="HC226">
        <v>39.742199999999997</v>
      </c>
      <c r="HD226">
        <v>14.78</v>
      </c>
      <c r="HE226">
        <v>18</v>
      </c>
      <c r="HF226">
        <v>493.17099999999999</v>
      </c>
      <c r="HG226">
        <v>515.71600000000001</v>
      </c>
      <c r="HH226">
        <v>31.001200000000001</v>
      </c>
      <c r="HI226">
        <v>34.478999999999999</v>
      </c>
      <c r="HJ226">
        <v>30.001200000000001</v>
      </c>
      <c r="HK226">
        <v>34.290999999999997</v>
      </c>
      <c r="HL226">
        <v>34.269799999999996</v>
      </c>
      <c r="HM226">
        <v>58.515599999999999</v>
      </c>
      <c r="HN226">
        <v>23.957899999999999</v>
      </c>
      <c r="HO226">
        <v>100</v>
      </c>
      <c r="HP226">
        <v>31</v>
      </c>
      <c r="HQ226">
        <v>1401.35</v>
      </c>
      <c r="HR226">
        <v>36.028500000000001</v>
      </c>
      <c r="HS226">
        <v>99.086399999999998</v>
      </c>
      <c r="HT226">
        <v>98.590900000000005</v>
      </c>
    </row>
    <row r="227" spans="1:228" x14ac:dyDescent="0.2">
      <c r="A227">
        <v>212</v>
      </c>
      <c r="B227">
        <v>1665588881</v>
      </c>
      <c r="C227">
        <v>945.5</v>
      </c>
      <c r="D227" t="s">
        <v>783</v>
      </c>
      <c r="E227" t="s">
        <v>784</v>
      </c>
      <c r="F227">
        <v>4</v>
      </c>
      <c r="G227">
        <v>1665588879</v>
      </c>
      <c r="H227">
        <f t="shared" si="102"/>
        <v>4.2192513516045495E-3</v>
      </c>
      <c r="I227">
        <f t="shared" si="103"/>
        <v>4.2192513516045498</v>
      </c>
      <c r="J227">
        <f t="shared" si="104"/>
        <v>45.909598122951152</v>
      </c>
      <c r="K227">
        <f t="shared" si="105"/>
        <v>1355.495714285714</v>
      </c>
      <c r="L227">
        <f t="shared" si="106"/>
        <v>989.02706739377686</v>
      </c>
      <c r="M227">
        <f t="shared" si="107"/>
        <v>100.22210706611266</v>
      </c>
      <c r="N227">
        <f t="shared" si="108"/>
        <v>137.35785509165578</v>
      </c>
      <c r="O227">
        <f t="shared" si="109"/>
        <v>0.23289355275299653</v>
      </c>
      <c r="P227">
        <f t="shared" si="110"/>
        <v>2.2569051093048493</v>
      </c>
      <c r="Q227">
        <f t="shared" si="111"/>
        <v>0.2203183858680782</v>
      </c>
      <c r="R227">
        <f t="shared" si="112"/>
        <v>0.13877220878784122</v>
      </c>
      <c r="S227">
        <f t="shared" si="113"/>
        <v>226.12184366360782</v>
      </c>
      <c r="T227">
        <f t="shared" si="114"/>
        <v>34.979427546387285</v>
      </c>
      <c r="U227">
        <f t="shared" si="115"/>
        <v>35.178571428571431</v>
      </c>
      <c r="V227">
        <f t="shared" si="116"/>
        <v>5.7044669623084836</v>
      </c>
      <c r="W227">
        <f t="shared" si="117"/>
        <v>69.474420942946068</v>
      </c>
      <c r="X227">
        <f t="shared" si="118"/>
        <v>3.855388129675982</v>
      </c>
      <c r="Y227">
        <f t="shared" si="119"/>
        <v>5.5493634597431365</v>
      </c>
      <c r="Z227">
        <f t="shared" si="120"/>
        <v>1.8490788326325016</v>
      </c>
      <c r="AA227">
        <f t="shared" si="121"/>
        <v>-186.06898460576065</v>
      </c>
      <c r="AB227">
        <f t="shared" si="122"/>
        <v>-60.538163067286419</v>
      </c>
      <c r="AC227">
        <f t="shared" si="123"/>
        <v>-6.2601190182093163</v>
      </c>
      <c r="AD227">
        <f t="shared" si="124"/>
        <v>-26.745423027648556</v>
      </c>
      <c r="AE227">
        <f t="shared" si="125"/>
        <v>69.593100586049587</v>
      </c>
      <c r="AF227">
        <f t="shared" si="126"/>
        <v>4.1943818338726349</v>
      </c>
      <c r="AG227">
        <f t="shared" si="127"/>
        <v>45.909598122951152</v>
      </c>
      <c r="AH227">
        <v>1446.6368950216449</v>
      </c>
      <c r="AI227">
        <v>1411.707090909091</v>
      </c>
      <c r="AJ227">
        <v>1.739681385281201</v>
      </c>
      <c r="AK227">
        <v>67.040000000000006</v>
      </c>
      <c r="AL227">
        <f t="shared" si="128"/>
        <v>4.2192513516045498</v>
      </c>
      <c r="AM227">
        <v>35.838707511334107</v>
      </c>
      <c r="AN227">
        <v>38.043975757575751</v>
      </c>
      <c r="AO227">
        <v>-2.2897314161973901E-3</v>
      </c>
      <c r="AP227">
        <v>78.364362429317794</v>
      </c>
      <c r="AQ227">
        <v>16</v>
      </c>
      <c r="AR227">
        <v>3</v>
      </c>
      <c r="AS227">
        <f t="shared" si="129"/>
        <v>1</v>
      </c>
      <c r="AT227">
        <f t="shared" si="130"/>
        <v>0</v>
      </c>
      <c r="AU227">
        <f t="shared" si="131"/>
        <v>22304.70869785556</v>
      </c>
      <c r="AV227">
        <f t="shared" si="132"/>
        <v>1200.032857142857</v>
      </c>
      <c r="AW227">
        <f t="shared" si="133"/>
        <v>1025.9532993075688</v>
      </c>
      <c r="AX227">
        <f t="shared" si="134"/>
        <v>0.85493767374857388</v>
      </c>
      <c r="AY227">
        <f t="shared" si="135"/>
        <v>0.18842971033474737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1665588879</v>
      </c>
      <c r="BF227">
        <v>1355.495714285714</v>
      </c>
      <c r="BG227">
        <v>1396.1342857142861</v>
      </c>
      <c r="BH227">
        <v>38.046328571428567</v>
      </c>
      <c r="BI227">
        <v>35.868171428571443</v>
      </c>
      <c r="BJ227">
        <v>1355.3942857142861</v>
      </c>
      <c r="BK227">
        <v>37.764357142857143</v>
      </c>
      <c r="BL227">
        <v>500.1458571428571</v>
      </c>
      <c r="BM227">
        <v>101.23399999999999</v>
      </c>
      <c r="BN227">
        <v>0.1000386428571429</v>
      </c>
      <c r="BO227">
        <v>34.68102857142857</v>
      </c>
      <c r="BP227">
        <v>35.178571428571431</v>
      </c>
      <c r="BQ227">
        <v>999.89999999999986</v>
      </c>
      <c r="BR227">
        <v>0</v>
      </c>
      <c r="BS227">
        <v>0</v>
      </c>
      <c r="BT227">
        <v>4508.0357142857147</v>
      </c>
      <c r="BU227">
        <v>0</v>
      </c>
      <c r="BV227">
        <v>209.42728571428569</v>
      </c>
      <c r="BW227">
        <v>-40.638285714285708</v>
      </c>
      <c r="BX227">
        <v>1409.1071428571429</v>
      </c>
      <c r="BY227">
        <v>1448.0728571428569</v>
      </c>
      <c r="BZ227">
        <v>2.178162857142858</v>
      </c>
      <c r="CA227">
        <v>1396.1342857142861</v>
      </c>
      <c r="CB227">
        <v>35.868171428571443</v>
      </c>
      <c r="CC227">
        <v>3.8515842857142859</v>
      </c>
      <c r="CD227">
        <v>3.6310785714285712</v>
      </c>
      <c r="CE227">
        <v>28.254828571428568</v>
      </c>
      <c r="CF227">
        <v>27.24541428571429</v>
      </c>
      <c r="CG227">
        <v>1200.032857142857</v>
      </c>
      <c r="CH227">
        <v>0.49999457142857151</v>
      </c>
      <c r="CI227">
        <v>0.5000054285714286</v>
      </c>
      <c r="CJ227">
        <v>0</v>
      </c>
      <c r="CK227">
        <v>1186.808571428571</v>
      </c>
      <c r="CL227">
        <v>4.9990899999999998</v>
      </c>
      <c r="CM227">
        <v>13124.48571428572</v>
      </c>
      <c r="CN227">
        <v>9558.09</v>
      </c>
      <c r="CO227">
        <v>44.5</v>
      </c>
      <c r="CP227">
        <v>47.061999999999998</v>
      </c>
      <c r="CQ227">
        <v>45.375</v>
      </c>
      <c r="CR227">
        <v>45.811999999999998</v>
      </c>
      <c r="CS227">
        <v>46</v>
      </c>
      <c r="CT227">
        <v>597.51</v>
      </c>
      <c r="CU227">
        <v>597.52285714285711</v>
      </c>
      <c r="CV227">
        <v>0</v>
      </c>
      <c r="CW227">
        <v>1665588887.8</v>
      </c>
      <c r="CX227">
        <v>0</v>
      </c>
      <c r="CY227">
        <v>1665582491.0999999</v>
      </c>
      <c r="CZ227" t="s">
        <v>356</v>
      </c>
      <c r="DA227">
        <v>1665582491.0999999</v>
      </c>
      <c r="DB227">
        <v>1665582488.0999999</v>
      </c>
      <c r="DC227">
        <v>9</v>
      </c>
      <c r="DD227">
        <v>-0.56499999999999995</v>
      </c>
      <c r="DE227">
        <v>-5.0000000000000001E-3</v>
      </c>
      <c r="DF227">
        <v>-0.49399999999999999</v>
      </c>
      <c r="DG227">
        <v>0.19</v>
      </c>
      <c r="DH227">
        <v>412</v>
      </c>
      <c r="DI227">
        <v>31</v>
      </c>
      <c r="DJ227">
        <v>0.44</v>
      </c>
      <c r="DK227">
        <v>0.2</v>
      </c>
      <c r="DL227">
        <v>-40.684700000000007</v>
      </c>
      <c r="DM227">
        <v>-0.36721254355398858</v>
      </c>
      <c r="DN227">
        <v>0.1403238275752404</v>
      </c>
      <c r="DO227">
        <v>0</v>
      </c>
      <c r="DP227">
        <v>2.2086190243902442</v>
      </c>
      <c r="DQ227">
        <v>0.16349979094076461</v>
      </c>
      <c r="DR227">
        <v>3.6318192364284338E-2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2.94672</v>
      </c>
      <c r="EB227">
        <v>2.5974200000000001</v>
      </c>
      <c r="EC227">
        <v>0.22559000000000001</v>
      </c>
      <c r="ED227">
        <v>0.228107</v>
      </c>
      <c r="EE227">
        <v>0.14979999999999999</v>
      </c>
      <c r="EF227">
        <v>0.14282500000000001</v>
      </c>
      <c r="EG227">
        <v>23416.799999999999</v>
      </c>
      <c r="EH227">
        <v>23825.7</v>
      </c>
      <c r="EI227">
        <v>28148.5</v>
      </c>
      <c r="EJ227">
        <v>29728.7</v>
      </c>
      <c r="EK227">
        <v>32877.4</v>
      </c>
      <c r="EL227">
        <v>35415.9</v>
      </c>
      <c r="EM227">
        <v>39661.1</v>
      </c>
      <c r="EN227">
        <v>42531.8</v>
      </c>
      <c r="EO227">
        <v>1.92103</v>
      </c>
      <c r="EP227">
        <v>1.8938699999999999</v>
      </c>
      <c r="EQ227">
        <v>0.12998999999999999</v>
      </c>
      <c r="ER227">
        <v>0</v>
      </c>
      <c r="ES227">
        <v>33.080500000000001</v>
      </c>
      <c r="ET227">
        <v>999.9</v>
      </c>
      <c r="EU227">
        <v>74.900000000000006</v>
      </c>
      <c r="EV227">
        <v>35.200000000000003</v>
      </c>
      <c r="EW227">
        <v>42.253599999999999</v>
      </c>
      <c r="EX227">
        <v>28.567299999999999</v>
      </c>
      <c r="EY227">
        <v>2.1314099999999998</v>
      </c>
      <c r="EZ227">
        <v>1</v>
      </c>
      <c r="FA227">
        <v>0.571407</v>
      </c>
      <c r="FB227">
        <v>1.21288</v>
      </c>
      <c r="FC227">
        <v>20.269400000000001</v>
      </c>
      <c r="FD227">
        <v>5.2165400000000002</v>
      </c>
      <c r="FE227">
        <v>12.004</v>
      </c>
      <c r="FF227">
        <v>4.9862500000000001</v>
      </c>
      <c r="FG227">
        <v>3.2845300000000002</v>
      </c>
      <c r="FH227">
        <v>6829.4</v>
      </c>
      <c r="FI227">
        <v>9999</v>
      </c>
      <c r="FJ227">
        <v>9999</v>
      </c>
      <c r="FK227">
        <v>513.5</v>
      </c>
      <c r="FL227">
        <v>1.8657300000000001</v>
      </c>
      <c r="FM227">
        <v>1.86205</v>
      </c>
      <c r="FN227">
        <v>1.86415</v>
      </c>
      <c r="FO227">
        <v>1.8602000000000001</v>
      </c>
      <c r="FP227">
        <v>1.8609599999999999</v>
      </c>
      <c r="FQ227">
        <v>1.86005</v>
      </c>
      <c r="FR227">
        <v>1.8617300000000001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0.11</v>
      </c>
      <c r="GH227">
        <v>0.28189999999999998</v>
      </c>
      <c r="GI227">
        <v>-0.45600100707150842</v>
      </c>
      <c r="GJ227">
        <v>1.4630516110468079E-4</v>
      </c>
      <c r="GK227">
        <v>5.5642911680704064E-7</v>
      </c>
      <c r="GL227">
        <v>-2.6618900234199588E-10</v>
      </c>
      <c r="GM227">
        <v>-9.2233099256307377E-2</v>
      </c>
      <c r="GN227">
        <v>8.1235993582925436E-3</v>
      </c>
      <c r="GO227">
        <v>6.4829555091776674E-5</v>
      </c>
      <c r="GP227">
        <v>-4.6489004256989501E-7</v>
      </c>
      <c r="GQ227">
        <v>2</v>
      </c>
      <c r="GR227">
        <v>2085</v>
      </c>
      <c r="GS227">
        <v>3</v>
      </c>
      <c r="GT227">
        <v>37</v>
      </c>
      <c r="GU227">
        <v>106.5</v>
      </c>
      <c r="GV227">
        <v>106.5</v>
      </c>
      <c r="GW227">
        <v>2.9382299999999999</v>
      </c>
      <c r="GX227">
        <v>2.5537100000000001</v>
      </c>
      <c r="GY227">
        <v>1.4489700000000001</v>
      </c>
      <c r="GZ227">
        <v>2.32544</v>
      </c>
      <c r="HA227">
        <v>1.5478499999999999</v>
      </c>
      <c r="HB227">
        <v>2.2302200000000001</v>
      </c>
      <c r="HC227">
        <v>39.742199999999997</v>
      </c>
      <c r="HD227">
        <v>14.762499999999999</v>
      </c>
      <c r="HE227">
        <v>18</v>
      </c>
      <c r="HF227">
        <v>493.07400000000001</v>
      </c>
      <c r="HG227">
        <v>515.85500000000002</v>
      </c>
      <c r="HH227">
        <v>31.0015</v>
      </c>
      <c r="HI227">
        <v>34.488399999999999</v>
      </c>
      <c r="HJ227">
        <v>30.001200000000001</v>
      </c>
      <c r="HK227">
        <v>34.299399999999999</v>
      </c>
      <c r="HL227">
        <v>34.277700000000003</v>
      </c>
      <c r="HM227">
        <v>58.746299999999998</v>
      </c>
      <c r="HN227">
        <v>23.673400000000001</v>
      </c>
      <c r="HO227">
        <v>100</v>
      </c>
      <c r="HP227">
        <v>31</v>
      </c>
      <c r="HQ227">
        <v>1408.03</v>
      </c>
      <c r="HR227">
        <v>36.090200000000003</v>
      </c>
      <c r="HS227">
        <v>99.082599999999999</v>
      </c>
      <c r="HT227">
        <v>98.590299999999999</v>
      </c>
    </row>
    <row r="228" spans="1:228" x14ac:dyDescent="0.2">
      <c r="A228">
        <v>213</v>
      </c>
      <c r="B228">
        <v>1665588885</v>
      </c>
      <c r="C228">
        <v>949.5</v>
      </c>
      <c r="D228" t="s">
        <v>785</v>
      </c>
      <c r="E228" t="s">
        <v>786</v>
      </c>
      <c r="F228">
        <v>4</v>
      </c>
      <c r="G228">
        <v>1665588882.6875</v>
      </c>
      <c r="H228">
        <f t="shared" si="102"/>
        <v>4.1041281030568524E-3</v>
      </c>
      <c r="I228">
        <f t="shared" si="103"/>
        <v>4.1041281030568522</v>
      </c>
      <c r="J228">
        <f t="shared" si="104"/>
        <v>45.979021184109897</v>
      </c>
      <c r="K228">
        <f t="shared" si="105"/>
        <v>1361.64375</v>
      </c>
      <c r="L228">
        <f t="shared" si="106"/>
        <v>984.98277719504119</v>
      </c>
      <c r="M228">
        <f t="shared" si="107"/>
        <v>99.812383060488798</v>
      </c>
      <c r="N228">
        <f t="shared" si="108"/>
        <v>137.9809989713236</v>
      </c>
      <c r="O228">
        <f t="shared" si="109"/>
        <v>0.22603412462393149</v>
      </c>
      <c r="P228">
        <f t="shared" si="110"/>
        <v>2.2513866517793519</v>
      </c>
      <c r="Q228">
        <f t="shared" si="111"/>
        <v>0.21414109850144589</v>
      </c>
      <c r="R228">
        <f t="shared" si="112"/>
        <v>0.13485455831717402</v>
      </c>
      <c r="S228">
        <f t="shared" si="113"/>
        <v>226.12218448445287</v>
      </c>
      <c r="T228">
        <f t="shared" si="114"/>
        <v>35.028743926236672</v>
      </c>
      <c r="U228">
        <f t="shared" si="115"/>
        <v>35.182524999999998</v>
      </c>
      <c r="V228">
        <f t="shared" si="116"/>
        <v>5.7057143773499241</v>
      </c>
      <c r="W228">
        <f t="shared" si="117"/>
        <v>69.42981875744222</v>
      </c>
      <c r="X228">
        <f t="shared" si="118"/>
        <v>3.855211772105934</v>
      </c>
      <c r="Y228">
        <f t="shared" si="119"/>
        <v>5.5526743999928589</v>
      </c>
      <c r="Z228">
        <f t="shared" si="120"/>
        <v>1.8505026052439901</v>
      </c>
      <c r="AA228">
        <f t="shared" si="121"/>
        <v>-180.99204934480719</v>
      </c>
      <c r="AB228">
        <f t="shared" si="122"/>
        <v>-59.565643581533934</v>
      </c>
      <c r="AC228">
        <f t="shared" si="123"/>
        <v>-6.1750928653689012</v>
      </c>
      <c r="AD228">
        <f t="shared" si="124"/>
        <v>-20.610601307257141</v>
      </c>
      <c r="AE228">
        <f t="shared" si="125"/>
        <v>69.695050027272842</v>
      </c>
      <c r="AF228">
        <f t="shared" si="126"/>
        <v>4.0784348373505903</v>
      </c>
      <c r="AG228">
        <f t="shared" si="127"/>
        <v>45.979021184109897</v>
      </c>
      <c r="AH228">
        <v>1453.5297685064929</v>
      </c>
      <c r="AI228">
        <v>1418.6238181818169</v>
      </c>
      <c r="AJ228">
        <v>1.7273800865798961</v>
      </c>
      <c r="AK228">
        <v>67.040000000000006</v>
      </c>
      <c r="AL228">
        <f t="shared" si="128"/>
        <v>4.1041281030568522</v>
      </c>
      <c r="AM228">
        <v>35.915105087232853</v>
      </c>
      <c r="AN228">
        <v>38.047366666666647</v>
      </c>
      <c r="AO228">
        <v>-1.4517067067952249E-4</v>
      </c>
      <c r="AP228">
        <v>78.364362429317794</v>
      </c>
      <c r="AQ228">
        <v>15</v>
      </c>
      <c r="AR228">
        <v>3</v>
      </c>
      <c r="AS228">
        <f t="shared" si="129"/>
        <v>1</v>
      </c>
      <c r="AT228">
        <f t="shared" si="130"/>
        <v>0</v>
      </c>
      <c r="AU228">
        <f t="shared" si="131"/>
        <v>22209.245821109616</v>
      </c>
      <c r="AV228">
        <f t="shared" si="132"/>
        <v>1200.0387499999999</v>
      </c>
      <c r="AW228">
        <f t="shared" si="133"/>
        <v>1025.9579385929808</v>
      </c>
      <c r="AX228">
        <f t="shared" si="134"/>
        <v>0.85493734147583222</v>
      </c>
      <c r="AY228">
        <f t="shared" si="135"/>
        <v>0.18842906904835605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1665588882.6875</v>
      </c>
      <c r="BF228">
        <v>1361.64375</v>
      </c>
      <c r="BG228">
        <v>1402.2674999999999</v>
      </c>
      <c r="BH228">
        <v>38.044550000000001</v>
      </c>
      <c r="BI228">
        <v>35.926524999999998</v>
      </c>
      <c r="BJ228">
        <v>1361.54125</v>
      </c>
      <c r="BK228">
        <v>37.762612500000003</v>
      </c>
      <c r="BL228">
        <v>500.12799999999999</v>
      </c>
      <c r="BM228">
        <v>101.23412500000001</v>
      </c>
      <c r="BN228">
        <v>0.10001542500000001</v>
      </c>
      <c r="BO228">
        <v>34.691775000000007</v>
      </c>
      <c r="BP228">
        <v>35.182524999999998</v>
      </c>
      <c r="BQ228">
        <v>999.9</v>
      </c>
      <c r="BR228">
        <v>0</v>
      </c>
      <c r="BS228">
        <v>0</v>
      </c>
      <c r="BT228">
        <v>4492.03125</v>
      </c>
      <c r="BU228">
        <v>0</v>
      </c>
      <c r="BV228">
        <v>209.76737499999999</v>
      </c>
      <c r="BW228">
        <v>-40.621924999999997</v>
      </c>
      <c r="BX228">
        <v>1415.4962499999999</v>
      </c>
      <c r="BY228">
        <v>1454.5225</v>
      </c>
      <c r="BZ228">
        <v>2.11802125</v>
      </c>
      <c r="CA228">
        <v>1402.2674999999999</v>
      </c>
      <c r="CB228">
        <v>35.926524999999998</v>
      </c>
      <c r="CC228">
        <v>3.8514050000000002</v>
      </c>
      <c r="CD228">
        <v>3.63698875</v>
      </c>
      <c r="CE228">
        <v>28.254037499999999</v>
      </c>
      <c r="CF228">
        <v>27.273174999999998</v>
      </c>
      <c r="CG228">
        <v>1200.0387499999999</v>
      </c>
      <c r="CH228">
        <v>0.50000774999999997</v>
      </c>
      <c r="CI228">
        <v>0.49999225000000003</v>
      </c>
      <c r="CJ228">
        <v>0</v>
      </c>
      <c r="CK228">
        <v>1186.6175000000001</v>
      </c>
      <c r="CL228">
        <v>4.9990899999999998</v>
      </c>
      <c r="CM228">
        <v>13123.25</v>
      </c>
      <c r="CN228">
        <v>9558.182499999999</v>
      </c>
      <c r="CO228">
        <v>44.53875</v>
      </c>
      <c r="CP228">
        <v>47.061999999999998</v>
      </c>
      <c r="CQ228">
        <v>45.375</v>
      </c>
      <c r="CR228">
        <v>45.811999999999998</v>
      </c>
      <c r="CS228">
        <v>46</v>
      </c>
      <c r="CT228">
        <v>597.52625</v>
      </c>
      <c r="CU228">
        <v>597.51250000000005</v>
      </c>
      <c r="CV228">
        <v>0</v>
      </c>
      <c r="CW228">
        <v>1665588891.4000001</v>
      </c>
      <c r="CX228">
        <v>0</v>
      </c>
      <c r="CY228">
        <v>1665582491.0999999</v>
      </c>
      <c r="CZ228" t="s">
        <v>356</v>
      </c>
      <c r="DA228">
        <v>1665582491.0999999</v>
      </c>
      <c r="DB228">
        <v>1665582488.0999999</v>
      </c>
      <c r="DC228">
        <v>9</v>
      </c>
      <c r="DD228">
        <v>-0.56499999999999995</v>
      </c>
      <c r="DE228">
        <v>-5.0000000000000001E-3</v>
      </c>
      <c r="DF228">
        <v>-0.49399999999999999</v>
      </c>
      <c r="DG228">
        <v>0.19</v>
      </c>
      <c r="DH228">
        <v>412</v>
      </c>
      <c r="DI228">
        <v>31</v>
      </c>
      <c r="DJ228">
        <v>0.44</v>
      </c>
      <c r="DK228">
        <v>0.2</v>
      </c>
      <c r="DL228">
        <v>-40.701351219512198</v>
      </c>
      <c r="DM228">
        <v>0.63074006968642771</v>
      </c>
      <c r="DN228">
        <v>0.1222137314586597</v>
      </c>
      <c r="DO228">
        <v>0</v>
      </c>
      <c r="DP228">
        <v>2.2007697560975612</v>
      </c>
      <c r="DQ228">
        <v>-0.27556327526131791</v>
      </c>
      <c r="DR228">
        <v>4.79838124375093E-2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2.9466399999999999</v>
      </c>
      <c r="EB228">
        <v>2.59741</v>
      </c>
      <c r="EC228">
        <v>0.22625600000000001</v>
      </c>
      <c r="ED228">
        <v>0.22878599999999999</v>
      </c>
      <c r="EE228">
        <v>0.149811</v>
      </c>
      <c r="EF228">
        <v>0.142931</v>
      </c>
      <c r="EG228">
        <v>23396.5</v>
      </c>
      <c r="EH228">
        <v>23804.3</v>
      </c>
      <c r="EI228">
        <v>28148.5</v>
      </c>
      <c r="EJ228">
        <v>29728.5</v>
      </c>
      <c r="EK228">
        <v>32876.800000000003</v>
      </c>
      <c r="EL228">
        <v>35411</v>
      </c>
      <c r="EM228">
        <v>39660.9</v>
      </c>
      <c r="EN228">
        <v>42531.1</v>
      </c>
      <c r="EO228">
        <v>1.9210799999999999</v>
      </c>
      <c r="EP228">
        <v>1.89385</v>
      </c>
      <c r="EQ228">
        <v>0.12951299999999999</v>
      </c>
      <c r="ER228">
        <v>0</v>
      </c>
      <c r="ES228">
        <v>33.094900000000003</v>
      </c>
      <c r="ET228">
        <v>999.9</v>
      </c>
      <c r="EU228">
        <v>74.900000000000006</v>
      </c>
      <c r="EV228">
        <v>35.200000000000003</v>
      </c>
      <c r="EW228">
        <v>42.252200000000002</v>
      </c>
      <c r="EX228">
        <v>28.537299999999998</v>
      </c>
      <c r="EY228">
        <v>2.6802899999999998</v>
      </c>
      <c r="EZ228">
        <v>1</v>
      </c>
      <c r="FA228">
        <v>0.57230199999999998</v>
      </c>
      <c r="FB228">
        <v>1.21679</v>
      </c>
      <c r="FC228">
        <v>20.269400000000001</v>
      </c>
      <c r="FD228">
        <v>5.2172900000000002</v>
      </c>
      <c r="FE228">
        <v>12.004</v>
      </c>
      <c r="FF228">
        <v>4.9869000000000003</v>
      </c>
      <c r="FG228">
        <v>3.2846500000000001</v>
      </c>
      <c r="FH228">
        <v>6829.4</v>
      </c>
      <c r="FI228">
        <v>9999</v>
      </c>
      <c r="FJ228">
        <v>9999</v>
      </c>
      <c r="FK228">
        <v>513.5</v>
      </c>
      <c r="FL228">
        <v>1.86571</v>
      </c>
      <c r="FM228">
        <v>1.8620399999999999</v>
      </c>
      <c r="FN228">
        <v>1.86415</v>
      </c>
      <c r="FO228">
        <v>1.8602000000000001</v>
      </c>
      <c r="FP228">
        <v>1.8609599999999999</v>
      </c>
      <c r="FQ228">
        <v>1.8600399999999999</v>
      </c>
      <c r="FR228">
        <v>1.86172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0.1</v>
      </c>
      <c r="GH228">
        <v>0.28199999999999997</v>
      </c>
      <c r="GI228">
        <v>-0.45600100707150842</v>
      </c>
      <c r="GJ228">
        <v>1.4630516110468079E-4</v>
      </c>
      <c r="GK228">
        <v>5.5642911680704064E-7</v>
      </c>
      <c r="GL228">
        <v>-2.6618900234199588E-10</v>
      </c>
      <c r="GM228">
        <v>-9.2233099256307377E-2</v>
      </c>
      <c r="GN228">
        <v>8.1235993582925436E-3</v>
      </c>
      <c r="GO228">
        <v>6.4829555091776674E-5</v>
      </c>
      <c r="GP228">
        <v>-4.6489004256989501E-7</v>
      </c>
      <c r="GQ228">
        <v>2</v>
      </c>
      <c r="GR228">
        <v>2085</v>
      </c>
      <c r="GS228">
        <v>3</v>
      </c>
      <c r="GT228">
        <v>37</v>
      </c>
      <c r="GU228">
        <v>106.6</v>
      </c>
      <c r="GV228">
        <v>106.6</v>
      </c>
      <c r="GW228">
        <v>2.94922</v>
      </c>
      <c r="GX228">
        <v>2.5402800000000001</v>
      </c>
      <c r="GY228">
        <v>1.4489700000000001</v>
      </c>
      <c r="GZ228">
        <v>2.32544</v>
      </c>
      <c r="HA228">
        <v>1.5478499999999999</v>
      </c>
      <c r="HB228">
        <v>2.3791500000000001</v>
      </c>
      <c r="HC228">
        <v>39.742199999999997</v>
      </c>
      <c r="HD228">
        <v>14.7712</v>
      </c>
      <c r="HE228">
        <v>18</v>
      </c>
      <c r="HF228">
        <v>493.16899999999998</v>
      </c>
      <c r="HG228">
        <v>515.90499999999997</v>
      </c>
      <c r="HH228">
        <v>31.001300000000001</v>
      </c>
      <c r="HI228">
        <v>34.499400000000001</v>
      </c>
      <c r="HJ228">
        <v>30.001200000000001</v>
      </c>
      <c r="HK228">
        <v>34.307899999999997</v>
      </c>
      <c r="HL228">
        <v>34.286000000000001</v>
      </c>
      <c r="HM228">
        <v>58.967300000000002</v>
      </c>
      <c r="HN228">
        <v>23.673400000000001</v>
      </c>
      <c r="HO228">
        <v>100</v>
      </c>
      <c r="HP228">
        <v>31</v>
      </c>
      <c r="HQ228">
        <v>1414.71</v>
      </c>
      <c r="HR228">
        <v>36.141199999999998</v>
      </c>
      <c r="HS228">
        <v>99.082300000000004</v>
      </c>
      <c r="HT228">
        <v>98.588999999999999</v>
      </c>
    </row>
    <row r="229" spans="1:228" x14ac:dyDescent="0.2">
      <c r="A229">
        <v>214</v>
      </c>
      <c r="B229">
        <v>1665588889</v>
      </c>
      <c r="C229">
        <v>953.5</v>
      </c>
      <c r="D229" t="s">
        <v>787</v>
      </c>
      <c r="E229" t="s">
        <v>788</v>
      </c>
      <c r="F229">
        <v>4</v>
      </c>
      <c r="G229">
        <v>1665588887</v>
      </c>
      <c r="H229">
        <f t="shared" si="102"/>
        <v>4.0751870817971273E-3</v>
      </c>
      <c r="I229">
        <f t="shared" si="103"/>
        <v>4.075187081797127</v>
      </c>
      <c r="J229">
        <f t="shared" si="104"/>
        <v>46.315471580667392</v>
      </c>
      <c r="K229">
        <f t="shared" si="105"/>
        <v>1368.78</v>
      </c>
      <c r="L229">
        <f t="shared" si="106"/>
        <v>986.83007666927642</v>
      </c>
      <c r="M229">
        <f t="shared" si="107"/>
        <v>99.998830735340377</v>
      </c>
      <c r="N229">
        <f t="shared" si="108"/>
        <v>138.70310884311607</v>
      </c>
      <c r="O229">
        <f t="shared" si="109"/>
        <v>0.22422103134354432</v>
      </c>
      <c r="P229">
        <f t="shared" si="110"/>
        <v>2.2535090469981713</v>
      </c>
      <c r="Q229">
        <f t="shared" si="111"/>
        <v>0.21252313790382252</v>
      </c>
      <c r="R229">
        <f t="shared" si="112"/>
        <v>0.13382709181356345</v>
      </c>
      <c r="S229">
        <f t="shared" si="113"/>
        <v>226.12221480715465</v>
      </c>
      <c r="T229">
        <f t="shared" si="114"/>
        <v>35.04985638318793</v>
      </c>
      <c r="U229">
        <f t="shared" si="115"/>
        <v>35.189885714285722</v>
      </c>
      <c r="V229">
        <f t="shared" si="116"/>
        <v>5.7080374320052334</v>
      </c>
      <c r="W229">
        <f t="shared" si="117"/>
        <v>69.409858096056098</v>
      </c>
      <c r="X229">
        <f t="shared" si="118"/>
        <v>3.8566457999000359</v>
      </c>
      <c r="Y229">
        <f t="shared" si="119"/>
        <v>5.5563372490444154</v>
      </c>
      <c r="Z229">
        <f t="shared" si="120"/>
        <v>1.8513916321051975</v>
      </c>
      <c r="AA229">
        <f t="shared" si="121"/>
        <v>-179.7157503072533</v>
      </c>
      <c r="AB229">
        <f t="shared" si="122"/>
        <v>-59.072482767010115</v>
      </c>
      <c r="AC229">
        <f t="shared" si="123"/>
        <v>-6.1187732940357398</v>
      </c>
      <c r="AD229">
        <f t="shared" si="124"/>
        <v>-18.784791561144516</v>
      </c>
      <c r="AE229">
        <f t="shared" si="125"/>
        <v>69.778437415499027</v>
      </c>
      <c r="AF229">
        <f t="shared" si="126"/>
        <v>4.0176922928524474</v>
      </c>
      <c r="AG229">
        <f t="shared" si="127"/>
        <v>46.315471580667392</v>
      </c>
      <c r="AH229">
        <v>1460.617874891776</v>
      </c>
      <c r="AI229">
        <v>1425.5290303030299</v>
      </c>
      <c r="AJ229">
        <v>1.7258874458872031</v>
      </c>
      <c r="AK229">
        <v>67.040000000000006</v>
      </c>
      <c r="AL229">
        <f t="shared" si="128"/>
        <v>4.075187081797127</v>
      </c>
      <c r="AM229">
        <v>35.955790402177193</v>
      </c>
      <c r="AN229">
        <v>38.067355151515152</v>
      </c>
      <c r="AO229">
        <v>7.7754696415480639E-4</v>
      </c>
      <c r="AP229">
        <v>78.364362429317794</v>
      </c>
      <c r="AQ229">
        <v>16</v>
      </c>
      <c r="AR229">
        <v>3</v>
      </c>
      <c r="AS229">
        <f t="shared" si="129"/>
        <v>1</v>
      </c>
      <c r="AT229">
        <f t="shared" si="130"/>
        <v>0</v>
      </c>
      <c r="AU229">
        <f t="shared" si="131"/>
        <v>22244.829497425784</v>
      </c>
      <c r="AV229">
        <f t="shared" si="132"/>
        <v>1200.03</v>
      </c>
      <c r="AW229">
        <f t="shared" si="133"/>
        <v>1025.9513278793547</v>
      </c>
      <c r="AX229">
        <f t="shared" si="134"/>
        <v>0.85493806644780102</v>
      </c>
      <c r="AY229">
        <f t="shared" si="135"/>
        <v>0.18843046824425611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1665588887</v>
      </c>
      <c r="BF229">
        <v>1368.78</v>
      </c>
      <c r="BG229">
        <v>1409.421428571429</v>
      </c>
      <c r="BH229">
        <v>38.058985714285718</v>
      </c>
      <c r="BI229">
        <v>35.972442857142859</v>
      </c>
      <c r="BJ229">
        <v>1368.6785714285711</v>
      </c>
      <c r="BK229">
        <v>37.776885714285697</v>
      </c>
      <c r="BL229">
        <v>500.10542857142849</v>
      </c>
      <c r="BM229">
        <v>101.2334285714286</v>
      </c>
      <c r="BN229">
        <v>9.9955057142857143E-2</v>
      </c>
      <c r="BO229">
        <v>34.703657142857153</v>
      </c>
      <c r="BP229">
        <v>35.189885714285722</v>
      </c>
      <c r="BQ229">
        <v>999.89999999999986</v>
      </c>
      <c r="BR229">
        <v>0</v>
      </c>
      <c r="BS229">
        <v>0</v>
      </c>
      <c r="BT229">
        <v>4498.2142857142853</v>
      </c>
      <c r="BU229">
        <v>0</v>
      </c>
      <c r="BV229">
        <v>209.52485714285709</v>
      </c>
      <c r="BW229">
        <v>-40.63711428571429</v>
      </c>
      <c r="BX229">
        <v>1422.9385714285711</v>
      </c>
      <c r="BY229">
        <v>1462.012857142857</v>
      </c>
      <c r="BZ229">
        <v>2.0865557142857138</v>
      </c>
      <c r="CA229">
        <v>1409.421428571429</v>
      </c>
      <c r="CB229">
        <v>35.972442857142859</v>
      </c>
      <c r="CC229">
        <v>3.852845714285714</v>
      </c>
      <c r="CD229">
        <v>3.641615714285714</v>
      </c>
      <c r="CE229">
        <v>28.260471428571432</v>
      </c>
      <c r="CF229">
        <v>27.294885714285719</v>
      </c>
      <c r="CG229">
        <v>1200.03</v>
      </c>
      <c r="CH229">
        <v>0.49998271428571428</v>
      </c>
      <c r="CI229">
        <v>0.50001728571428561</v>
      </c>
      <c r="CJ229">
        <v>0</v>
      </c>
      <c r="CK229">
        <v>1186.3142857142859</v>
      </c>
      <c r="CL229">
        <v>4.9990899999999998</v>
      </c>
      <c r="CM229">
        <v>13121.928571428571</v>
      </c>
      <c r="CN229">
        <v>9558.045714285714</v>
      </c>
      <c r="CO229">
        <v>44.561999999999998</v>
      </c>
      <c r="CP229">
        <v>47.071000000000012</v>
      </c>
      <c r="CQ229">
        <v>45.375</v>
      </c>
      <c r="CR229">
        <v>45.857000000000014</v>
      </c>
      <c r="CS229">
        <v>46</v>
      </c>
      <c r="CT229">
        <v>597.49285714285713</v>
      </c>
      <c r="CU229">
        <v>597.53714285714284</v>
      </c>
      <c r="CV229">
        <v>0</v>
      </c>
      <c r="CW229">
        <v>1665588895.5999999</v>
      </c>
      <c r="CX229">
        <v>0</v>
      </c>
      <c r="CY229">
        <v>1665582491.0999999</v>
      </c>
      <c r="CZ229" t="s">
        <v>356</v>
      </c>
      <c r="DA229">
        <v>1665582491.0999999</v>
      </c>
      <c r="DB229">
        <v>1665582488.0999999</v>
      </c>
      <c r="DC229">
        <v>9</v>
      </c>
      <c r="DD229">
        <v>-0.56499999999999995</v>
      </c>
      <c r="DE229">
        <v>-5.0000000000000001E-3</v>
      </c>
      <c r="DF229">
        <v>-0.49399999999999999</v>
      </c>
      <c r="DG229">
        <v>0.19</v>
      </c>
      <c r="DH229">
        <v>412</v>
      </c>
      <c r="DI229">
        <v>31</v>
      </c>
      <c r="DJ229">
        <v>0.44</v>
      </c>
      <c r="DK229">
        <v>0.2</v>
      </c>
      <c r="DL229">
        <v>-40.697724390243899</v>
      </c>
      <c r="DM229">
        <v>0.69596027874570587</v>
      </c>
      <c r="DN229">
        <v>0.1225201143874188</v>
      </c>
      <c r="DO229">
        <v>0</v>
      </c>
      <c r="DP229">
        <v>2.181461707317073</v>
      </c>
      <c r="DQ229">
        <v>-0.62598020905923368</v>
      </c>
      <c r="DR229">
        <v>6.4888203103207545E-2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2.94665</v>
      </c>
      <c r="EB229">
        <v>2.59741</v>
      </c>
      <c r="EC229">
        <v>0.22692100000000001</v>
      </c>
      <c r="ED229">
        <v>0.229409</v>
      </c>
      <c r="EE229">
        <v>0.149862</v>
      </c>
      <c r="EF229">
        <v>0.14307600000000001</v>
      </c>
      <c r="EG229">
        <v>23376.1</v>
      </c>
      <c r="EH229">
        <v>23784.3</v>
      </c>
      <c r="EI229">
        <v>28148.3</v>
      </c>
      <c r="EJ229">
        <v>29727.7</v>
      </c>
      <c r="EK229">
        <v>32874.9</v>
      </c>
      <c r="EL229">
        <v>35404.199999999997</v>
      </c>
      <c r="EM229">
        <v>39660.800000000003</v>
      </c>
      <c r="EN229">
        <v>42530.3</v>
      </c>
      <c r="EO229">
        <v>1.9206799999999999</v>
      </c>
      <c r="EP229">
        <v>1.89405</v>
      </c>
      <c r="EQ229">
        <v>0.12876799999999999</v>
      </c>
      <c r="ER229">
        <v>0</v>
      </c>
      <c r="ES229">
        <v>33.107999999999997</v>
      </c>
      <c r="ET229">
        <v>999.9</v>
      </c>
      <c r="EU229">
        <v>75</v>
      </c>
      <c r="EV229">
        <v>35.200000000000003</v>
      </c>
      <c r="EW229">
        <v>42.314700000000002</v>
      </c>
      <c r="EX229">
        <v>28.6873</v>
      </c>
      <c r="EY229">
        <v>2.0793300000000001</v>
      </c>
      <c r="EZ229">
        <v>1</v>
      </c>
      <c r="FA229">
        <v>0.57326999999999995</v>
      </c>
      <c r="FB229">
        <v>1.21905</v>
      </c>
      <c r="FC229">
        <v>20.269200000000001</v>
      </c>
      <c r="FD229">
        <v>5.21624</v>
      </c>
      <c r="FE229">
        <v>12.004099999999999</v>
      </c>
      <c r="FF229">
        <v>4.9863</v>
      </c>
      <c r="FG229">
        <v>3.2844799999999998</v>
      </c>
      <c r="FH229">
        <v>6829.7</v>
      </c>
      <c r="FI229">
        <v>9999</v>
      </c>
      <c r="FJ229">
        <v>9999</v>
      </c>
      <c r="FK229">
        <v>513.5</v>
      </c>
      <c r="FL229">
        <v>1.86572</v>
      </c>
      <c r="FM229">
        <v>1.86205</v>
      </c>
      <c r="FN229">
        <v>1.86416</v>
      </c>
      <c r="FO229">
        <v>1.8602000000000001</v>
      </c>
      <c r="FP229">
        <v>1.8609599999999999</v>
      </c>
      <c r="FQ229">
        <v>1.86005</v>
      </c>
      <c r="FR229">
        <v>1.86172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0.1</v>
      </c>
      <c r="GH229">
        <v>0.28220000000000001</v>
      </c>
      <c r="GI229">
        <v>-0.45600100707150842</v>
      </c>
      <c r="GJ229">
        <v>1.4630516110468079E-4</v>
      </c>
      <c r="GK229">
        <v>5.5642911680704064E-7</v>
      </c>
      <c r="GL229">
        <v>-2.6618900234199588E-10</v>
      </c>
      <c r="GM229">
        <v>-9.2233099256307377E-2</v>
      </c>
      <c r="GN229">
        <v>8.1235993582925436E-3</v>
      </c>
      <c r="GO229">
        <v>6.4829555091776674E-5</v>
      </c>
      <c r="GP229">
        <v>-4.6489004256989501E-7</v>
      </c>
      <c r="GQ229">
        <v>2</v>
      </c>
      <c r="GR229">
        <v>2085</v>
      </c>
      <c r="GS229">
        <v>3</v>
      </c>
      <c r="GT229">
        <v>37</v>
      </c>
      <c r="GU229">
        <v>106.6</v>
      </c>
      <c r="GV229">
        <v>106.7</v>
      </c>
      <c r="GW229">
        <v>2.96021</v>
      </c>
      <c r="GX229">
        <v>2.5500500000000001</v>
      </c>
      <c r="GY229">
        <v>1.4489700000000001</v>
      </c>
      <c r="GZ229">
        <v>2.32422</v>
      </c>
      <c r="HA229">
        <v>1.5478499999999999</v>
      </c>
      <c r="HB229">
        <v>2.2277800000000001</v>
      </c>
      <c r="HC229">
        <v>39.742199999999997</v>
      </c>
      <c r="HD229">
        <v>14.7712</v>
      </c>
      <c r="HE229">
        <v>18</v>
      </c>
      <c r="HF229">
        <v>492.97199999999998</v>
      </c>
      <c r="HG229">
        <v>516.11699999999996</v>
      </c>
      <c r="HH229">
        <v>31.000900000000001</v>
      </c>
      <c r="HI229">
        <v>34.508800000000001</v>
      </c>
      <c r="HJ229">
        <v>30.001200000000001</v>
      </c>
      <c r="HK229">
        <v>34.315800000000003</v>
      </c>
      <c r="HL229">
        <v>34.293999999999997</v>
      </c>
      <c r="HM229">
        <v>59.203299999999999</v>
      </c>
      <c r="HN229">
        <v>23.387799999999999</v>
      </c>
      <c r="HO229">
        <v>100</v>
      </c>
      <c r="HP229">
        <v>31</v>
      </c>
      <c r="HQ229">
        <v>1421.41</v>
      </c>
      <c r="HR229">
        <v>36.182099999999998</v>
      </c>
      <c r="HS229">
        <v>99.081999999999994</v>
      </c>
      <c r="HT229">
        <v>98.586699999999993</v>
      </c>
    </row>
    <row r="230" spans="1:228" x14ac:dyDescent="0.2">
      <c r="A230">
        <v>215</v>
      </c>
      <c r="B230">
        <v>1665588893</v>
      </c>
      <c r="C230">
        <v>957.5</v>
      </c>
      <c r="D230" t="s">
        <v>789</v>
      </c>
      <c r="E230" t="s">
        <v>790</v>
      </c>
      <c r="F230">
        <v>4</v>
      </c>
      <c r="G230">
        <v>1665588890.6875</v>
      </c>
      <c r="H230">
        <f t="shared" si="102"/>
        <v>3.9886803885573223E-3</v>
      </c>
      <c r="I230">
        <f t="shared" si="103"/>
        <v>3.9886803885573219</v>
      </c>
      <c r="J230">
        <f t="shared" si="104"/>
        <v>46.033019340635413</v>
      </c>
      <c r="K230">
        <f t="shared" si="105"/>
        <v>1374.91</v>
      </c>
      <c r="L230">
        <f t="shared" si="106"/>
        <v>987.2601126747993</v>
      </c>
      <c r="M230">
        <f t="shared" si="107"/>
        <v>100.04290567231473</v>
      </c>
      <c r="N230">
        <f t="shared" si="108"/>
        <v>139.32497593289364</v>
      </c>
      <c r="O230">
        <f t="shared" si="109"/>
        <v>0.21909239854714094</v>
      </c>
      <c r="P230">
        <f t="shared" si="110"/>
        <v>2.2539705954972371</v>
      </c>
      <c r="Q230">
        <f t="shared" si="111"/>
        <v>0.20791135048782367</v>
      </c>
      <c r="R230">
        <f t="shared" si="112"/>
        <v>0.13090159910067822</v>
      </c>
      <c r="S230">
        <f t="shared" si="113"/>
        <v>226.11134098516064</v>
      </c>
      <c r="T230">
        <f t="shared" si="114"/>
        <v>35.079083353424423</v>
      </c>
      <c r="U230">
        <f t="shared" si="115"/>
        <v>35.198149999999998</v>
      </c>
      <c r="V230">
        <f t="shared" si="116"/>
        <v>5.7106466348853555</v>
      </c>
      <c r="W230">
        <f t="shared" si="117"/>
        <v>69.437764771361131</v>
      </c>
      <c r="X230">
        <f t="shared" si="118"/>
        <v>3.8583929190328492</v>
      </c>
      <c r="Y230">
        <f t="shared" si="119"/>
        <v>5.5566202796668973</v>
      </c>
      <c r="Z230">
        <f t="shared" si="120"/>
        <v>1.8522537158525063</v>
      </c>
      <c r="AA230">
        <f t="shared" si="121"/>
        <v>-175.90080513537791</v>
      </c>
      <c r="AB230">
        <f t="shared" si="122"/>
        <v>-59.977290669090443</v>
      </c>
      <c r="AC230">
        <f t="shared" si="123"/>
        <v>-6.2114997781364725</v>
      </c>
      <c r="AD230">
        <f t="shared" si="124"/>
        <v>-15.978254597444185</v>
      </c>
      <c r="AE230">
        <f t="shared" si="125"/>
        <v>69.755713096811164</v>
      </c>
      <c r="AF230">
        <f t="shared" si="126"/>
        <v>3.9019335826685131</v>
      </c>
      <c r="AG230">
        <f t="shared" si="127"/>
        <v>46.033019340635413</v>
      </c>
      <c r="AH230">
        <v>1467.4178298701311</v>
      </c>
      <c r="AI230">
        <v>1432.4683636363629</v>
      </c>
      <c r="AJ230">
        <v>1.729087445887264</v>
      </c>
      <c r="AK230">
        <v>67.040000000000006</v>
      </c>
      <c r="AL230">
        <f t="shared" si="128"/>
        <v>3.9886803885573219</v>
      </c>
      <c r="AM230">
        <v>36.021414553970978</v>
      </c>
      <c r="AN230">
        <v>38.088283636363649</v>
      </c>
      <c r="AO230">
        <v>7.3083100255433991E-4</v>
      </c>
      <c r="AP230">
        <v>78.364362429317794</v>
      </c>
      <c r="AQ230">
        <v>15</v>
      </c>
      <c r="AR230">
        <v>3</v>
      </c>
      <c r="AS230">
        <f t="shared" si="129"/>
        <v>1</v>
      </c>
      <c r="AT230">
        <f t="shared" si="130"/>
        <v>0</v>
      </c>
      <c r="AU230">
        <f t="shared" si="131"/>
        <v>22252.662127029471</v>
      </c>
      <c r="AV230">
        <f t="shared" si="132"/>
        <v>1199.9762499999999</v>
      </c>
      <c r="AW230">
        <f t="shared" si="133"/>
        <v>1025.9049885933473</v>
      </c>
      <c r="AX230">
        <f t="shared" si="134"/>
        <v>0.85493774447064885</v>
      </c>
      <c r="AY230">
        <f t="shared" si="135"/>
        <v>0.18842984682835234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1665588890.6875</v>
      </c>
      <c r="BF230">
        <v>1374.91</v>
      </c>
      <c r="BG230">
        <v>1415.4662499999999</v>
      </c>
      <c r="BH230">
        <v>38.076037499999998</v>
      </c>
      <c r="BI230">
        <v>36.049662499999997</v>
      </c>
      <c r="BJ230">
        <v>1374.8074999999999</v>
      </c>
      <c r="BK230">
        <v>37.793724999999988</v>
      </c>
      <c r="BL230">
        <v>500.10887500000001</v>
      </c>
      <c r="BM230">
        <v>101.233875</v>
      </c>
      <c r="BN230">
        <v>0.1000129875</v>
      </c>
      <c r="BO230">
        <v>34.704574999999998</v>
      </c>
      <c r="BP230">
        <v>35.198149999999998</v>
      </c>
      <c r="BQ230">
        <v>999.9</v>
      </c>
      <c r="BR230">
        <v>0</v>
      </c>
      <c r="BS230">
        <v>0</v>
      </c>
      <c r="BT230">
        <v>4499.5325000000003</v>
      </c>
      <c r="BU230">
        <v>0</v>
      </c>
      <c r="BV230">
        <v>211.568375</v>
      </c>
      <c r="BW230">
        <v>-40.553475000000013</v>
      </c>
      <c r="BX230">
        <v>1429.33375</v>
      </c>
      <c r="BY230">
        <v>1468.4012499999999</v>
      </c>
      <c r="BZ230">
        <v>2.0263575</v>
      </c>
      <c r="CA230">
        <v>1415.4662499999999</v>
      </c>
      <c r="CB230">
        <v>36.049662499999997</v>
      </c>
      <c r="CC230">
        <v>3.85457625</v>
      </c>
      <c r="CD230">
        <v>3.6494374999999999</v>
      </c>
      <c r="CE230">
        <v>28.2681875</v>
      </c>
      <c r="CF230">
        <v>27.331499999999998</v>
      </c>
      <c r="CG230">
        <v>1199.9762499999999</v>
      </c>
      <c r="CH230">
        <v>0.49999375000000001</v>
      </c>
      <c r="CI230">
        <v>0.50000624999999999</v>
      </c>
      <c r="CJ230">
        <v>0</v>
      </c>
      <c r="CK230">
        <v>1186.2375</v>
      </c>
      <c r="CL230">
        <v>4.9990899999999998</v>
      </c>
      <c r="CM230">
        <v>13121.9625</v>
      </c>
      <c r="CN230">
        <v>9557.6362500000014</v>
      </c>
      <c r="CO230">
        <v>44.561999999999998</v>
      </c>
      <c r="CP230">
        <v>47.125</v>
      </c>
      <c r="CQ230">
        <v>45.382750000000001</v>
      </c>
      <c r="CR230">
        <v>45.859250000000003</v>
      </c>
      <c r="CS230">
        <v>46</v>
      </c>
      <c r="CT230">
        <v>597.47874999999999</v>
      </c>
      <c r="CU230">
        <v>597.49750000000006</v>
      </c>
      <c r="CV230">
        <v>0</v>
      </c>
      <c r="CW230">
        <v>1665588899.8</v>
      </c>
      <c r="CX230">
        <v>0</v>
      </c>
      <c r="CY230">
        <v>1665582491.0999999</v>
      </c>
      <c r="CZ230" t="s">
        <v>356</v>
      </c>
      <c r="DA230">
        <v>1665582491.0999999</v>
      </c>
      <c r="DB230">
        <v>1665582488.0999999</v>
      </c>
      <c r="DC230">
        <v>9</v>
      </c>
      <c r="DD230">
        <v>-0.56499999999999995</v>
      </c>
      <c r="DE230">
        <v>-5.0000000000000001E-3</v>
      </c>
      <c r="DF230">
        <v>-0.49399999999999999</v>
      </c>
      <c r="DG230">
        <v>0.19</v>
      </c>
      <c r="DH230">
        <v>412</v>
      </c>
      <c r="DI230">
        <v>31</v>
      </c>
      <c r="DJ230">
        <v>0.44</v>
      </c>
      <c r="DK230">
        <v>0.2</v>
      </c>
      <c r="DL230">
        <v>-40.626024390243899</v>
      </c>
      <c r="DM230">
        <v>0.33818885017413119</v>
      </c>
      <c r="DN230">
        <v>8.9309300257212926E-2</v>
      </c>
      <c r="DO230">
        <v>0</v>
      </c>
      <c r="DP230">
        <v>2.1396570731707309</v>
      </c>
      <c r="DQ230">
        <v>-0.77094752613240403</v>
      </c>
      <c r="DR230">
        <v>7.6923146196070005E-2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2.9464800000000002</v>
      </c>
      <c r="EB230">
        <v>2.5974400000000002</v>
      </c>
      <c r="EC230">
        <v>0.22758200000000001</v>
      </c>
      <c r="ED230">
        <v>0.23008400000000001</v>
      </c>
      <c r="EE230">
        <v>0.149927</v>
      </c>
      <c r="EF230">
        <v>0.14330499999999999</v>
      </c>
      <c r="EG230">
        <v>23355.599999999999</v>
      </c>
      <c r="EH230">
        <v>23762.3</v>
      </c>
      <c r="EI230">
        <v>28147.8</v>
      </c>
      <c r="EJ230">
        <v>29726.400000000001</v>
      </c>
      <c r="EK230">
        <v>32871.800000000003</v>
      </c>
      <c r="EL230">
        <v>35393.4</v>
      </c>
      <c r="EM230">
        <v>39660.199999999997</v>
      </c>
      <c r="EN230">
        <v>42528.5</v>
      </c>
      <c r="EO230">
        <v>1.9208000000000001</v>
      </c>
      <c r="EP230">
        <v>1.8937299999999999</v>
      </c>
      <c r="EQ230">
        <v>0.12928200000000001</v>
      </c>
      <c r="ER230">
        <v>0</v>
      </c>
      <c r="ES230">
        <v>33.121000000000002</v>
      </c>
      <c r="ET230">
        <v>999.9</v>
      </c>
      <c r="EU230">
        <v>75</v>
      </c>
      <c r="EV230">
        <v>35.200000000000003</v>
      </c>
      <c r="EW230">
        <v>42.316200000000002</v>
      </c>
      <c r="EX230">
        <v>28.597300000000001</v>
      </c>
      <c r="EY230">
        <v>2.7524000000000002</v>
      </c>
      <c r="EZ230">
        <v>1</v>
      </c>
      <c r="FA230">
        <v>0.57405700000000004</v>
      </c>
      <c r="FB230">
        <v>1.21932</v>
      </c>
      <c r="FC230">
        <v>20.269400000000001</v>
      </c>
      <c r="FD230">
        <v>5.2174399999999999</v>
      </c>
      <c r="FE230">
        <v>12.004</v>
      </c>
      <c r="FF230">
        <v>4.9863499999999998</v>
      </c>
      <c r="FG230">
        <v>3.2845800000000001</v>
      </c>
      <c r="FH230">
        <v>6829.7</v>
      </c>
      <c r="FI230">
        <v>9999</v>
      </c>
      <c r="FJ230">
        <v>9999</v>
      </c>
      <c r="FK230">
        <v>513.5</v>
      </c>
      <c r="FL230">
        <v>1.86572</v>
      </c>
      <c r="FM230">
        <v>1.8620399999999999</v>
      </c>
      <c r="FN230">
        <v>1.8641700000000001</v>
      </c>
      <c r="FO230">
        <v>1.8602000000000001</v>
      </c>
      <c r="FP230">
        <v>1.8609599999999999</v>
      </c>
      <c r="FQ230">
        <v>1.86005</v>
      </c>
      <c r="FR230">
        <v>1.8617300000000001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0.11</v>
      </c>
      <c r="GH230">
        <v>0.28249999999999997</v>
      </c>
      <c r="GI230">
        <v>-0.45600100707150842</v>
      </c>
      <c r="GJ230">
        <v>1.4630516110468079E-4</v>
      </c>
      <c r="GK230">
        <v>5.5642911680704064E-7</v>
      </c>
      <c r="GL230">
        <v>-2.6618900234199588E-10</v>
      </c>
      <c r="GM230">
        <v>-9.2233099256307377E-2</v>
      </c>
      <c r="GN230">
        <v>8.1235993582925436E-3</v>
      </c>
      <c r="GO230">
        <v>6.4829555091776674E-5</v>
      </c>
      <c r="GP230">
        <v>-4.6489004256989501E-7</v>
      </c>
      <c r="GQ230">
        <v>2</v>
      </c>
      <c r="GR230">
        <v>2085</v>
      </c>
      <c r="GS230">
        <v>3</v>
      </c>
      <c r="GT230">
        <v>37</v>
      </c>
      <c r="GU230">
        <v>106.7</v>
      </c>
      <c r="GV230">
        <v>106.7</v>
      </c>
      <c r="GW230">
        <v>2.97241</v>
      </c>
      <c r="GX230">
        <v>2.5512700000000001</v>
      </c>
      <c r="GY230">
        <v>1.4489700000000001</v>
      </c>
      <c r="GZ230">
        <v>2.32422</v>
      </c>
      <c r="HA230">
        <v>1.5478499999999999</v>
      </c>
      <c r="HB230">
        <v>2.3095699999999999</v>
      </c>
      <c r="HC230">
        <v>39.742199999999997</v>
      </c>
      <c r="HD230">
        <v>14.762499999999999</v>
      </c>
      <c r="HE230">
        <v>18</v>
      </c>
      <c r="HF230">
        <v>493.11500000000001</v>
      </c>
      <c r="HG230">
        <v>515.94299999999998</v>
      </c>
      <c r="HH230">
        <v>31.000399999999999</v>
      </c>
      <c r="HI230">
        <v>34.518999999999998</v>
      </c>
      <c r="HJ230">
        <v>30.001100000000001</v>
      </c>
      <c r="HK230">
        <v>34.324199999999998</v>
      </c>
      <c r="HL230">
        <v>34.301400000000001</v>
      </c>
      <c r="HM230">
        <v>59.436</v>
      </c>
      <c r="HN230">
        <v>23.387799999999999</v>
      </c>
      <c r="HO230">
        <v>100</v>
      </c>
      <c r="HP230">
        <v>31</v>
      </c>
      <c r="HQ230">
        <v>1428.24</v>
      </c>
      <c r="HR230">
        <v>36.1952</v>
      </c>
      <c r="HS230">
        <v>99.080399999999997</v>
      </c>
      <c r="HT230">
        <v>98.582599999999999</v>
      </c>
    </row>
    <row r="231" spans="1:228" x14ac:dyDescent="0.2">
      <c r="A231">
        <v>216</v>
      </c>
      <c r="B231">
        <v>1665588897</v>
      </c>
      <c r="C231">
        <v>961.5</v>
      </c>
      <c r="D231" t="s">
        <v>791</v>
      </c>
      <c r="E231" t="s">
        <v>792</v>
      </c>
      <c r="F231">
        <v>4</v>
      </c>
      <c r="G231">
        <v>1665588895</v>
      </c>
      <c r="H231">
        <f t="shared" si="102"/>
        <v>4.0504087165650878E-3</v>
      </c>
      <c r="I231">
        <f t="shared" si="103"/>
        <v>4.0504087165650882</v>
      </c>
      <c r="J231">
        <f t="shared" si="104"/>
        <v>45.450223390239707</v>
      </c>
      <c r="K231">
        <f t="shared" si="105"/>
        <v>1382.1342857142861</v>
      </c>
      <c r="L231">
        <f t="shared" si="106"/>
        <v>1003.6747520829986</v>
      </c>
      <c r="M231">
        <f t="shared" si="107"/>
        <v>101.70460374826237</v>
      </c>
      <c r="N231">
        <f t="shared" si="108"/>
        <v>140.05475335881994</v>
      </c>
      <c r="O231">
        <f t="shared" si="109"/>
        <v>0.22250808058822932</v>
      </c>
      <c r="P231">
        <f t="shared" si="110"/>
        <v>2.2570635109407715</v>
      </c>
      <c r="Q231">
        <f t="shared" si="111"/>
        <v>0.21100044593825118</v>
      </c>
      <c r="R231">
        <f t="shared" si="112"/>
        <v>0.13285957885421812</v>
      </c>
      <c r="S231">
        <f t="shared" si="113"/>
        <v>226.12915980568502</v>
      </c>
      <c r="T231">
        <f t="shared" si="114"/>
        <v>35.06419488526884</v>
      </c>
      <c r="U231">
        <f t="shared" si="115"/>
        <v>35.213414285714293</v>
      </c>
      <c r="V231">
        <f t="shared" si="116"/>
        <v>5.7154686052529629</v>
      </c>
      <c r="W231">
        <f t="shared" si="117"/>
        <v>69.484224140449086</v>
      </c>
      <c r="X231">
        <f t="shared" si="118"/>
        <v>3.8622013345516506</v>
      </c>
      <c r="Y231">
        <f t="shared" si="119"/>
        <v>5.5583859247603433</v>
      </c>
      <c r="Z231">
        <f t="shared" si="120"/>
        <v>1.8532672707013123</v>
      </c>
      <c r="AA231">
        <f t="shared" si="121"/>
        <v>-178.62302440052036</v>
      </c>
      <c r="AB231">
        <f t="shared" si="122"/>
        <v>-61.220359031555084</v>
      </c>
      <c r="AC231">
        <f t="shared" si="123"/>
        <v>-6.3321964493206462</v>
      </c>
      <c r="AD231">
        <f t="shared" si="124"/>
        <v>-20.046420075711062</v>
      </c>
      <c r="AE231">
        <f t="shared" si="125"/>
        <v>70.204787240275607</v>
      </c>
      <c r="AF231">
        <f t="shared" si="126"/>
        <v>3.8767737635751889</v>
      </c>
      <c r="AG231">
        <f t="shared" si="127"/>
        <v>45.450223390239707</v>
      </c>
      <c r="AH231">
        <v>1474.701571536797</v>
      </c>
      <c r="AI231">
        <v>1439.6427272727269</v>
      </c>
      <c r="AJ231">
        <v>1.810993939393889</v>
      </c>
      <c r="AK231">
        <v>67.040000000000006</v>
      </c>
      <c r="AL231">
        <f t="shared" si="128"/>
        <v>4.0504087165650882</v>
      </c>
      <c r="AM231">
        <v>36.095279974070891</v>
      </c>
      <c r="AN231">
        <v>38.126680000000007</v>
      </c>
      <c r="AO231">
        <v>1.1617733055941369E-2</v>
      </c>
      <c r="AP231">
        <v>78.364362429317794</v>
      </c>
      <c r="AQ231">
        <v>15</v>
      </c>
      <c r="AR231">
        <v>3</v>
      </c>
      <c r="AS231">
        <f t="shared" si="129"/>
        <v>1</v>
      </c>
      <c r="AT231">
        <f t="shared" si="130"/>
        <v>0</v>
      </c>
      <c r="AU231">
        <f t="shared" si="131"/>
        <v>22305.378433339891</v>
      </c>
      <c r="AV231">
        <f t="shared" si="132"/>
        <v>1200.0771428571429</v>
      </c>
      <c r="AW231">
        <f t="shared" si="133"/>
        <v>1025.9906278785932</v>
      </c>
      <c r="AX231">
        <f t="shared" si="134"/>
        <v>0.85493722964835028</v>
      </c>
      <c r="AY231">
        <f t="shared" si="135"/>
        <v>0.18842885322131614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1665588895</v>
      </c>
      <c r="BF231">
        <v>1382.1342857142861</v>
      </c>
      <c r="BG231">
        <v>1422.93</v>
      </c>
      <c r="BH231">
        <v>38.114242857142862</v>
      </c>
      <c r="BI231">
        <v>36.100985714285713</v>
      </c>
      <c r="BJ231">
        <v>1382.027142857143</v>
      </c>
      <c r="BK231">
        <v>37.831542857142857</v>
      </c>
      <c r="BL231">
        <v>500.10185714285711</v>
      </c>
      <c r="BM231">
        <v>101.23228571428569</v>
      </c>
      <c r="BN231">
        <v>9.99472E-2</v>
      </c>
      <c r="BO231">
        <v>34.710299999999997</v>
      </c>
      <c r="BP231">
        <v>35.213414285714293</v>
      </c>
      <c r="BQ231">
        <v>999.89999999999986</v>
      </c>
      <c r="BR231">
        <v>0</v>
      </c>
      <c r="BS231">
        <v>0</v>
      </c>
      <c r="BT231">
        <v>4508.5714285714284</v>
      </c>
      <c r="BU231">
        <v>0</v>
      </c>
      <c r="BV231">
        <v>215.9601428571429</v>
      </c>
      <c r="BW231">
        <v>-40.794628571428582</v>
      </c>
      <c r="BX231">
        <v>1436.9014285714291</v>
      </c>
      <c r="BY231">
        <v>1476.224285714286</v>
      </c>
      <c r="BZ231">
        <v>2.0132685714285721</v>
      </c>
      <c r="CA231">
        <v>1422.93</v>
      </c>
      <c r="CB231">
        <v>36.100985714285713</v>
      </c>
      <c r="CC231">
        <v>3.85839</v>
      </c>
      <c r="CD231">
        <v>3.6545828571428571</v>
      </c>
      <c r="CE231">
        <v>28.2852</v>
      </c>
      <c r="CF231">
        <v>27.355528571428579</v>
      </c>
      <c r="CG231">
        <v>1200.0771428571429</v>
      </c>
      <c r="CH231">
        <v>0.50001042857142852</v>
      </c>
      <c r="CI231">
        <v>0.49998957142857142</v>
      </c>
      <c r="CJ231">
        <v>0</v>
      </c>
      <c r="CK231">
        <v>1185.988571428572</v>
      </c>
      <c r="CL231">
        <v>4.9990899999999998</v>
      </c>
      <c r="CM231">
        <v>13123.085714285709</v>
      </c>
      <c r="CN231">
        <v>9558.5028571428575</v>
      </c>
      <c r="CO231">
        <v>44.561999999999998</v>
      </c>
      <c r="CP231">
        <v>47.125</v>
      </c>
      <c r="CQ231">
        <v>45.436999999999998</v>
      </c>
      <c r="CR231">
        <v>45.875</v>
      </c>
      <c r="CS231">
        <v>46</v>
      </c>
      <c r="CT231">
        <v>597.54999999999995</v>
      </c>
      <c r="CU231">
        <v>597.52714285714296</v>
      </c>
      <c r="CV231">
        <v>0</v>
      </c>
      <c r="CW231">
        <v>1665588903.4000001</v>
      </c>
      <c r="CX231">
        <v>0</v>
      </c>
      <c r="CY231">
        <v>1665582491.0999999</v>
      </c>
      <c r="CZ231" t="s">
        <v>356</v>
      </c>
      <c r="DA231">
        <v>1665582491.0999999</v>
      </c>
      <c r="DB231">
        <v>1665582488.0999999</v>
      </c>
      <c r="DC231">
        <v>9</v>
      </c>
      <c r="DD231">
        <v>-0.56499999999999995</v>
      </c>
      <c r="DE231">
        <v>-5.0000000000000001E-3</v>
      </c>
      <c r="DF231">
        <v>-0.49399999999999999</v>
      </c>
      <c r="DG231">
        <v>0.19</v>
      </c>
      <c r="DH231">
        <v>412</v>
      </c>
      <c r="DI231">
        <v>31</v>
      </c>
      <c r="DJ231">
        <v>0.44</v>
      </c>
      <c r="DK231">
        <v>0.2</v>
      </c>
      <c r="DL231">
        <v>-40.647342500000001</v>
      </c>
      <c r="DM231">
        <v>-0.16855272045021141</v>
      </c>
      <c r="DN231">
        <v>0.10512002636867029</v>
      </c>
      <c r="DO231">
        <v>0</v>
      </c>
      <c r="DP231">
        <v>2.0955119999999998</v>
      </c>
      <c r="DQ231">
        <v>-0.71325681050657053</v>
      </c>
      <c r="DR231">
        <v>7.025141515300598E-2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2.9466999999999999</v>
      </c>
      <c r="EB231">
        <v>2.59741</v>
      </c>
      <c r="EC231">
        <v>0.228265</v>
      </c>
      <c r="ED231">
        <v>0.23075799999999999</v>
      </c>
      <c r="EE231">
        <v>0.15001400000000001</v>
      </c>
      <c r="EF231">
        <v>0.14333599999999999</v>
      </c>
      <c r="EG231">
        <v>23334.7</v>
      </c>
      <c r="EH231">
        <v>23741.4</v>
      </c>
      <c r="EI231">
        <v>28147.7</v>
      </c>
      <c r="EJ231">
        <v>29726.400000000001</v>
      </c>
      <c r="EK231">
        <v>32868</v>
      </c>
      <c r="EL231">
        <v>35392.199999999997</v>
      </c>
      <c r="EM231">
        <v>39659.599999999999</v>
      </c>
      <c r="EN231">
        <v>42528.6</v>
      </c>
      <c r="EO231">
        <v>1.9207000000000001</v>
      </c>
      <c r="EP231">
        <v>1.8937299999999999</v>
      </c>
      <c r="EQ231">
        <v>0.129215</v>
      </c>
      <c r="ER231">
        <v>0</v>
      </c>
      <c r="ES231">
        <v>33.130499999999998</v>
      </c>
      <c r="ET231">
        <v>999.9</v>
      </c>
      <c r="EU231">
        <v>75</v>
      </c>
      <c r="EV231">
        <v>35.200000000000003</v>
      </c>
      <c r="EW231">
        <v>42.310499999999998</v>
      </c>
      <c r="EX231">
        <v>28.597300000000001</v>
      </c>
      <c r="EY231">
        <v>2.0993599999999999</v>
      </c>
      <c r="EZ231">
        <v>1</v>
      </c>
      <c r="FA231">
        <v>0.57484000000000002</v>
      </c>
      <c r="FB231">
        <v>1.21712</v>
      </c>
      <c r="FC231">
        <v>20.269300000000001</v>
      </c>
      <c r="FD231">
        <v>5.2178899999999997</v>
      </c>
      <c r="FE231">
        <v>12.004</v>
      </c>
      <c r="FF231">
        <v>4.9863999999999997</v>
      </c>
      <c r="FG231">
        <v>3.2845800000000001</v>
      </c>
      <c r="FH231">
        <v>6829.9</v>
      </c>
      <c r="FI231">
        <v>9999</v>
      </c>
      <c r="FJ231">
        <v>9999</v>
      </c>
      <c r="FK231">
        <v>513.5</v>
      </c>
      <c r="FL231">
        <v>1.86572</v>
      </c>
      <c r="FM231">
        <v>1.86206</v>
      </c>
      <c r="FN231">
        <v>1.86415</v>
      </c>
      <c r="FO231">
        <v>1.8602000000000001</v>
      </c>
      <c r="FP231">
        <v>1.8609599999999999</v>
      </c>
      <c r="FQ231">
        <v>1.86005</v>
      </c>
      <c r="FR231">
        <v>1.86172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0.11</v>
      </c>
      <c r="GH231">
        <v>0.2828</v>
      </c>
      <c r="GI231">
        <v>-0.45600100707150842</v>
      </c>
      <c r="GJ231">
        <v>1.4630516110468079E-4</v>
      </c>
      <c r="GK231">
        <v>5.5642911680704064E-7</v>
      </c>
      <c r="GL231">
        <v>-2.6618900234199588E-10</v>
      </c>
      <c r="GM231">
        <v>-9.2233099256307377E-2</v>
      </c>
      <c r="GN231">
        <v>8.1235993582925436E-3</v>
      </c>
      <c r="GO231">
        <v>6.4829555091776674E-5</v>
      </c>
      <c r="GP231">
        <v>-4.6489004256989501E-7</v>
      </c>
      <c r="GQ231">
        <v>2</v>
      </c>
      <c r="GR231">
        <v>2085</v>
      </c>
      <c r="GS231">
        <v>3</v>
      </c>
      <c r="GT231">
        <v>37</v>
      </c>
      <c r="GU231">
        <v>106.8</v>
      </c>
      <c r="GV231">
        <v>106.8</v>
      </c>
      <c r="GW231">
        <v>2.9834000000000001</v>
      </c>
      <c r="GX231">
        <v>2.5500500000000001</v>
      </c>
      <c r="GY231">
        <v>1.4489700000000001</v>
      </c>
      <c r="GZ231">
        <v>2.32544</v>
      </c>
      <c r="HA231">
        <v>1.5478499999999999</v>
      </c>
      <c r="HB231">
        <v>2.2216800000000001</v>
      </c>
      <c r="HC231">
        <v>39.742199999999997</v>
      </c>
      <c r="HD231">
        <v>14.762499999999999</v>
      </c>
      <c r="HE231">
        <v>18</v>
      </c>
      <c r="HF231">
        <v>493.10399999999998</v>
      </c>
      <c r="HG231">
        <v>515.99699999999996</v>
      </c>
      <c r="HH231">
        <v>30.9999</v>
      </c>
      <c r="HI231">
        <v>34.528399999999998</v>
      </c>
      <c r="HJ231">
        <v>30.001000000000001</v>
      </c>
      <c r="HK231">
        <v>34.331200000000003</v>
      </c>
      <c r="HL231">
        <v>34.3078</v>
      </c>
      <c r="HM231">
        <v>59.660899999999998</v>
      </c>
      <c r="HN231">
        <v>23.1081</v>
      </c>
      <c r="HO231">
        <v>100</v>
      </c>
      <c r="HP231">
        <v>31</v>
      </c>
      <c r="HQ231">
        <v>1434.92</v>
      </c>
      <c r="HR231">
        <v>36.215499999999999</v>
      </c>
      <c r="HS231">
        <v>99.079300000000003</v>
      </c>
      <c r="HT231">
        <v>98.582800000000006</v>
      </c>
    </row>
    <row r="232" spans="1:228" x14ac:dyDescent="0.2">
      <c r="A232">
        <v>217</v>
      </c>
      <c r="B232">
        <v>1665588901</v>
      </c>
      <c r="C232">
        <v>965.5</v>
      </c>
      <c r="D232" t="s">
        <v>793</v>
      </c>
      <c r="E232" t="s">
        <v>794</v>
      </c>
      <c r="F232">
        <v>4</v>
      </c>
      <c r="G232">
        <v>1665588898.6875</v>
      </c>
      <c r="H232">
        <f t="shared" si="102"/>
        <v>4.032642040354124E-3</v>
      </c>
      <c r="I232">
        <f t="shared" si="103"/>
        <v>4.0326420403541237</v>
      </c>
      <c r="J232">
        <f t="shared" si="104"/>
        <v>45.420973120815859</v>
      </c>
      <c r="K232">
        <f t="shared" si="105"/>
        <v>1388.51875</v>
      </c>
      <c r="L232">
        <f t="shared" si="106"/>
        <v>1008.7959199986985</v>
      </c>
      <c r="M232">
        <f t="shared" si="107"/>
        <v>102.22334757139875</v>
      </c>
      <c r="N232">
        <f t="shared" si="108"/>
        <v>140.70143621401365</v>
      </c>
      <c r="O232">
        <f t="shared" si="109"/>
        <v>0.22161167195996589</v>
      </c>
      <c r="P232">
        <f t="shared" si="110"/>
        <v>2.2562047406466625</v>
      </c>
      <c r="Q232">
        <f t="shared" si="111"/>
        <v>0.2101899107901847</v>
      </c>
      <c r="R232">
        <f t="shared" si="112"/>
        <v>0.13234581940132711</v>
      </c>
      <c r="S232">
        <f t="shared" si="113"/>
        <v>226.12446711011211</v>
      </c>
      <c r="T232">
        <f t="shared" si="114"/>
        <v>35.082066832074261</v>
      </c>
      <c r="U232">
        <f t="shared" si="115"/>
        <v>35.2186375</v>
      </c>
      <c r="V232">
        <f t="shared" si="116"/>
        <v>5.7171194249959827</v>
      </c>
      <c r="W232">
        <f t="shared" si="117"/>
        <v>69.486891689662571</v>
      </c>
      <c r="X232">
        <f t="shared" si="118"/>
        <v>3.8649116351352535</v>
      </c>
      <c r="Y232">
        <f t="shared" si="119"/>
        <v>5.5620729912577573</v>
      </c>
      <c r="Z232">
        <f t="shared" si="120"/>
        <v>1.8522077898607292</v>
      </c>
      <c r="AA232">
        <f t="shared" si="121"/>
        <v>-177.83951397961687</v>
      </c>
      <c r="AB232">
        <f t="shared" si="122"/>
        <v>-60.378843096576517</v>
      </c>
      <c r="AC232">
        <f t="shared" si="123"/>
        <v>-6.2480556093180182</v>
      </c>
      <c r="AD232">
        <f t="shared" si="124"/>
        <v>-18.341945575399293</v>
      </c>
      <c r="AE232">
        <f t="shared" si="125"/>
        <v>69.852839554490174</v>
      </c>
      <c r="AF232">
        <f t="shared" si="126"/>
        <v>3.8960793259077171</v>
      </c>
      <c r="AG232">
        <f t="shared" si="127"/>
        <v>45.420973120815859</v>
      </c>
      <c r="AH232">
        <v>1481.7824335497839</v>
      </c>
      <c r="AI232">
        <v>1446.822303030302</v>
      </c>
      <c r="AJ232">
        <v>1.795826839826586</v>
      </c>
      <c r="AK232">
        <v>67.040000000000006</v>
      </c>
      <c r="AL232">
        <f t="shared" si="128"/>
        <v>4.0326420403541237</v>
      </c>
      <c r="AM232">
        <v>36.106602821943078</v>
      </c>
      <c r="AN232">
        <v>38.151863030303012</v>
      </c>
      <c r="AO232">
        <v>7.8654988733737989E-3</v>
      </c>
      <c r="AP232">
        <v>78.364362429317794</v>
      </c>
      <c r="AQ232">
        <v>15</v>
      </c>
      <c r="AR232">
        <v>3</v>
      </c>
      <c r="AS232">
        <f t="shared" si="129"/>
        <v>1</v>
      </c>
      <c r="AT232">
        <f t="shared" si="130"/>
        <v>0</v>
      </c>
      <c r="AU232">
        <f t="shared" si="131"/>
        <v>22289.792002058541</v>
      </c>
      <c r="AV232">
        <f t="shared" si="132"/>
        <v>1200.0462500000001</v>
      </c>
      <c r="AW232">
        <f t="shared" si="133"/>
        <v>1025.9648010933224</v>
      </c>
      <c r="AX232">
        <f t="shared" si="134"/>
        <v>0.85493771685326481</v>
      </c>
      <c r="AY232">
        <f t="shared" si="135"/>
        <v>0.18842979352680123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1665588898.6875</v>
      </c>
      <c r="BF232">
        <v>1388.51875</v>
      </c>
      <c r="BG232">
        <v>1429.15</v>
      </c>
      <c r="BH232">
        <v>38.141062499999997</v>
      </c>
      <c r="BI232">
        <v>36.117950000000008</v>
      </c>
      <c r="BJ232">
        <v>1388.41</v>
      </c>
      <c r="BK232">
        <v>37.858049999999999</v>
      </c>
      <c r="BL232">
        <v>500.13</v>
      </c>
      <c r="BM232">
        <v>101.232</v>
      </c>
      <c r="BN232">
        <v>0.1000390625</v>
      </c>
      <c r="BO232">
        <v>34.722250000000003</v>
      </c>
      <c r="BP232">
        <v>35.2186375</v>
      </c>
      <c r="BQ232">
        <v>999.9</v>
      </c>
      <c r="BR232">
        <v>0</v>
      </c>
      <c r="BS232">
        <v>0</v>
      </c>
      <c r="BT232">
        <v>4506.09375</v>
      </c>
      <c r="BU232">
        <v>0</v>
      </c>
      <c r="BV232">
        <v>217.00437500000001</v>
      </c>
      <c r="BW232">
        <v>-40.6306625</v>
      </c>
      <c r="BX232">
        <v>1443.5762500000001</v>
      </c>
      <c r="BY232">
        <v>1482.7012500000001</v>
      </c>
      <c r="BZ232">
        <v>2.0230975</v>
      </c>
      <c r="CA232">
        <v>1429.15</v>
      </c>
      <c r="CB232">
        <v>36.117950000000008</v>
      </c>
      <c r="CC232">
        <v>3.8610912499999999</v>
      </c>
      <c r="CD232">
        <v>3.6562899999999998</v>
      </c>
      <c r="CE232">
        <v>28.297225000000001</v>
      </c>
      <c r="CF232">
        <v>27.363512499999999</v>
      </c>
      <c r="CG232">
        <v>1200.0462500000001</v>
      </c>
      <c r="CH232">
        <v>0.49999387499999998</v>
      </c>
      <c r="CI232">
        <v>0.50000612499999997</v>
      </c>
      <c r="CJ232">
        <v>0</v>
      </c>
      <c r="CK232">
        <v>1185.7149999999999</v>
      </c>
      <c r="CL232">
        <v>4.9990899999999998</v>
      </c>
      <c r="CM232">
        <v>13121.15</v>
      </c>
      <c r="CN232">
        <v>9558.1937500000004</v>
      </c>
      <c r="CO232">
        <v>44.561999999999998</v>
      </c>
      <c r="CP232">
        <v>47.125</v>
      </c>
      <c r="CQ232">
        <v>45.421499999999988</v>
      </c>
      <c r="CR232">
        <v>45.875</v>
      </c>
      <c r="CS232">
        <v>46.054250000000003</v>
      </c>
      <c r="CT232">
        <v>597.51499999999999</v>
      </c>
      <c r="CU232">
        <v>597.53125</v>
      </c>
      <c r="CV232">
        <v>0</v>
      </c>
      <c r="CW232">
        <v>1665588907.5999999</v>
      </c>
      <c r="CX232">
        <v>0</v>
      </c>
      <c r="CY232">
        <v>1665582491.0999999</v>
      </c>
      <c r="CZ232" t="s">
        <v>356</v>
      </c>
      <c r="DA232">
        <v>1665582491.0999999</v>
      </c>
      <c r="DB232">
        <v>1665582488.0999999</v>
      </c>
      <c r="DC232">
        <v>9</v>
      </c>
      <c r="DD232">
        <v>-0.56499999999999995</v>
      </c>
      <c r="DE232">
        <v>-5.0000000000000001E-3</v>
      </c>
      <c r="DF232">
        <v>-0.49399999999999999</v>
      </c>
      <c r="DG232">
        <v>0.19</v>
      </c>
      <c r="DH232">
        <v>412</v>
      </c>
      <c r="DI232">
        <v>31</v>
      </c>
      <c r="DJ232">
        <v>0.44</v>
      </c>
      <c r="DK232">
        <v>0.2</v>
      </c>
      <c r="DL232">
        <v>-40.647134146341457</v>
      </c>
      <c r="DM232">
        <v>-0.34655121951216472</v>
      </c>
      <c r="DN232">
        <v>0.10876358252102469</v>
      </c>
      <c r="DO232">
        <v>0</v>
      </c>
      <c r="DP232">
        <v>2.0586141463414638</v>
      </c>
      <c r="DQ232">
        <v>-0.42591533101044637</v>
      </c>
      <c r="DR232">
        <v>4.6923754916787908E-2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2.9465699999999999</v>
      </c>
      <c r="EB232">
        <v>2.5975000000000001</v>
      </c>
      <c r="EC232">
        <v>0.22894600000000001</v>
      </c>
      <c r="ED232">
        <v>0.23139499999999999</v>
      </c>
      <c r="EE232">
        <v>0.15007699999999999</v>
      </c>
      <c r="EF232">
        <v>0.14344100000000001</v>
      </c>
      <c r="EG232">
        <v>23314.2</v>
      </c>
      <c r="EH232">
        <v>23720.9</v>
      </c>
      <c r="EI232">
        <v>28148</v>
      </c>
      <c r="EJ232">
        <v>29725.599999999999</v>
      </c>
      <c r="EK232">
        <v>32865.9</v>
      </c>
      <c r="EL232">
        <v>35387.1</v>
      </c>
      <c r="EM232">
        <v>39659.9</v>
      </c>
      <c r="EN232">
        <v>42527.7</v>
      </c>
      <c r="EO232">
        <v>1.9208499999999999</v>
      </c>
      <c r="EP232">
        <v>1.8936999999999999</v>
      </c>
      <c r="EQ232">
        <v>0.12835099999999999</v>
      </c>
      <c r="ER232">
        <v>0</v>
      </c>
      <c r="ES232">
        <v>33.140999999999998</v>
      </c>
      <c r="ET232">
        <v>999.9</v>
      </c>
      <c r="EU232">
        <v>75</v>
      </c>
      <c r="EV232">
        <v>35.200000000000003</v>
      </c>
      <c r="EW232">
        <v>42.313400000000001</v>
      </c>
      <c r="EX232">
        <v>28.567299999999999</v>
      </c>
      <c r="EY232">
        <v>2.77644</v>
      </c>
      <c r="EZ232">
        <v>1</v>
      </c>
      <c r="FA232">
        <v>0.57563500000000001</v>
      </c>
      <c r="FB232">
        <v>1.2186999999999999</v>
      </c>
      <c r="FC232">
        <v>20.269300000000001</v>
      </c>
      <c r="FD232">
        <v>5.2174399999999999</v>
      </c>
      <c r="FE232">
        <v>12.004</v>
      </c>
      <c r="FF232">
        <v>4.9862500000000001</v>
      </c>
      <c r="FG232">
        <v>3.2845</v>
      </c>
      <c r="FH232">
        <v>6829.9</v>
      </c>
      <c r="FI232">
        <v>9999</v>
      </c>
      <c r="FJ232">
        <v>9999</v>
      </c>
      <c r="FK232">
        <v>513.5</v>
      </c>
      <c r="FL232">
        <v>1.8656999999999999</v>
      </c>
      <c r="FM232">
        <v>1.86206</v>
      </c>
      <c r="FN232">
        <v>1.8641700000000001</v>
      </c>
      <c r="FO232">
        <v>1.8602000000000001</v>
      </c>
      <c r="FP232">
        <v>1.8609599999999999</v>
      </c>
      <c r="FQ232">
        <v>1.86005</v>
      </c>
      <c r="FR232">
        <v>1.8617300000000001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0.11</v>
      </c>
      <c r="GH232">
        <v>0.28310000000000002</v>
      </c>
      <c r="GI232">
        <v>-0.45600100707150842</v>
      </c>
      <c r="GJ232">
        <v>1.4630516110468079E-4</v>
      </c>
      <c r="GK232">
        <v>5.5642911680704064E-7</v>
      </c>
      <c r="GL232">
        <v>-2.6618900234199588E-10</v>
      </c>
      <c r="GM232">
        <v>-9.2233099256307377E-2</v>
      </c>
      <c r="GN232">
        <v>8.1235993582925436E-3</v>
      </c>
      <c r="GO232">
        <v>6.4829555091776674E-5</v>
      </c>
      <c r="GP232">
        <v>-4.6489004256989501E-7</v>
      </c>
      <c r="GQ232">
        <v>2</v>
      </c>
      <c r="GR232">
        <v>2085</v>
      </c>
      <c r="GS232">
        <v>3</v>
      </c>
      <c r="GT232">
        <v>37</v>
      </c>
      <c r="GU232">
        <v>106.8</v>
      </c>
      <c r="GV232">
        <v>106.9</v>
      </c>
      <c r="GW232">
        <v>2.9956100000000001</v>
      </c>
      <c r="GX232">
        <v>2.5378400000000001</v>
      </c>
      <c r="GY232">
        <v>1.4489700000000001</v>
      </c>
      <c r="GZ232">
        <v>2.32544</v>
      </c>
      <c r="HA232">
        <v>1.5478499999999999</v>
      </c>
      <c r="HB232">
        <v>2.3754900000000001</v>
      </c>
      <c r="HC232">
        <v>39.767299999999999</v>
      </c>
      <c r="HD232">
        <v>14.7712</v>
      </c>
      <c r="HE232">
        <v>18</v>
      </c>
      <c r="HF232">
        <v>493.262</v>
      </c>
      <c r="HG232">
        <v>516.04399999999998</v>
      </c>
      <c r="HH232">
        <v>31.0002</v>
      </c>
      <c r="HI232">
        <v>34.537799999999997</v>
      </c>
      <c r="HJ232">
        <v>30.001000000000001</v>
      </c>
      <c r="HK232">
        <v>34.339700000000001</v>
      </c>
      <c r="HL232">
        <v>34.315600000000003</v>
      </c>
      <c r="HM232">
        <v>59.892000000000003</v>
      </c>
      <c r="HN232">
        <v>23.1081</v>
      </c>
      <c r="HO232">
        <v>100</v>
      </c>
      <c r="HP232">
        <v>31</v>
      </c>
      <c r="HQ232">
        <v>1441.61</v>
      </c>
      <c r="HR232">
        <v>36.232300000000002</v>
      </c>
      <c r="HS232">
        <v>99.080200000000005</v>
      </c>
      <c r="HT232">
        <v>98.580500000000001</v>
      </c>
    </row>
    <row r="233" spans="1:228" x14ac:dyDescent="0.2">
      <c r="A233">
        <v>218</v>
      </c>
      <c r="B233">
        <v>1665588905</v>
      </c>
      <c r="C233">
        <v>969.5</v>
      </c>
      <c r="D233" t="s">
        <v>795</v>
      </c>
      <c r="E233" t="s">
        <v>796</v>
      </c>
      <c r="F233">
        <v>4</v>
      </c>
      <c r="G233">
        <v>1665588903</v>
      </c>
      <c r="H233">
        <f t="shared" si="102"/>
        <v>3.9762044144186787E-3</v>
      </c>
      <c r="I233">
        <f t="shared" si="103"/>
        <v>3.9762044144186786</v>
      </c>
      <c r="J233">
        <f t="shared" si="104"/>
        <v>45.635498783199466</v>
      </c>
      <c r="K233">
        <f t="shared" si="105"/>
        <v>1395.84</v>
      </c>
      <c r="L233">
        <f t="shared" si="106"/>
        <v>1010.0104070549929</v>
      </c>
      <c r="M233">
        <f t="shared" si="107"/>
        <v>102.34535395218022</v>
      </c>
      <c r="N233">
        <f t="shared" si="108"/>
        <v>141.44184838368</v>
      </c>
      <c r="O233">
        <f t="shared" si="109"/>
        <v>0.21868753812374078</v>
      </c>
      <c r="P233">
        <f t="shared" si="110"/>
        <v>2.2561201136359101</v>
      </c>
      <c r="Q233">
        <f t="shared" si="111"/>
        <v>0.20755668040705874</v>
      </c>
      <c r="R233">
        <f t="shared" si="112"/>
        <v>0.1306757599976715</v>
      </c>
      <c r="S233">
        <f t="shared" si="113"/>
        <v>226.1060332354989</v>
      </c>
      <c r="T233">
        <f t="shared" si="114"/>
        <v>35.105066456708187</v>
      </c>
      <c r="U233">
        <f t="shared" si="115"/>
        <v>35.218171428571431</v>
      </c>
      <c r="V233">
        <f t="shared" si="116"/>
        <v>5.7169721042450465</v>
      </c>
      <c r="W233">
        <f t="shared" si="117"/>
        <v>69.516855322421733</v>
      </c>
      <c r="X233">
        <f t="shared" si="118"/>
        <v>3.8675606748402003</v>
      </c>
      <c r="Y233">
        <f t="shared" si="119"/>
        <v>5.5634862320833003</v>
      </c>
      <c r="Z233">
        <f t="shared" si="120"/>
        <v>1.8494114294048463</v>
      </c>
      <c r="AA233">
        <f t="shared" si="121"/>
        <v>-175.35061467586374</v>
      </c>
      <c r="AB233">
        <f t="shared" si="122"/>
        <v>-59.762988637095773</v>
      </c>
      <c r="AC233">
        <f t="shared" si="123"/>
        <v>-6.1846822222537474</v>
      </c>
      <c r="AD233">
        <f t="shared" si="124"/>
        <v>-15.192252299714355</v>
      </c>
      <c r="AE233">
        <f t="shared" si="125"/>
        <v>69.59646530738749</v>
      </c>
      <c r="AF233">
        <f t="shared" si="126"/>
        <v>3.8595596006415698</v>
      </c>
      <c r="AG233">
        <f t="shared" si="127"/>
        <v>45.635498783199466</v>
      </c>
      <c r="AH233">
        <v>1488.6956682900441</v>
      </c>
      <c r="AI233">
        <v>1453.848666666667</v>
      </c>
      <c r="AJ233">
        <v>1.7515238095236141</v>
      </c>
      <c r="AK233">
        <v>67.040000000000006</v>
      </c>
      <c r="AL233">
        <f t="shared" si="128"/>
        <v>3.9762044144186786</v>
      </c>
      <c r="AM233">
        <v>36.15254049541236</v>
      </c>
      <c r="AN233">
        <v>38.177022424242388</v>
      </c>
      <c r="AO233">
        <v>6.4865096451160861E-3</v>
      </c>
      <c r="AP233">
        <v>78.364362429317794</v>
      </c>
      <c r="AQ233">
        <v>15</v>
      </c>
      <c r="AR233">
        <v>3</v>
      </c>
      <c r="AS233">
        <f t="shared" si="129"/>
        <v>1</v>
      </c>
      <c r="AT233">
        <f t="shared" si="130"/>
        <v>0</v>
      </c>
      <c r="AU233">
        <f t="shared" si="131"/>
        <v>22288.051728122151</v>
      </c>
      <c r="AV233">
        <f t="shared" si="132"/>
        <v>1199.9457142857141</v>
      </c>
      <c r="AW233">
        <f t="shared" si="133"/>
        <v>1025.8791135935226</v>
      </c>
      <c r="AX233">
        <f t="shared" si="134"/>
        <v>0.85493793709175647</v>
      </c>
      <c r="AY233">
        <f t="shared" si="135"/>
        <v>0.18843021858708997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1665588903</v>
      </c>
      <c r="BF233">
        <v>1395.84</v>
      </c>
      <c r="BG233">
        <v>1436.321428571428</v>
      </c>
      <c r="BH233">
        <v>38.1676</v>
      </c>
      <c r="BI233">
        <v>36.163471428571427</v>
      </c>
      <c r="BJ233">
        <v>1395.732857142857</v>
      </c>
      <c r="BK233">
        <v>37.884314285714289</v>
      </c>
      <c r="BL233">
        <v>500.12128571428582</v>
      </c>
      <c r="BM233">
        <v>101.23099999999999</v>
      </c>
      <c r="BN233">
        <v>9.9989499999999995E-2</v>
      </c>
      <c r="BO233">
        <v>34.72682857142857</v>
      </c>
      <c r="BP233">
        <v>35.218171428571431</v>
      </c>
      <c r="BQ233">
        <v>999.89999999999986</v>
      </c>
      <c r="BR233">
        <v>0</v>
      </c>
      <c r="BS233">
        <v>0</v>
      </c>
      <c r="BT233">
        <v>4505.8928571428569</v>
      </c>
      <c r="BU233">
        <v>0</v>
      </c>
      <c r="BV233">
        <v>215.59614285714289</v>
      </c>
      <c r="BW233">
        <v>-40.480957142857143</v>
      </c>
      <c r="BX233">
        <v>1451.23</v>
      </c>
      <c r="BY233">
        <v>1490.212857142857</v>
      </c>
      <c r="BZ233">
        <v>2.0041257142857138</v>
      </c>
      <c r="CA233">
        <v>1436.321428571428</v>
      </c>
      <c r="CB233">
        <v>36.163471428571427</v>
      </c>
      <c r="CC233">
        <v>3.863747142857143</v>
      </c>
      <c r="CD233">
        <v>3.6608700000000001</v>
      </c>
      <c r="CE233">
        <v>28.30904285714286</v>
      </c>
      <c r="CF233">
        <v>27.38485714285715</v>
      </c>
      <c r="CG233">
        <v>1199.9457142857141</v>
      </c>
      <c r="CH233">
        <v>0.49998671428571428</v>
      </c>
      <c r="CI233">
        <v>0.50001328571428572</v>
      </c>
      <c r="CJ233">
        <v>0</v>
      </c>
      <c r="CK233">
        <v>1185.7942857142859</v>
      </c>
      <c r="CL233">
        <v>4.9990899999999998</v>
      </c>
      <c r="CM233">
        <v>13117.971428571431</v>
      </c>
      <c r="CN233">
        <v>9557.3771428571436</v>
      </c>
      <c r="CO233">
        <v>44.561999999999998</v>
      </c>
      <c r="CP233">
        <v>47.125</v>
      </c>
      <c r="CQ233">
        <v>45.436999999999998</v>
      </c>
      <c r="CR233">
        <v>45.883857142857153</v>
      </c>
      <c r="CS233">
        <v>46.061999999999998</v>
      </c>
      <c r="CT233">
        <v>597.45571428571441</v>
      </c>
      <c r="CU233">
        <v>597.49</v>
      </c>
      <c r="CV233">
        <v>0</v>
      </c>
      <c r="CW233">
        <v>1665588911.8</v>
      </c>
      <c r="CX233">
        <v>0</v>
      </c>
      <c r="CY233">
        <v>1665582491.0999999</v>
      </c>
      <c r="CZ233" t="s">
        <v>356</v>
      </c>
      <c r="DA233">
        <v>1665582491.0999999</v>
      </c>
      <c r="DB233">
        <v>1665582488.0999999</v>
      </c>
      <c r="DC233">
        <v>9</v>
      </c>
      <c r="DD233">
        <v>-0.56499999999999995</v>
      </c>
      <c r="DE233">
        <v>-5.0000000000000001E-3</v>
      </c>
      <c r="DF233">
        <v>-0.49399999999999999</v>
      </c>
      <c r="DG233">
        <v>0.19</v>
      </c>
      <c r="DH233">
        <v>412</v>
      </c>
      <c r="DI233">
        <v>31</v>
      </c>
      <c r="DJ233">
        <v>0.44</v>
      </c>
      <c r="DK233">
        <v>0.2</v>
      </c>
      <c r="DL233">
        <v>-40.628173170731714</v>
      </c>
      <c r="DM233">
        <v>0.45271358885012958</v>
      </c>
      <c r="DN233">
        <v>0.12525788816870179</v>
      </c>
      <c r="DO233">
        <v>0</v>
      </c>
      <c r="DP233">
        <v>2.0347565853658538</v>
      </c>
      <c r="DQ233">
        <v>-0.28484780487804928</v>
      </c>
      <c r="DR233">
        <v>3.4850393678691603E-2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2.9467300000000001</v>
      </c>
      <c r="EB233">
        <v>2.5974499999999998</v>
      </c>
      <c r="EC233">
        <v>0.22961100000000001</v>
      </c>
      <c r="ED233">
        <v>0.23205300000000001</v>
      </c>
      <c r="EE233">
        <v>0.150142</v>
      </c>
      <c r="EF233">
        <v>0.14350299999999999</v>
      </c>
      <c r="EG233">
        <v>23293.599999999999</v>
      </c>
      <c r="EH233">
        <v>23699.9</v>
      </c>
      <c r="EI233">
        <v>28147.5</v>
      </c>
      <c r="EJ233">
        <v>29725</v>
      </c>
      <c r="EK233">
        <v>32863.1</v>
      </c>
      <c r="EL233">
        <v>35383.9</v>
      </c>
      <c r="EM233">
        <v>39659.599999999999</v>
      </c>
      <c r="EN233">
        <v>42526.9</v>
      </c>
      <c r="EO233">
        <v>1.92062</v>
      </c>
      <c r="EP233">
        <v>1.89368</v>
      </c>
      <c r="EQ233">
        <v>0.12803800000000001</v>
      </c>
      <c r="ER233">
        <v>0</v>
      </c>
      <c r="ES233">
        <v>33.149900000000002</v>
      </c>
      <c r="ET233">
        <v>999.9</v>
      </c>
      <c r="EU233">
        <v>75</v>
      </c>
      <c r="EV233">
        <v>35.200000000000003</v>
      </c>
      <c r="EW233">
        <v>42.313400000000001</v>
      </c>
      <c r="EX233">
        <v>28.657299999999999</v>
      </c>
      <c r="EY233">
        <v>2.0272399999999999</v>
      </c>
      <c r="EZ233">
        <v>1</v>
      </c>
      <c r="FA233">
        <v>0.576291</v>
      </c>
      <c r="FB233">
        <v>1.21759</v>
      </c>
      <c r="FC233">
        <v>20.269200000000001</v>
      </c>
      <c r="FD233">
        <v>5.2181899999999999</v>
      </c>
      <c r="FE233">
        <v>12.004</v>
      </c>
      <c r="FF233">
        <v>4.9864499999999996</v>
      </c>
      <c r="FG233">
        <v>3.2845800000000001</v>
      </c>
      <c r="FH233">
        <v>6829.9</v>
      </c>
      <c r="FI233">
        <v>9999</v>
      </c>
      <c r="FJ233">
        <v>9999</v>
      </c>
      <c r="FK233">
        <v>513.5</v>
      </c>
      <c r="FL233">
        <v>1.86571</v>
      </c>
      <c r="FM233">
        <v>1.8620399999999999</v>
      </c>
      <c r="FN233">
        <v>1.8641700000000001</v>
      </c>
      <c r="FO233">
        <v>1.8602000000000001</v>
      </c>
      <c r="FP233">
        <v>1.8609599999999999</v>
      </c>
      <c r="FQ233">
        <v>1.86005</v>
      </c>
      <c r="FR233">
        <v>1.86172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0.11</v>
      </c>
      <c r="GH233">
        <v>0.28339999999999999</v>
      </c>
      <c r="GI233">
        <v>-0.45600100707150842</v>
      </c>
      <c r="GJ233">
        <v>1.4630516110468079E-4</v>
      </c>
      <c r="GK233">
        <v>5.5642911680704064E-7</v>
      </c>
      <c r="GL233">
        <v>-2.6618900234199588E-10</v>
      </c>
      <c r="GM233">
        <v>-9.2233099256307377E-2</v>
      </c>
      <c r="GN233">
        <v>8.1235993582925436E-3</v>
      </c>
      <c r="GO233">
        <v>6.4829555091776674E-5</v>
      </c>
      <c r="GP233">
        <v>-4.6489004256989501E-7</v>
      </c>
      <c r="GQ233">
        <v>2</v>
      </c>
      <c r="GR233">
        <v>2085</v>
      </c>
      <c r="GS233">
        <v>3</v>
      </c>
      <c r="GT233">
        <v>37</v>
      </c>
      <c r="GU233">
        <v>106.9</v>
      </c>
      <c r="GV233">
        <v>106.9</v>
      </c>
      <c r="GW233">
        <v>3.0065900000000001</v>
      </c>
      <c r="GX233">
        <v>2.5439500000000002</v>
      </c>
      <c r="GY233">
        <v>1.4489700000000001</v>
      </c>
      <c r="GZ233">
        <v>2.32422</v>
      </c>
      <c r="HA233">
        <v>1.5478499999999999</v>
      </c>
      <c r="HB233">
        <v>2.2741699999999998</v>
      </c>
      <c r="HC233">
        <v>39.767299999999999</v>
      </c>
      <c r="HD233">
        <v>14.762499999999999</v>
      </c>
      <c r="HE233">
        <v>18</v>
      </c>
      <c r="HF233">
        <v>493.17700000000002</v>
      </c>
      <c r="HG233">
        <v>516.08699999999999</v>
      </c>
      <c r="HH233">
        <v>30.9999</v>
      </c>
      <c r="HI233">
        <v>34.547199999999997</v>
      </c>
      <c r="HJ233">
        <v>30.001000000000001</v>
      </c>
      <c r="HK233">
        <v>34.347499999999997</v>
      </c>
      <c r="HL233">
        <v>34.323099999999997</v>
      </c>
      <c r="HM233">
        <v>60.119700000000002</v>
      </c>
      <c r="HN233">
        <v>23.1081</v>
      </c>
      <c r="HO233">
        <v>100</v>
      </c>
      <c r="HP233">
        <v>31</v>
      </c>
      <c r="HQ233">
        <v>1448.3</v>
      </c>
      <c r="HR233">
        <v>36.234900000000003</v>
      </c>
      <c r="HS233">
        <v>99.079099999999997</v>
      </c>
      <c r="HT233">
        <v>98.578400000000002</v>
      </c>
    </row>
    <row r="234" spans="1:228" x14ac:dyDescent="0.2">
      <c r="A234">
        <v>219</v>
      </c>
      <c r="B234">
        <v>1665588909</v>
      </c>
      <c r="C234">
        <v>973.5</v>
      </c>
      <c r="D234" t="s">
        <v>797</v>
      </c>
      <c r="E234" t="s">
        <v>798</v>
      </c>
      <c r="F234">
        <v>4</v>
      </c>
      <c r="G234">
        <v>1665588906.6875</v>
      </c>
      <c r="H234">
        <f t="shared" si="102"/>
        <v>3.9204999227117785E-3</v>
      </c>
      <c r="I234">
        <f t="shared" si="103"/>
        <v>3.9204999227117789</v>
      </c>
      <c r="J234">
        <f t="shared" si="104"/>
        <v>45.990606918411338</v>
      </c>
      <c r="K234">
        <f t="shared" si="105"/>
        <v>1402.0050000000001</v>
      </c>
      <c r="L234">
        <f t="shared" si="106"/>
        <v>1008.1140690232949</v>
      </c>
      <c r="M234">
        <f t="shared" si="107"/>
        <v>102.15273285157993</v>
      </c>
      <c r="N234">
        <f t="shared" si="108"/>
        <v>142.06590962502472</v>
      </c>
      <c r="O234">
        <f t="shared" si="109"/>
        <v>0.21533913611372549</v>
      </c>
      <c r="P234">
        <f t="shared" si="110"/>
        <v>2.2531906064592424</v>
      </c>
      <c r="Q234">
        <f t="shared" si="111"/>
        <v>0.20452419723135581</v>
      </c>
      <c r="R234">
        <f t="shared" si="112"/>
        <v>0.12875402488849541</v>
      </c>
      <c r="S234">
        <f t="shared" si="113"/>
        <v>226.12664398461948</v>
      </c>
      <c r="T234">
        <f t="shared" si="114"/>
        <v>35.133274818343509</v>
      </c>
      <c r="U234">
        <f t="shared" si="115"/>
        <v>35.227474999999998</v>
      </c>
      <c r="V234">
        <f t="shared" si="116"/>
        <v>5.7199134992238685</v>
      </c>
      <c r="W234">
        <f t="shared" si="117"/>
        <v>69.514622657166129</v>
      </c>
      <c r="X234">
        <f t="shared" si="118"/>
        <v>3.8694291489309873</v>
      </c>
      <c r="Y234">
        <f t="shared" si="119"/>
        <v>5.5663528061057459</v>
      </c>
      <c r="Z234">
        <f t="shared" si="120"/>
        <v>1.8504843502928812</v>
      </c>
      <c r="AA234">
        <f t="shared" si="121"/>
        <v>-172.89404659158944</v>
      </c>
      <c r="AB234">
        <f t="shared" si="122"/>
        <v>-59.687774209277684</v>
      </c>
      <c r="AC234">
        <f t="shared" si="123"/>
        <v>-6.1854894215524601</v>
      </c>
      <c r="AD234">
        <f t="shared" si="124"/>
        <v>-12.640666237800112</v>
      </c>
      <c r="AE234">
        <f t="shared" si="125"/>
        <v>69.705428772460621</v>
      </c>
      <c r="AF234">
        <f t="shared" si="126"/>
        <v>3.8755089409268466</v>
      </c>
      <c r="AG234">
        <f t="shared" si="127"/>
        <v>45.990606918411338</v>
      </c>
      <c r="AH234">
        <v>1495.7724068181819</v>
      </c>
      <c r="AI234">
        <v>1460.813515151516</v>
      </c>
      <c r="AJ234">
        <v>1.734943722943693</v>
      </c>
      <c r="AK234">
        <v>67.040000000000006</v>
      </c>
      <c r="AL234">
        <f t="shared" si="128"/>
        <v>3.9204999227117789</v>
      </c>
      <c r="AM234">
        <v>36.17189221661426</v>
      </c>
      <c r="AN234">
        <v>38.194354545454523</v>
      </c>
      <c r="AO234">
        <v>2.147531929820699E-3</v>
      </c>
      <c r="AP234">
        <v>78.364362429317794</v>
      </c>
      <c r="AQ234">
        <v>15</v>
      </c>
      <c r="AR234">
        <v>3</v>
      </c>
      <c r="AS234">
        <f t="shared" si="129"/>
        <v>1</v>
      </c>
      <c r="AT234">
        <f t="shared" si="130"/>
        <v>0</v>
      </c>
      <c r="AU234">
        <f t="shared" si="131"/>
        <v>22237.147476631802</v>
      </c>
      <c r="AV234">
        <f t="shared" si="132"/>
        <v>1200.06125</v>
      </c>
      <c r="AW234">
        <f t="shared" si="133"/>
        <v>1025.977288593067</v>
      </c>
      <c r="AX234">
        <f t="shared" si="134"/>
        <v>0.85493743639590647</v>
      </c>
      <c r="AY234">
        <f t="shared" si="135"/>
        <v>0.18842925224409962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1665588906.6875</v>
      </c>
      <c r="BF234">
        <v>1402.0050000000001</v>
      </c>
      <c r="BG234">
        <v>1442.57125</v>
      </c>
      <c r="BH234">
        <v>38.186212500000003</v>
      </c>
      <c r="BI234">
        <v>36.173787500000003</v>
      </c>
      <c r="BJ234">
        <v>1401.89625</v>
      </c>
      <c r="BK234">
        <v>37.902712499999993</v>
      </c>
      <c r="BL234">
        <v>500.108</v>
      </c>
      <c r="BM234">
        <v>101.23050000000001</v>
      </c>
      <c r="BN234">
        <v>0.1000299375</v>
      </c>
      <c r="BO234">
        <v>34.736112499999997</v>
      </c>
      <c r="BP234">
        <v>35.227474999999998</v>
      </c>
      <c r="BQ234">
        <v>999.9</v>
      </c>
      <c r="BR234">
        <v>0</v>
      </c>
      <c r="BS234">
        <v>0</v>
      </c>
      <c r="BT234">
        <v>4497.4212499999994</v>
      </c>
      <c r="BU234">
        <v>0</v>
      </c>
      <c r="BV234">
        <v>213.30275</v>
      </c>
      <c r="BW234">
        <v>-40.565037500000003</v>
      </c>
      <c r="BX234">
        <v>1457.66875</v>
      </c>
      <c r="BY234">
        <v>1496.7112500000001</v>
      </c>
      <c r="BZ234">
        <v>2.0123975000000001</v>
      </c>
      <c r="CA234">
        <v>1442.57125</v>
      </c>
      <c r="CB234">
        <v>36.173787500000003</v>
      </c>
      <c r="CC234">
        <v>3.8656062499999999</v>
      </c>
      <c r="CD234">
        <v>3.6618937499999999</v>
      </c>
      <c r="CE234">
        <v>28.317325</v>
      </c>
      <c r="CF234">
        <v>27.38965</v>
      </c>
      <c r="CG234">
        <v>1200.06125</v>
      </c>
      <c r="CH234">
        <v>0.50000250000000002</v>
      </c>
      <c r="CI234">
        <v>0.49999749999999998</v>
      </c>
      <c r="CJ234">
        <v>0</v>
      </c>
      <c r="CK234">
        <v>1185.74125</v>
      </c>
      <c r="CL234">
        <v>4.9990899999999998</v>
      </c>
      <c r="CM234">
        <v>13113.45</v>
      </c>
      <c r="CN234">
        <v>9558.3549999999996</v>
      </c>
      <c r="CO234">
        <v>44.577749999999988</v>
      </c>
      <c r="CP234">
        <v>47.148249999999997</v>
      </c>
      <c r="CQ234">
        <v>45.436999999999998</v>
      </c>
      <c r="CR234">
        <v>45.921499999999988</v>
      </c>
      <c r="CS234">
        <v>46.061999999999998</v>
      </c>
      <c r="CT234">
        <v>597.53375000000005</v>
      </c>
      <c r="CU234">
        <v>597.52749999999992</v>
      </c>
      <c r="CV234">
        <v>0</v>
      </c>
      <c r="CW234">
        <v>1665588915.4000001</v>
      </c>
      <c r="CX234">
        <v>0</v>
      </c>
      <c r="CY234">
        <v>1665582491.0999999</v>
      </c>
      <c r="CZ234" t="s">
        <v>356</v>
      </c>
      <c r="DA234">
        <v>1665582491.0999999</v>
      </c>
      <c r="DB234">
        <v>1665582488.0999999</v>
      </c>
      <c r="DC234">
        <v>9</v>
      </c>
      <c r="DD234">
        <v>-0.56499999999999995</v>
      </c>
      <c r="DE234">
        <v>-5.0000000000000001E-3</v>
      </c>
      <c r="DF234">
        <v>-0.49399999999999999</v>
      </c>
      <c r="DG234">
        <v>0.19</v>
      </c>
      <c r="DH234">
        <v>412</v>
      </c>
      <c r="DI234">
        <v>31</v>
      </c>
      <c r="DJ234">
        <v>0.44</v>
      </c>
      <c r="DK234">
        <v>0.2</v>
      </c>
      <c r="DL234">
        <v>-40.598365000000001</v>
      </c>
      <c r="DM234">
        <v>0.29922101313334659</v>
      </c>
      <c r="DN234">
        <v>0.119946601765119</v>
      </c>
      <c r="DO234">
        <v>0</v>
      </c>
      <c r="DP234">
        <v>2.0185844999999998</v>
      </c>
      <c r="DQ234">
        <v>-0.1072273170731755</v>
      </c>
      <c r="DR234">
        <v>1.8968856311069471E-2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2.94638</v>
      </c>
      <c r="EB234">
        <v>2.59741</v>
      </c>
      <c r="EC234">
        <v>0.230272</v>
      </c>
      <c r="ED234">
        <v>0.232705</v>
      </c>
      <c r="EE234">
        <v>0.15018100000000001</v>
      </c>
      <c r="EF234">
        <v>0.14352000000000001</v>
      </c>
      <c r="EG234">
        <v>23273.3</v>
      </c>
      <c r="EH234">
        <v>23679.599999999999</v>
      </c>
      <c r="EI234">
        <v>28147.4</v>
      </c>
      <c r="EJ234">
        <v>29724.9</v>
      </c>
      <c r="EK234">
        <v>32861.4</v>
      </c>
      <c r="EL234">
        <v>35383.1</v>
      </c>
      <c r="EM234">
        <v>39659.300000000003</v>
      </c>
      <c r="EN234">
        <v>42526.8</v>
      </c>
      <c r="EO234">
        <v>1.9206799999999999</v>
      </c>
      <c r="EP234">
        <v>1.8934</v>
      </c>
      <c r="EQ234">
        <v>0.128493</v>
      </c>
      <c r="ER234">
        <v>0</v>
      </c>
      <c r="ES234">
        <v>33.157600000000002</v>
      </c>
      <c r="ET234">
        <v>999.9</v>
      </c>
      <c r="EU234">
        <v>75</v>
      </c>
      <c r="EV234">
        <v>35.200000000000003</v>
      </c>
      <c r="EW234">
        <v>42.316099999999999</v>
      </c>
      <c r="EX234">
        <v>28.627300000000002</v>
      </c>
      <c r="EY234">
        <v>2.8004799999999999</v>
      </c>
      <c r="EZ234">
        <v>1</v>
      </c>
      <c r="FA234">
        <v>0.57694599999999996</v>
      </c>
      <c r="FB234">
        <v>1.21478</v>
      </c>
      <c r="FC234">
        <v>20.269300000000001</v>
      </c>
      <c r="FD234">
        <v>5.2175900000000004</v>
      </c>
      <c r="FE234">
        <v>12.004</v>
      </c>
      <c r="FF234">
        <v>4.9861500000000003</v>
      </c>
      <c r="FG234">
        <v>3.2845800000000001</v>
      </c>
      <c r="FH234">
        <v>6830.1</v>
      </c>
      <c r="FI234">
        <v>9999</v>
      </c>
      <c r="FJ234">
        <v>9999</v>
      </c>
      <c r="FK234">
        <v>513.5</v>
      </c>
      <c r="FL234">
        <v>1.8656999999999999</v>
      </c>
      <c r="FM234">
        <v>1.86206</v>
      </c>
      <c r="FN234">
        <v>1.8641700000000001</v>
      </c>
      <c r="FO234">
        <v>1.8602000000000001</v>
      </c>
      <c r="FP234">
        <v>1.8609599999999999</v>
      </c>
      <c r="FQ234">
        <v>1.8600399999999999</v>
      </c>
      <c r="FR234">
        <v>1.86172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0.11</v>
      </c>
      <c r="GH234">
        <v>0.28360000000000002</v>
      </c>
      <c r="GI234">
        <v>-0.45600100707150842</v>
      </c>
      <c r="GJ234">
        <v>1.4630516110468079E-4</v>
      </c>
      <c r="GK234">
        <v>5.5642911680704064E-7</v>
      </c>
      <c r="GL234">
        <v>-2.6618900234199588E-10</v>
      </c>
      <c r="GM234">
        <v>-9.2233099256307377E-2</v>
      </c>
      <c r="GN234">
        <v>8.1235993582925436E-3</v>
      </c>
      <c r="GO234">
        <v>6.4829555091776674E-5</v>
      </c>
      <c r="GP234">
        <v>-4.6489004256989501E-7</v>
      </c>
      <c r="GQ234">
        <v>2</v>
      </c>
      <c r="GR234">
        <v>2085</v>
      </c>
      <c r="GS234">
        <v>3</v>
      </c>
      <c r="GT234">
        <v>37</v>
      </c>
      <c r="GU234">
        <v>107</v>
      </c>
      <c r="GV234">
        <v>107</v>
      </c>
      <c r="GW234">
        <v>3.0175800000000002</v>
      </c>
      <c r="GX234">
        <v>2.5427200000000001</v>
      </c>
      <c r="GY234">
        <v>1.4489700000000001</v>
      </c>
      <c r="GZ234">
        <v>2.32422</v>
      </c>
      <c r="HA234">
        <v>1.5478499999999999</v>
      </c>
      <c r="HB234">
        <v>2.3596200000000001</v>
      </c>
      <c r="HC234">
        <v>39.767299999999999</v>
      </c>
      <c r="HD234">
        <v>14.7712</v>
      </c>
      <c r="HE234">
        <v>18</v>
      </c>
      <c r="HF234">
        <v>493.26600000000002</v>
      </c>
      <c r="HG234">
        <v>515.94200000000001</v>
      </c>
      <c r="HH234">
        <v>30.999500000000001</v>
      </c>
      <c r="HI234">
        <v>34.555900000000001</v>
      </c>
      <c r="HJ234">
        <v>30.000900000000001</v>
      </c>
      <c r="HK234">
        <v>34.355200000000004</v>
      </c>
      <c r="HL234">
        <v>34.329500000000003</v>
      </c>
      <c r="HM234">
        <v>60.341799999999999</v>
      </c>
      <c r="HN234">
        <v>23.1081</v>
      </c>
      <c r="HO234">
        <v>100</v>
      </c>
      <c r="HP234">
        <v>31</v>
      </c>
      <c r="HQ234">
        <v>1454.99</v>
      </c>
      <c r="HR234">
        <v>36.240400000000001</v>
      </c>
      <c r="HS234">
        <v>99.078400000000002</v>
      </c>
      <c r="HT234">
        <v>98.578100000000006</v>
      </c>
    </row>
    <row r="235" spans="1:228" x14ac:dyDescent="0.2">
      <c r="A235">
        <v>220</v>
      </c>
      <c r="B235">
        <v>1665588913</v>
      </c>
      <c r="C235">
        <v>977.5</v>
      </c>
      <c r="D235" t="s">
        <v>799</v>
      </c>
      <c r="E235" t="s">
        <v>800</v>
      </c>
      <c r="F235">
        <v>4</v>
      </c>
      <c r="G235">
        <v>1665588911</v>
      </c>
      <c r="H235">
        <f t="shared" si="102"/>
        <v>3.9675165631665966E-3</v>
      </c>
      <c r="I235">
        <f t="shared" si="103"/>
        <v>3.9675165631665967</v>
      </c>
      <c r="J235">
        <f t="shared" si="104"/>
        <v>45.744535117818209</v>
      </c>
      <c r="K235">
        <f t="shared" si="105"/>
        <v>1409.245714285714</v>
      </c>
      <c r="L235">
        <f t="shared" si="106"/>
        <v>1020.885375013855</v>
      </c>
      <c r="M235">
        <f t="shared" si="107"/>
        <v>103.44630541007918</v>
      </c>
      <c r="N235">
        <f t="shared" si="108"/>
        <v>142.79885492126544</v>
      </c>
      <c r="O235">
        <f t="shared" si="109"/>
        <v>0.21786255884923478</v>
      </c>
      <c r="P235">
        <f t="shared" si="110"/>
        <v>2.2552426164522914</v>
      </c>
      <c r="Q235">
        <f t="shared" si="111"/>
        <v>0.20680917927283174</v>
      </c>
      <c r="R235">
        <f t="shared" si="112"/>
        <v>0.1302020898590075</v>
      </c>
      <c r="S235">
        <f t="shared" si="113"/>
        <v>226.10018795065938</v>
      </c>
      <c r="T235">
        <f t="shared" si="114"/>
        <v>35.120907973791432</v>
      </c>
      <c r="U235">
        <f t="shared" si="115"/>
        <v>35.237642857142852</v>
      </c>
      <c r="V235">
        <f t="shared" si="116"/>
        <v>5.7231296487050312</v>
      </c>
      <c r="W235">
        <f t="shared" si="117"/>
        <v>69.532525501223517</v>
      </c>
      <c r="X235">
        <f t="shared" si="118"/>
        <v>3.8712022738173237</v>
      </c>
      <c r="Y235">
        <f t="shared" si="119"/>
        <v>5.5674696782719399</v>
      </c>
      <c r="Z235">
        <f t="shared" si="120"/>
        <v>1.8519273748877074</v>
      </c>
      <c r="AA235">
        <f t="shared" si="121"/>
        <v>-174.96748043564691</v>
      </c>
      <c r="AB235">
        <f t="shared" si="122"/>
        <v>-60.53872914864484</v>
      </c>
      <c r="AC235">
        <f t="shared" si="123"/>
        <v>-6.2683871173053394</v>
      </c>
      <c r="AD235">
        <f t="shared" si="124"/>
        <v>-15.674408750937708</v>
      </c>
      <c r="AE235">
        <f t="shared" si="125"/>
        <v>69.768949802922535</v>
      </c>
      <c r="AF235">
        <f t="shared" si="126"/>
        <v>3.8984795196899751</v>
      </c>
      <c r="AG235">
        <f t="shared" si="127"/>
        <v>45.744535117818209</v>
      </c>
      <c r="AH235">
        <v>1502.779503354978</v>
      </c>
      <c r="AI235">
        <v>1467.856060606061</v>
      </c>
      <c r="AJ235">
        <v>1.7543082251082101</v>
      </c>
      <c r="AK235">
        <v>67.040000000000006</v>
      </c>
      <c r="AL235">
        <f t="shared" si="128"/>
        <v>3.9675165631665967</v>
      </c>
      <c r="AM235">
        <v>36.178218223807143</v>
      </c>
      <c r="AN235">
        <v>38.206024848484851</v>
      </c>
      <c r="AO235">
        <v>5.2184176668469999E-3</v>
      </c>
      <c r="AP235">
        <v>78.364362429317794</v>
      </c>
      <c r="AQ235">
        <v>15</v>
      </c>
      <c r="AR235">
        <v>3</v>
      </c>
      <c r="AS235">
        <f t="shared" si="129"/>
        <v>1</v>
      </c>
      <c r="AT235">
        <f t="shared" si="130"/>
        <v>0</v>
      </c>
      <c r="AU235">
        <f t="shared" si="131"/>
        <v>22272.107827745625</v>
      </c>
      <c r="AV235">
        <f t="shared" si="132"/>
        <v>1199.9085714285709</v>
      </c>
      <c r="AW235">
        <f t="shared" si="133"/>
        <v>1025.8479564511183</v>
      </c>
      <c r="AX235">
        <f t="shared" si="134"/>
        <v>0.85493843520909119</v>
      </c>
      <c r="AY235">
        <f t="shared" si="135"/>
        <v>0.18843117995354602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1665588911</v>
      </c>
      <c r="BF235">
        <v>1409.245714285714</v>
      </c>
      <c r="BG235">
        <v>1449.8785714285709</v>
      </c>
      <c r="BH235">
        <v>38.203914285714283</v>
      </c>
      <c r="BI235">
        <v>36.179614285714287</v>
      </c>
      <c r="BJ235">
        <v>1409.1357142857139</v>
      </c>
      <c r="BK235">
        <v>37.920228571428567</v>
      </c>
      <c r="BL235">
        <v>500.11185714285722</v>
      </c>
      <c r="BM235">
        <v>101.23</v>
      </c>
      <c r="BN235">
        <v>9.9990557142857137E-2</v>
      </c>
      <c r="BO235">
        <v>34.739728571428572</v>
      </c>
      <c r="BP235">
        <v>35.237642857142852</v>
      </c>
      <c r="BQ235">
        <v>999.89999999999986</v>
      </c>
      <c r="BR235">
        <v>0</v>
      </c>
      <c r="BS235">
        <v>0</v>
      </c>
      <c r="BT235">
        <v>4503.3928571428569</v>
      </c>
      <c r="BU235">
        <v>0</v>
      </c>
      <c r="BV235">
        <v>199.804</v>
      </c>
      <c r="BW235">
        <v>-40.628785714285712</v>
      </c>
      <c r="BX235">
        <v>1465.224285714286</v>
      </c>
      <c r="BY235">
        <v>1504.3</v>
      </c>
      <c r="BZ235">
        <v>2.0242928571428571</v>
      </c>
      <c r="CA235">
        <v>1449.8785714285709</v>
      </c>
      <c r="CB235">
        <v>36.179614285714287</v>
      </c>
      <c r="CC235">
        <v>3.8673814285714281</v>
      </c>
      <c r="CD235">
        <v>3.6624642857142859</v>
      </c>
      <c r="CE235">
        <v>28.32518571428572</v>
      </c>
      <c r="CF235">
        <v>27.392299999999999</v>
      </c>
      <c r="CG235">
        <v>1199.9085714285709</v>
      </c>
      <c r="CH235">
        <v>0.49997085714285711</v>
      </c>
      <c r="CI235">
        <v>0.50002914285714295</v>
      </c>
      <c r="CJ235">
        <v>0</v>
      </c>
      <c r="CK235">
        <v>1185.6828571428571</v>
      </c>
      <c r="CL235">
        <v>4.9990899999999998</v>
      </c>
      <c r="CM235">
        <v>13094.7</v>
      </c>
      <c r="CN235">
        <v>9557.0128571428559</v>
      </c>
      <c r="CO235">
        <v>44.607000000000014</v>
      </c>
      <c r="CP235">
        <v>47.186999999999998</v>
      </c>
      <c r="CQ235">
        <v>45.436999999999998</v>
      </c>
      <c r="CR235">
        <v>45.936999999999998</v>
      </c>
      <c r="CS235">
        <v>46.061999999999998</v>
      </c>
      <c r="CT235">
        <v>597.41714285714284</v>
      </c>
      <c r="CU235">
        <v>597.49142857142863</v>
      </c>
      <c r="CV235">
        <v>0</v>
      </c>
      <c r="CW235">
        <v>1665588919.5999999</v>
      </c>
      <c r="CX235">
        <v>0</v>
      </c>
      <c r="CY235">
        <v>1665582491.0999999</v>
      </c>
      <c r="CZ235" t="s">
        <v>356</v>
      </c>
      <c r="DA235">
        <v>1665582491.0999999</v>
      </c>
      <c r="DB235">
        <v>1665582488.0999999</v>
      </c>
      <c r="DC235">
        <v>9</v>
      </c>
      <c r="DD235">
        <v>-0.56499999999999995</v>
      </c>
      <c r="DE235">
        <v>-5.0000000000000001E-3</v>
      </c>
      <c r="DF235">
        <v>-0.49399999999999999</v>
      </c>
      <c r="DG235">
        <v>0.19</v>
      </c>
      <c r="DH235">
        <v>412</v>
      </c>
      <c r="DI235">
        <v>31</v>
      </c>
      <c r="DJ235">
        <v>0.44</v>
      </c>
      <c r="DK235">
        <v>0.2</v>
      </c>
      <c r="DL235">
        <v>-40.613950000000003</v>
      </c>
      <c r="DM235">
        <v>0.64859662288933662</v>
      </c>
      <c r="DN235">
        <v>0.1130850763805732</v>
      </c>
      <c r="DO235">
        <v>0</v>
      </c>
      <c r="DP235">
        <v>2.0140250000000002</v>
      </c>
      <c r="DQ235">
        <v>2.42325703564692E-2</v>
      </c>
      <c r="DR235">
        <v>8.5486405351962256E-3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385</v>
      </c>
      <c r="EA235">
        <v>2.9467699999999999</v>
      </c>
      <c r="EB235">
        <v>2.5974599999999999</v>
      </c>
      <c r="EC235">
        <v>0.230931</v>
      </c>
      <c r="ED235">
        <v>0.23336499999999999</v>
      </c>
      <c r="EE235">
        <v>0.150203</v>
      </c>
      <c r="EF235">
        <v>0.14352599999999999</v>
      </c>
      <c r="EG235">
        <v>23252.9</v>
      </c>
      <c r="EH235">
        <v>23659.3</v>
      </c>
      <c r="EI235">
        <v>28146.9</v>
      </c>
      <c r="EJ235">
        <v>29725.200000000001</v>
      </c>
      <c r="EK235">
        <v>32860.300000000003</v>
      </c>
      <c r="EL235">
        <v>35383</v>
      </c>
      <c r="EM235">
        <v>39659</v>
      </c>
      <c r="EN235">
        <v>42526.8</v>
      </c>
      <c r="EO235">
        <v>1.92073</v>
      </c>
      <c r="EP235">
        <v>1.8934500000000001</v>
      </c>
      <c r="EQ235">
        <v>0.128802</v>
      </c>
      <c r="ER235">
        <v>0</v>
      </c>
      <c r="ES235">
        <v>33.163499999999999</v>
      </c>
      <c r="ET235">
        <v>999.9</v>
      </c>
      <c r="EU235">
        <v>75</v>
      </c>
      <c r="EV235">
        <v>35.200000000000003</v>
      </c>
      <c r="EW235">
        <v>42.3157</v>
      </c>
      <c r="EX235">
        <v>28.6873</v>
      </c>
      <c r="EY235">
        <v>2.0152199999999998</v>
      </c>
      <c r="EZ235">
        <v>1</v>
      </c>
      <c r="FA235">
        <v>0.57766300000000004</v>
      </c>
      <c r="FB235">
        <v>1.21238</v>
      </c>
      <c r="FC235">
        <v>20.269500000000001</v>
      </c>
      <c r="FD235">
        <v>5.2187900000000003</v>
      </c>
      <c r="FE235">
        <v>12.004</v>
      </c>
      <c r="FF235">
        <v>4.9863499999999998</v>
      </c>
      <c r="FG235">
        <v>3.2845800000000001</v>
      </c>
      <c r="FH235">
        <v>6830.1</v>
      </c>
      <c r="FI235">
        <v>9999</v>
      </c>
      <c r="FJ235">
        <v>9999</v>
      </c>
      <c r="FK235">
        <v>513.5</v>
      </c>
      <c r="FL235">
        <v>1.86571</v>
      </c>
      <c r="FM235">
        <v>1.8620699999999999</v>
      </c>
      <c r="FN235">
        <v>1.8641700000000001</v>
      </c>
      <c r="FO235">
        <v>1.8602000000000001</v>
      </c>
      <c r="FP235">
        <v>1.8609599999999999</v>
      </c>
      <c r="FQ235">
        <v>1.86005</v>
      </c>
      <c r="FR235">
        <v>1.86172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0.11</v>
      </c>
      <c r="GH235">
        <v>0.2838</v>
      </c>
      <c r="GI235">
        <v>-0.45600100707150842</v>
      </c>
      <c r="GJ235">
        <v>1.4630516110468079E-4</v>
      </c>
      <c r="GK235">
        <v>5.5642911680704064E-7</v>
      </c>
      <c r="GL235">
        <v>-2.6618900234199588E-10</v>
      </c>
      <c r="GM235">
        <v>-9.2233099256307377E-2</v>
      </c>
      <c r="GN235">
        <v>8.1235993582925436E-3</v>
      </c>
      <c r="GO235">
        <v>6.4829555091776674E-5</v>
      </c>
      <c r="GP235">
        <v>-4.6489004256989501E-7</v>
      </c>
      <c r="GQ235">
        <v>2</v>
      </c>
      <c r="GR235">
        <v>2085</v>
      </c>
      <c r="GS235">
        <v>3</v>
      </c>
      <c r="GT235">
        <v>37</v>
      </c>
      <c r="GU235">
        <v>107</v>
      </c>
      <c r="GV235">
        <v>107.1</v>
      </c>
      <c r="GW235">
        <v>3.0285600000000001</v>
      </c>
      <c r="GX235">
        <v>2.5427200000000001</v>
      </c>
      <c r="GY235">
        <v>1.4489700000000001</v>
      </c>
      <c r="GZ235">
        <v>2.32422</v>
      </c>
      <c r="HA235">
        <v>1.5478499999999999</v>
      </c>
      <c r="HB235">
        <v>2.2839399999999999</v>
      </c>
      <c r="HC235">
        <v>39.767299999999999</v>
      </c>
      <c r="HD235">
        <v>14.762499999999999</v>
      </c>
      <c r="HE235">
        <v>18</v>
      </c>
      <c r="HF235">
        <v>493.34500000000003</v>
      </c>
      <c r="HG235">
        <v>516.03</v>
      </c>
      <c r="HH235">
        <v>30.999400000000001</v>
      </c>
      <c r="HI235">
        <v>34.565300000000001</v>
      </c>
      <c r="HJ235">
        <v>30.000900000000001</v>
      </c>
      <c r="HK235">
        <v>34.361499999999999</v>
      </c>
      <c r="HL235">
        <v>34.335700000000003</v>
      </c>
      <c r="HM235">
        <v>60.561</v>
      </c>
      <c r="HN235">
        <v>23.1081</v>
      </c>
      <c r="HO235">
        <v>100</v>
      </c>
      <c r="HP235">
        <v>31</v>
      </c>
      <c r="HQ235">
        <v>1461.68</v>
      </c>
      <c r="HR235">
        <v>36.257800000000003</v>
      </c>
      <c r="HS235">
        <v>99.077299999999994</v>
      </c>
      <c r="HT235">
        <v>98.578599999999994</v>
      </c>
    </row>
    <row r="236" spans="1:228" x14ac:dyDescent="0.2">
      <c r="A236">
        <v>221</v>
      </c>
      <c r="B236">
        <v>1665588917</v>
      </c>
      <c r="C236">
        <v>981.5</v>
      </c>
      <c r="D236" t="s">
        <v>801</v>
      </c>
      <c r="E236" t="s">
        <v>802</v>
      </c>
      <c r="F236">
        <v>4</v>
      </c>
      <c r="G236">
        <v>1665588914.6875</v>
      </c>
      <c r="H236">
        <f t="shared" si="102"/>
        <v>3.9255010162725958E-3</v>
      </c>
      <c r="I236">
        <f t="shared" si="103"/>
        <v>3.9255010162725958</v>
      </c>
      <c r="J236">
        <f t="shared" si="104"/>
        <v>45.013126575040204</v>
      </c>
      <c r="K236">
        <f t="shared" si="105"/>
        <v>1415.5237500000001</v>
      </c>
      <c r="L236">
        <f t="shared" si="106"/>
        <v>1028.2902718013224</v>
      </c>
      <c r="M236">
        <f t="shared" si="107"/>
        <v>104.19628332705635</v>
      </c>
      <c r="N236">
        <f t="shared" si="108"/>
        <v>143.434512370525</v>
      </c>
      <c r="O236">
        <f t="shared" si="109"/>
        <v>0.21512361471123487</v>
      </c>
      <c r="P236">
        <f t="shared" si="110"/>
        <v>2.2527731699893216</v>
      </c>
      <c r="Q236">
        <f t="shared" si="111"/>
        <v>0.20432783808198585</v>
      </c>
      <c r="R236">
        <f t="shared" si="112"/>
        <v>0.12862969395059776</v>
      </c>
      <c r="S236">
        <f t="shared" si="113"/>
        <v>226.11678035999867</v>
      </c>
      <c r="T236">
        <f t="shared" si="114"/>
        <v>35.139969133228824</v>
      </c>
      <c r="U236">
        <f t="shared" si="115"/>
        <v>35.248024999999998</v>
      </c>
      <c r="V236">
        <f t="shared" si="116"/>
        <v>5.726415199344582</v>
      </c>
      <c r="W236">
        <f t="shared" si="117"/>
        <v>69.526668214602054</v>
      </c>
      <c r="X236">
        <f t="shared" si="118"/>
        <v>3.8718929512448508</v>
      </c>
      <c r="Y236">
        <f t="shared" si="119"/>
        <v>5.568932110041299</v>
      </c>
      <c r="Z236">
        <f t="shared" si="120"/>
        <v>1.8545222480997312</v>
      </c>
      <c r="AA236">
        <f t="shared" si="121"/>
        <v>-173.11459481762148</v>
      </c>
      <c r="AB236">
        <f t="shared" si="122"/>
        <v>-61.158424564420187</v>
      </c>
      <c r="AC236">
        <f t="shared" si="123"/>
        <v>-6.3399609413362104</v>
      </c>
      <c r="AD236">
        <f t="shared" si="124"/>
        <v>-14.496199963379212</v>
      </c>
      <c r="AE236">
        <f t="shared" si="125"/>
        <v>69.45701879319644</v>
      </c>
      <c r="AF236">
        <f t="shared" si="126"/>
        <v>3.903620681396013</v>
      </c>
      <c r="AG236">
        <f t="shared" si="127"/>
        <v>45.013126575040204</v>
      </c>
      <c r="AH236">
        <v>1509.778655303031</v>
      </c>
      <c r="AI236">
        <v>1475.0265454545449</v>
      </c>
      <c r="AJ236">
        <v>1.799745454545342</v>
      </c>
      <c r="AK236">
        <v>67.040000000000006</v>
      </c>
      <c r="AL236">
        <f t="shared" si="128"/>
        <v>3.9255010162725958</v>
      </c>
      <c r="AM236">
        <v>36.182024365210687</v>
      </c>
      <c r="AN236">
        <v>38.212874545454532</v>
      </c>
      <c r="AO236">
        <v>1.1811704778629229E-3</v>
      </c>
      <c r="AP236">
        <v>78.364362429317794</v>
      </c>
      <c r="AQ236">
        <v>15</v>
      </c>
      <c r="AR236">
        <v>3</v>
      </c>
      <c r="AS236">
        <f t="shared" si="129"/>
        <v>1</v>
      </c>
      <c r="AT236">
        <f t="shared" si="130"/>
        <v>0</v>
      </c>
      <c r="AU236">
        <f t="shared" si="131"/>
        <v>22229.42146827764</v>
      </c>
      <c r="AV236">
        <f t="shared" si="132"/>
        <v>1200.0062499999999</v>
      </c>
      <c r="AW236">
        <f t="shared" si="133"/>
        <v>1025.9305260932636</v>
      </c>
      <c r="AX236">
        <f t="shared" si="134"/>
        <v>0.85493765227744734</v>
      </c>
      <c r="AY236">
        <f t="shared" si="135"/>
        <v>0.18842966889547341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1665588914.6875</v>
      </c>
      <c r="BF236">
        <v>1415.5237500000001</v>
      </c>
      <c r="BG236">
        <v>1456.0025000000001</v>
      </c>
      <c r="BH236">
        <v>38.210862499999998</v>
      </c>
      <c r="BI236">
        <v>36.184049999999999</v>
      </c>
      <c r="BJ236">
        <v>1415.4124999999999</v>
      </c>
      <c r="BK236">
        <v>37.927100000000003</v>
      </c>
      <c r="BL236">
        <v>500.14699999999999</v>
      </c>
      <c r="BM236">
        <v>101.229625</v>
      </c>
      <c r="BN236">
        <v>0.10001526249999999</v>
      </c>
      <c r="BO236">
        <v>34.744462499999997</v>
      </c>
      <c r="BP236">
        <v>35.248024999999998</v>
      </c>
      <c r="BQ236">
        <v>999.9</v>
      </c>
      <c r="BR236">
        <v>0</v>
      </c>
      <c r="BS236">
        <v>0</v>
      </c>
      <c r="BT236">
        <v>4496.25</v>
      </c>
      <c r="BU236">
        <v>0</v>
      </c>
      <c r="BV236">
        <v>183.90100000000001</v>
      </c>
      <c r="BW236">
        <v>-40.476599999999998</v>
      </c>
      <c r="BX236">
        <v>1471.7625</v>
      </c>
      <c r="BY236">
        <v>1510.665</v>
      </c>
      <c r="BZ236">
        <v>2.0267925</v>
      </c>
      <c r="CA236">
        <v>1456.0025000000001</v>
      </c>
      <c r="CB236">
        <v>36.184049999999999</v>
      </c>
      <c r="CC236">
        <v>3.8680737500000002</v>
      </c>
      <c r="CD236">
        <v>3.66290125</v>
      </c>
      <c r="CE236">
        <v>28.328262500000001</v>
      </c>
      <c r="CF236">
        <v>27.394337499999999</v>
      </c>
      <c r="CG236">
        <v>1200.0062499999999</v>
      </c>
      <c r="CH236">
        <v>0.499995625</v>
      </c>
      <c r="CI236">
        <v>0.50000437500000006</v>
      </c>
      <c r="CJ236">
        <v>0</v>
      </c>
      <c r="CK236">
        <v>1185.74</v>
      </c>
      <c r="CL236">
        <v>4.9990899999999998</v>
      </c>
      <c r="CM236">
        <v>13085.0375</v>
      </c>
      <c r="CN236">
        <v>9557.8812499999985</v>
      </c>
      <c r="CO236">
        <v>44.609250000000003</v>
      </c>
      <c r="CP236">
        <v>47.186999999999998</v>
      </c>
      <c r="CQ236">
        <v>45.460625</v>
      </c>
      <c r="CR236">
        <v>45.936999999999998</v>
      </c>
      <c r="CS236">
        <v>46.061999999999998</v>
      </c>
      <c r="CT236">
        <v>597.49749999999995</v>
      </c>
      <c r="CU236">
        <v>597.50874999999996</v>
      </c>
      <c r="CV236">
        <v>0</v>
      </c>
      <c r="CW236">
        <v>1665588923.8</v>
      </c>
      <c r="CX236">
        <v>0</v>
      </c>
      <c r="CY236">
        <v>1665582491.0999999</v>
      </c>
      <c r="CZ236" t="s">
        <v>356</v>
      </c>
      <c r="DA236">
        <v>1665582491.0999999</v>
      </c>
      <c r="DB236">
        <v>1665582488.0999999</v>
      </c>
      <c r="DC236">
        <v>9</v>
      </c>
      <c r="DD236">
        <v>-0.56499999999999995</v>
      </c>
      <c r="DE236">
        <v>-5.0000000000000001E-3</v>
      </c>
      <c r="DF236">
        <v>-0.49399999999999999</v>
      </c>
      <c r="DG236">
        <v>0.19</v>
      </c>
      <c r="DH236">
        <v>412</v>
      </c>
      <c r="DI236">
        <v>31</v>
      </c>
      <c r="DJ236">
        <v>0.44</v>
      </c>
      <c r="DK236">
        <v>0.2</v>
      </c>
      <c r="DL236">
        <v>-40.578607499999997</v>
      </c>
      <c r="DM236">
        <v>0.20529118198873381</v>
      </c>
      <c r="DN236">
        <v>9.6344852969683689E-2</v>
      </c>
      <c r="DO236">
        <v>0</v>
      </c>
      <c r="DP236">
        <v>2.01797425</v>
      </c>
      <c r="DQ236">
        <v>2.8781876172608339E-2</v>
      </c>
      <c r="DR236">
        <v>8.6065477653644706E-3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385</v>
      </c>
      <c r="EA236">
        <v>2.9462899999999999</v>
      </c>
      <c r="EB236">
        <v>2.5973199999999999</v>
      </c>
      <c r="EC236">
        <v>0.231604</v>
      </c>
      <c r="ED236">
        <v>0.233982</v>
      </c>
      <c r="EE236">
        <v>0.15021699999999999</v>
      </c>
      <c r="EF236">
        <v>0.143542</v>
      </c>
      <c r="EG236">
        <v>23232.5</v>
      </c>
      <c r="EH236">
        <v>23639.599999999999</v>
      </c>
      <c r="EI236">
        <v>28147.1</v>
      </c>
      <c r="EJ236">
        <v>29724.5</v>
      </c>
      <c r="EK236">
        <v>32859.699999999997</v>
      </c>
      <c r="EL236">
        <v>35381.9</v>
      </c>
      <c r="EM236">
        <v>39658.9</v>
      </c>
      <c r="EN236">
        <v>42526.3</v>
      </c>
      <c r="EO236">
        <v>1.9204000000000001</v>
      </c>
      <c r="EP236">
        <v>1.8934</v>
      </c>
      <c r="EQ236">
        <v>0.12917100000000001</v>
      </c>
      <c r="ER236">
        <v>0</v>
      </c>
      <c r="ES236">
        <v>33.169400000000003</v>
      </c>
      <c r="ET236">
        <v>999.9</v>
      </c>
      <c r="EU236">
        <v>75</v>
      </c>
      <c r="EV236">
        <v>35.200000000000003</v>
      </c>
      <c r="EW236">
        <v>42.314799999999998</v>
      </c>
      <c r="EX236">
        <v>28.4773</v>
      </c>
      <c r="EY236">
        <v>2.8605800000000001</v>
      </c>
      <c r="EZ236">
        <v>1</v>
      </c>
      <c r="FA236">
        <v>0.57820400000000005</v>
      </c>
      <c r="FB236">
        <v>1.21008</v>
      </c>
      <c r="FC236">
        <v>20.269500000000001</v>
      </c>
      <c r="FD236">
        <v>5.2186399999999997</v>
      </c>
      <c r="FE236">
        <v>12.004</v>
      </c>
      <c r="FF236">
        <v>4.9863</v>
      </c>
      <c r="FG236">
        <v>3.2846500000000001</v>
      </c>
      <c r="FH236">
        <v>6830.4</v>
      </c>
      <c r="FI236">
        <v>9999</v>
      </c>
      <c r="FJ236">
        <v>9999</v>
      </c>
      <c r="FK236">
        <v>513.5</v>
      </c>
      <c r="FL236">
        <v>1.86572</v>
      </c>
      <c r="FM236">
        <v>1.8620399999999999</v>
      </c>
      <c r="FN236">
        <v>1.8641700000000001</v>
      </c>
      <c r="FO236">
        <v>1.8602000000000001</v>
      </c>
      <c r="FP236">
        <v>1.8609599999999999</v>
      </c>
      <c r="FQ236">
        <v>1.86005</v>
      </c>
      <c r="FR236">
        <v>1.8617300000000001</v>
      </c>
      <c r="FS236">
        <v>1.85836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0.11</v>
      </c>
      <c r="GH236">
        <v>0.28370000000000001</v>
      </c>
      <c r="GI236">
        <v>-0.45600100707150842</v>
      </c>
      <c r="GJ236">
        <v>1.4630516110468079E-4</v>
      </c>
      <c r="GK236">
        <v>5.5642911680704064E-7</v>
      </c>
      <c r="GL236">
        <v>-2.6618900234199588E-10</v>
      </c>
      <c r="GM236">
        <v>-9.2233099256307377E-2</v>
      </c>
      <c r="GN236">
        <v>8.1235993582925436E-3</v>
      </c>
      <c r="GO236">
        <v>6.4829555091776674E-5</v>
      </c>
      <c r="GP236">
        <v>-4.6489004256989501E-7</v>
      </c>
      <c r="GQ236">
        <v>2</v>
      </c>
      <c r="GR236">
        <v>2085</v>
      </c>
      <c r="GS236">
        <v>3</v>
      </c>
      <c r="GT236">
        <v>37</v>
      </c>
      <c r="GU236">
        <v>107.1</v>
      </c>
      <c r="GV236">
        <v>107.1</v>
      </c>
      <c r="GW236">
        <v>3.0407700000000002</v>
      </c>
      <c r="GX236">
        <v>2.5439500000000002</v>
      </c>
      <c r="GY236">
        <v>1.4489700000000001</v>
      </c>
      <c r="GZ236">
        <v>2.32422</v>
      </c>
      <c r="HA236">
        <v>1.5478499999999999</v>
      </c>
      <c r="HB236">
        <v>2.3315399999999999</v>
      </c>
      <c r="HC236">
        <v>39.767299999999999</v>
      </c>
      <c r="HD236">
        <v>14.762499999999999</v>
      </c>
      <c r="HE236">
        <v>18</v>
      </c>
      <c r="HF236">
        <v>493.19499999999999</v>
      </c>
      <c r="HG236">
        <v>516.04499999999996</v>
      </c>
      <c r="HH236">
        <v>30.999400000000001</v>
      </c>
      <c r="HI236">
        <v>34.573900000000002</v>
      </c>
      <c r="HJ236">
        <v>30.000800000000002</v>
      </c>
      <c r="HK236">
        <v>34.369300000000003</v>
      </c>
      <c r="HL236">
        <v>34.341900000000003</v>
      </c>
      <c r="HM236">
        <v>60.7883</v>
      </c>
      <c r="HN236">
        <v>23.1081</v>
      </c>
      <c r="HO236">
        <v>100</v>
      </c>
      <c r="HP236">
        <v>31</v>
      </c>
      <c r="HQ236">
        <v>1468.36</v>
      </c>
      <c r="HR236">
        <v>36.265500000000003</v>
      </c>
      <c r="HS236">
        <v>99.077299999999994</v>
      </c>
      <c r="HT236">
        <v>98.577100000000002</v>
      </c>
    </row>
    <row r="237" spans="1:228" x14ac:dyDescent="0.2">
      <c r="A237">
        <v>222</v>
      </c>
      <c r="B237">
        <v>1665588921</v>
      </c>
      <c r="C237">
        <v>985.5</v>
      </c>
      <c r="D237" t="s">
        <v>803</v>
      </c>
      <c r="E237" t="s">
        <v>804</v>
      </c>
      <c r="F237">
        <v>4</v>
      </c>
      <c r="G237">
        <v>1665588919</v>
      </c>
      <c r="H237">
        <f t="shared" si="102"/>
        <v>3.8942626809518148E-3</v>
      </c>
      <c r="I237">
        <f t="shared" si="103"/>
        <v>3.8942626809518148</v>
      </c>
      <c r="J237">
        <f t="shared" si="104"/>
        <v>45.656954436814615</v>
      </c>
      <c r="K237">
        <f t="shared" si="105"/>
        <v>1422.8042857142859</v>
      </c>
      <c r="L237">
        <f t="shared" si="106"/>
        <v>1026.7340284255349</v>
      </c>
      <c r="M237">
        <f t="shared" si="107"/>
        <v>104.03890827702506</v>
      </c>
      <c r="N237">
        <f t="shared" si="108"/>
        <v>144.17268784261645</v>
      </c>
      <c r="O237">
        <f t="shared" si="109"/>
        <v>0.21282034083213103</v>
      </c>
      <c r="P237">
        <f t="shared" si="110"/>
        <v>2.2551810315456962</v>
      </c>
      <c r="Q237">
        <f t="shared" si="111"/>
        <v>0.20225908566777334</v>
      </c>
      <c r="R237">
        <f t="shared" si="112"/>
        <v>0.12731712702478906</v>
      </c>
      <c r="S237">
        <f t="shared" si="113"/>
        <v>226.12590737689271</v>
      </c>
      <c r="T237">
        <f t="shared" si="114"/>
        <v>35.151389851558712</v>
      </c>
      <c r="U237">
        <f t="shared" si="115"/>
        <v>35.261028571428582</v>
      </c>
      <c r="V237">
        <f t="shared" si="116"/>
        <v>5.7305326438089761</v>
      </c>
      <c r="W237">
        <f t="shared" si="117"/>
        <v>69.52267203430678</v>
      </c>
      <c r="X237">
        <f t="shared" si="118"/>
        <v>3.8719853268086859</v>
      </c>
      <c r="Y237">
        <f t="shared" si="119"/>
        <v>5.56938508476488</v>
      </c>
      <c r="Z237">
        <f t="shared" si="120"/>
        <v>1.8585473170002902</v>
      </c>
      <c r="AA237">
        <f t="shared" si="121"/>
        <v>-171.73698422997504</v>
      </c>
      <c r="AB237">
        <f t="shared" si="122"/>
        <v>-62.626537814914762</v>
      </c>
      <c r="AC237">
        <f t="shared" si="123"/>
        <v>-6.4856777894848658</v>
      </c>
      <c r="AD237">
        <f t="shared" si="124"/>
        <v>-14.723292457481953</v>
      </c>
      <c r="AE237">
        <f t="shared" si="125"/>
        <v>69.098365184051531</v>
      </c>
      <c r="AF237">
        <f t="shared" si="126"/>
        <v>3.8921474593453071</v>
      </c>
      <c r="AG237">
        <f t="shared" si="127"/>
        <v>45.656954436814615</v>
      </c>
      <c r="AH237">
        <v>1516.5501898268401</v>
      </c>
      <c r="AI237">
        <v>1481.8910303030309</v>
      </c>
      <c r="AJ237">
        <v>1.7132588744589701</v>
      </c>
      <c r="AK237">
        <v>67.040000000000006</v>
      </c>
      <c r="AL237">
        <f t="shared" si="128"/>
        <v>3.8942626809518148</v>
      </c>
      <c r="AM237">
        <v>36.188856585707263</v>
      </c>
      <c r="AN237">
        <v>38.212775757575763</v>
      </c>
      <c r="AO237">
        <v>-2.7345114298282281E-4</v>
      </c>
      <c r="AP237">
        <v>78.364362429317794</v>
      </c>
      <c r="AQ237">
        <v>15</v>
      </c>
      <c r="AR237">
        <v>3</v>
      </c>
      <c r="AS237">
        <f t="shared" si="129"/>
        <v>1</v>
      </c>
      <c r="AT237">
        <f t="shared" si="130"/>
        <v>0</v>
      </c>
      <c r="AU237">
        <f t="shared" si="131"/>
        <v>22270.602709576957</v>
      </c>
      <c r="AV237">
        <f t="shared" si="132"/>
        <v>1200.0614285714289</v>
      </c>
      <c r="AW237">
        <f t="shared" si="133"/>
        <v>1025.9770421641933</v>
      </c>
      <c r="AX237">
        <f t="shared" si="134"/>
        <v>0.85493710383270283</v>
      </c>
      <c r="AY237">
        <f t="shared" si="135"/>
        <v>0.18842861039711639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1665588919</v>
      </c>
      <c r="BF237">
        <v>1422.8042857142859</v>
      </c>
      <c r="BG237">
        <v>1463.101428571428</v>
      </c>
      <c r="BH237">
        <v>38.211657142857142</v>
      </c>
      <c r="BI237">
        <v>36.190528571428572</v>
      </c>
      <c r="BJ237">
        <v>1422.691428571429</v>
      </c>
      <c r="BK237">
        <v>37.92791428571428</v>
      </c>
      <c r="BL237">
        <v>500.07900000000012</v>
      </c>
      <c r="BM237">
        <v>101.23</v>
      </c>
      <c r="BN237">
        <v>9.9950499999999984E-2</v>
      </c>
      <c r="BO237">
        <v>34.745928571428571</v>
      </c>
      <c r="BP237">
        <v>35.261028571428582</v>
      </c>
      <c r="BQ237">
        <v>999.89999999999986</v>
      </c>
      <c r="BR237">
        <v>0</v>
      </c>
      <c r="BS237">
        <v>0</v>
      </c>
      <c r="BT237">
        <v>4503.2142857142853</v>
      </c>
      <c r="BU237">
        <v>0</v>
      </c>
      <c r="BV237">
        <v>160.35300000000001</v>
      </c>
      <c r="BW237">
        <v>-40.296228571428571</v>
      </c>
      <c r="BX237">
        <v>1479.3328571428569</v>
      </c>
      <c r="BY237">
        <v>1518.038571428571</v>
      </c>
      <c r="BZ237">
        <v>2.021152857142857</v>
      </c>
      <c r="CA237">
        <v>1463.101428571428</v>
      </c>
      <c r="CB237">
        <v>36.190528571428572</v>
      </c>
      <c r="CC237">
        <v>3.8681700000000001</v>
      </c>
      <c r="CD237">
        <v>3.6635685714285708</v>
      </c>
      <c r="CE237">
        <v>28.328700000000001</v>
      </c>
      <c r="CF237">
        <v>27.397485714285711</v>
      </c>
      <c r="CG237">
        <v>1200.0614285714289</v>
      </c>
      <c r="CH237">
        <v>0.50001442857142864</v>
      </c>
      <c r="CI237">
        <v>0.49998557142857142</v>
      </c>
      <c r="CJ237">
        <v>0</v>
      </c>
      <c r="CK237">
        <v>1185.3771428571431</v>
      </c>
      <c r="CL237">
        <v>4.9990899999999998</v>
      </c>
      <c r="CM237">
        <v>13059.928571428571</v>
      </c>
      <c r="CN237">
        <v>9558.3942857142865</v>
      </c>
      <c r="CO237">
        <v>44.625</v>
      </c>
      <c r="CP237">
        <v>47.186999999999998</v>
      </c>
      <c r="CQ237">
        <v>45.5</v>
      </c>
      <c r="CR237">
        <v>45.936999999999998</v>
      </c>
      <c r="CS237">
        <v>46.071000000000012</v>
      </c>
      <c r="CT237">
        <v>597.54714285714283</v>
      </c>
      <c r="CU237">
        <v>597.51428571428573</v>
      </c>
      <c r="CV237">
        <v>0</v>
      </c>
      <c r="CW237">
        <v>1665588927.4000001</v>
      </c>
      <c r="CX237">
        <v>0</v>
      </c>
      <c r="CY237">
        <v>1665582491.0999999</v>
      </c>
      <c r="CZ237" t="s">
        <v>356</v>
      </c>
      <c r="DA237">
        <v>1665582491.0999999</v>
      </c>
      <c r="DB237">
        <v>1665582488.0999999</v>
      </c>
      <c r="DC237">
        <v>9</v>
      </c>
      <c r="DD237">
        <v>-0.56499999999999995</v>
      </c>
      <c r="DE237">
        <v>-5.0000000000000001E-3</v>
      </c>
      <c r="DF237">
        <v>-0.49399999999999999</v>
      </c>
      <c r="DG237">
        <v>0.19</v>
      </c>
      <c r="DH237">
        <v>412</v>
      </c>
      <c r="DI237">
        <v>31</v>
      </c>
      <c r="DJ237">
        <v>0.44</v>
      </c>
      <c r="DK237">
        <v>0.2</v>
      </c>
      <c r="DL237">
        <v>-40.491451219512193</v>
      </c>
      <c r="DM237">
        <v>0.60497351916376296</v>
      </c>
      <c r="DN237">
        <v>0.13264154909866319</v>
      </c>
      <c r="DO237">
        <v>0</v>
      </c>
      <c r="DP237">
        <v>2.017723902439025</v>
      </c>
      <c r="DQ237">
        <v>6.5511846689895542E-2</v>
      </c>
      <c r="DR237">
        <v>8.2407141763820232E-3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385</v>
      </c>
      <c r="EA237">
        <v>2.94672</v>
      </c>
      <c r="EB237">
        <v>2.59748</v>
      </c>
      <c r="EC237">
        <v>0.23225399999999999</v>
      </c>
      <c r="ED237">
        <v>0.23463200000000001</v>
      </c>
      <c r="EE237">
        <v>0.15021300000000001</v>
      </c>
      <c r="EF237">
        <v>0.14355200000000001</v>
      </c>
      <c r="EG237">
        <v>23212.3</v>
      </c>
      <c r="EH237">
        <v>23619</v>
      </c>
      <c r="EI237">
        <v>28146.400000000001</v>
      </c>
      <c r="EJ237">
        <v>29724</v>
      </c>
      <c r="EK237">
        <v>32859.1</v>
      </c>
      <c r="EL237">
        <v>35380.800000000003</v>
      </c>
      <c r="EM237">
        <v>39657.9</v>
      </c>
      <c r="EN237">
        <v>42525.5</v>
      </c>
      <c r="EO237">
        <v>1.9204300000000001</v>
      </c>
      <c r="EP237">
        <v>1.89323</v>
      </c>
      <c r="EQ237">
        <v>0.128973</v>
      </c>
      <c r="ER237">
        <v>0</v>
      </c>
      <c r="ES237">
        <v>33.174599999999998</v>
      </c>
      <c r="ET237">
        <v>999.9</v>
      </c>
      <c r="EU237">
        <v>75</v>
      </c>
      <c r="EV237">
        <v>35.200000000000003</v>
      </c>
      <c r="EW237">
        <v>42.312199999999997</v>
      </c>
      <c r="EX237">
        <v>28.597300000000001</v>
      </c>
      <c r="EY237">
        <v>2.0352600000000001</v>
      </c>
      <c r="EZ237">
        <v>1</v>
      </c>
      <c r="FA237">
        <v>0.57886899999999997</v>
      </c>
      <c r="FB237">
        <v>1.20774</v>
      </c>
      <c r="FC237">
        <v>20.269400000000001</v>
      </c>
      <c r="FD237">
        <v>5.2183400000000004</v>
      </c>
      <c r="FE237">
        <v>12.004</v>
      </c>
      <c r="FF237">
        <v>4.9863499999999998</v>
      </c>
      <c r="FG237">
        <v>3.2845499999999999</v>
      </c>
      <c r="FH237">
        <v>6830.4</v>
      </c>
      <c r="FI237">
        <v>9999</v>
      </c>
      <c r="FJ237">
        <v>9999</v>
      </c>
      <c r="FK237">
        <v>513.5</v>
      </c>
      <c r="FL237">
        <v>1.8656999999999999</v>
      </c>
      <c r="FM237">
        <v>1.86206</v>
      </c>
      <c r="FN237">
        <v>1.8641700000000001</v>
      </c>
      <c r="FO237">
        <v>1.8602000000000001</v>
      </c>
      <c r="FP237">
        <v>1.8609599999999999</v>
      </c>
      <c r="FQ237">
        <v>1.86005</v>
      </c>
      <c r="FR237">
        <v>1.86172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0.11</v>
      </c>
      <c r="GH237">
        <v>0.28370000000000001</v>
      </c>
      <c r="GI237">
        <v>-0.45600100707150842</v>
      </c>
      <c r="GJ237">
        <v>1.4630516110468079E-4</v>
      </c>
      <c r="GK237">
        <v>5.5642911680704064E-7</v>
      </c>
      <c r="GL237">
        <v>-2.6618900234199588E-10</v>
      </c>
      <c r="GM237">
        <v>-9.2233099256307377E-2</v>
      </c>
      <c r="GN237">
        <v>8.1235993582925436E-3</v>
      </c>
      <c r="GO237">
        <v>6.4829555091776674E-5</v>
      </c>
      <c r="GP237">
        <v>-4.6489004256989501E-7</v>
      </c>
      <c r="GQ237">
        <v>2</v>
      </c>
      <c r="GR237">
        <v>2085</v>
      </c>
      <c r="GS237">
        <v>3</v>
      </c>
      <c r="GT237">
        <v>37</v>
      </c>
      <c r="GU237">
        <v>107.2</v>
      </c>
      <c r="GV237">
        <v>107.2</v>
      </c>
      <c r="GW237">
        <v>3.0505399999999998</v>
      </c>
      <c r="GX237">
        <v>2.5366200000000001</v>
      </c>
      <c r="GY237">
        <v>1.4489700000000001</v>
      </c>
      <c r="GZ237">
        <v>2.32422</v>
      </c>
      <c r="HA237">
        <v>1.5478499999999999</v>
      </c>
      <c r="HB237">
        <v>2.2936999999999999</v>
      </c>
      <c r="HC237">
        <v>39.767299999999999</v>
      </c>
      <c r="HD237">
        <v>14.7712</v>
      </c>
      <c r="HE237">
        <v>18</v>
      </c>
      <c r="HF237">
        <v>493.25700000000001</v>
      </c>
      <c r="HG237">
        <v>515.96600000000001</v>
      </c>
      <c r="HH237">
        <v>30.999400000000001</v>
      </c>
      <c r="HI237">
        <v>34.581899999999997</v>
      </c>
      <c r="HJ237">
        <v>30.000800000000002</v>
      </c>
      <c r="HK237">
        <v>34.375500000000002</v>
      </c>
      <c r="HL237">
        <v>34.3476</v>
      </c>
      <c r="HM237">
        <v>61.014099999999999</v>
      </c>
      <c r="HN237">
        <v>23.1081</v>
      </c>
      <c r="HO237">
        <v>100</v>
      </c>
      <c r="HP237">
        <v>31</v>
      </c>
      <c r="HQ237">
        <v>1475.04</v>
      </c>
      <c r="HR237">
        <v>36.284100000000002</v>
      </c>
      <c r="HS237">
        <v>99.075100000000006</v>
      </c>
      <c r="HT237">
        <v>98.575100000000006</v>
      </c>
    </row>
    <row r="238" spans="1:228" x14ac:dyDescent="0.2">
      <c r="A238">
        <v>223</v>
      </c>
      <c r="B238">
        <v>1665588925</v>
      </c>
      <c r="C238">
        <v>989.5</v>
      </c>
      <c r="D238" t="s">
        <v>805</v>
      </c>
      <c r="E238" t="s">
        <v>806</v>
      </c>
      <c r="F238">
        <v>4</v>
      </c>
      <c r="G238">
        <v>1665588922.6875</v>
      </c>
      <c r="H238">
        <f t="shared" si="102"/>
        <v>3.8800256780383703E-3</v>
      </c>
      <c r="I238">
        <f t="shared" si="103"/>
        <v>3.8800256780383702</v>
      </c>
      <c r="J238">
        <f t="shared" si="104"/>
        <v>45.150660796630483</v>
      </c>
      <c r="K238">
        <f t="shared" si="105"/>
        <v>1428.9637499999999</v>
      </c>
      <c r="L238">
        <f t="shared" si="106"/>
        <v>1035.2463770169616</v>
      </c>
      <c r="M238">
        <f t="shared" si="107"/>
        <v>104.8998573842936</v>
      </c>
      <c r="N238">
        <f t="shared" si="108"/>
        <v>144.79460823060614</v>
      </c>
      <c r="O238">
        <f t="shared" si="109"/>
        <v>0.21195898270642533</v>
      </c>
      <c r="P238">
        <f t="shared" si="110"/>
        <v>2.2536435352075888</v>
      </c>
      <c r="Q238">
        <f t="shared" si="111"/>
        <v>0.20147401516975183</v>
      </c>
      <c r="R238">
        <f t="shared" si="112"/>
        <v>0.12682005800957008</v>
      </c>
      <c r="S238">
        <f t="shared" si="113"/>
        <v>226.12528273519473</v>
      </c>
      <c r="T238">
        <f t="shared" si="114"/>
        <v>35.157252907151019</v>
      </c>
      <c r="U238">
        <f t="shared" si="115"/>
        <v>35.261712500000002</v>
      </c>
      <c r="V238">
        <f t="shared" si="116"/>
        <v>5.7307492738126964</v>
      </c>
      <c r="W238">
        <f t="shared" si="117"/>
        <v>69.515945443058598</v>
      </c>
      <c r="X238">
        <f t="shared" si="118"/>
        <v>3.8718113021836857</v>
      </c>
      <c r="Y238">
        <f t="shared" si="119"/>
        <v>5.5696736590529961</v>
      </c>
      <c r="Z238">
        <f t="shared" si="120"/>
        <v>1.8589379716290106</v>
      </c>
      <c r="AA238">
        <f t="shared" si="121"/>
        <v>-171.10913240149213</v>
      </c>
      <c r="AB238">
        <f t="shared" si="122"/>
        <v>-62.553466824565518</v>
      </c>
      <c r="AC238">
        <f t="shared" si="123"/>
        <v>-6.4825810855457755</v>
      </c>
      <c r="AD238">
        <f t="shared" si="124"/>
        <v>-14.019897576408695</v>
      </c>
      <c r="AE238">
        <f t="shared" si="125"/>
        <v>69.239512996241686</v>
      </c>
      <c r="AF238">
        <f t="shared" si="126"/>
        <v>3.8824399016931528</v>
      </c>
      <c r="AG238">
        <f t="shared" si="127"/>
        <v>45.150660796630483</v>
      </c>
      <c r="AH238">
        <v>1523.5924845238101</v>
      </c>
      <c r="AI238">
        <v>1488.9361818181819</v>
      </c>
      <c r="AJ238">
        <v>1.7668484848484209</v>
      </c>
      <c r="AK238">
        <v>67.040000000000006</v>
      </c>
      <c r="AL238">
        <f t="shared" si="128"/>
        <v>3.8800256780383702</v>
      </c>
      <c r="AM238">
        <v>36.192877823716053</v>
      </c>
      <c r="AN238">
        <v>38.208316363636349</v>
      </c>
      <c r="AO238">
        <v>-1.270879960113881E-4</v>
      </c>
      <c r="AP238">
        <v>78.364362429317794</v>
      </c>
      <c r="AQ238">
        <v>15</v>
      </c>
      <c r="AR238">
        <v>3</v>
      </c>
      <c r="AS238">
        <f t="shared" si="129"/>
        <v>1</v>
      </c>
      <c r="AT238">
        <f t="shared" si="130"/>
        <v>0</v>
      </c>
      <c r="AU238">
        <f t="shared" si="131"/>
        <v>22244.231784936328</v>
      </c>
      <c r="AV238">
        <f t="shared" si="132"/>
        <v>1200.05</v>
      </c>
      <c r="AW238">
        <f t="shared" si="133"/>
        <v>1025.9680635933653</v>
      </c>
      <c r="AX238">
        <f t="shared" si="134"/>
        <v>0.85493776392097431</v>
      </c>
      <c r="AY238">
        <f t="shared" si="135"/>
        <v>0.18842988436748032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1665588922.6875</v>
      </c>
      <c r="BF238">
        <v>1428.9637499999999</v>
      </c>
      <c r="BG238">
        <v>1469.3387499999999</v>
      </c>
      <c r="BH238">
        <v>38.210524999999997</v>
      </c>
      <c r="BI238">
        <v>36.194625000000002</v>
      </c>
      <c r="BJ238">
        <v>1428.8512499999999</v>
      </c>
      <c r="BK238">
        <v>37.926737500000002</v>
      </c>
      <c r="BL238">
        <v>500.126125</v>
      </c>
      <c r="BM238">
        <v>101.228375</v>
      </c>
      <c r="BN238">
        <v>0.10002345</v>
      </c>
      <c r="BO238">
        <v>34.746862500000013</v>
      </c>
      <c r="BP238">
        <v>35.261712500000002</v>
      </c>
      <c r="BQ238">
        <v>999.9</v>
      </c>
      <c r="BR238">
        <v>0</v>
      </c>
      <c r="BS238">
        <v>0</v>
      </c>
      <c r="BT238">
        <v>4498.8287500000006</v>
      </c>
      <c r="BU238">
        <v>0</v>
      </c>
      <c r="BV238">
        <v>129.62762499999999</v>
      </c>
      <c r="BW238">
        <v>-40.3746875</v>
      </c>
      <c r="BX238">
        <v>1485.7325000000001</v>
      </c>
      <c r="BY238">
        <v>1524.52</v>
      </c>
      <c r="BZ238">
        <v>2.0158887499999998</v>
      </c>
      <c r="CA238">
        <v>1469.3387499999999</v>
      </c>
      <c r="CB238">
        <v>36.194625000000002</v>
      </c>
      <c r="CC238">
        <v>3.8679874999999999</v>
      </c>
      <c r="CD238">
        <v>3.6639225</v>
      </c>
      <c r="CE238">
        <v>28.3279</v>
      </c>
      <c r="CF238">
        <v>27.399125000000002</v>
      </c>
      <c r="CG238">
        <v>1200.05</v>
      </c>
      <c r="CH238">
        <v>0.49999212500000001</v>
      </c>
      <c r="CI238">
        <v>0.50000787499999999</v>
      </c>
      <c r="CJ238">
        <v>0</v>
      </c>
      <c r="CK238">
        <v>1185.5</v>
      </c>
      <c r="CL238">
        <v>4.9990899999999998</v>
      </c>
      <c r="CM238">
        <v>13044.9625</v>
      </c>
      <c r="CN238">
        <v>9558.2112500000003</v>
      </c>
      <c r="CO238">
        <v>44.625</v>
      </c>
      <c r="CP238">
        <v>47.186999999999998</v>
      </c>
      <c r="CQ238">
        <v>45.5</v>
      </c>
      <c r="CR238">
        <v>45.936999999999998</v>
      </c>
      <c r="CS238">
        <v>46.125</v>
      </c>
      <c r="CT238">
        <v>597.51499999999987</v>
      </c>
      <c r="CU238">
        <v>597.53500000000008</v>
      </c>
      <c r="CV238">
        <v>0</v>
      </c>
      <c r="CW238">
        <v>1665588931.5999999</v>
      </c>
      <c r="CX238">
        <v>0</v>
      </c>
      <c r="CY238">
        <v>1665582491.0999999</v>
      </c>
      <c r="CZ238" t="s">
        <v>356</v>
      </c>
      <c r="DA238">
        <v>1665582491.0999999</v>
      </c>
      <c r="DB238">
        <v>1665582488.0999999</v>
      </c>
      <c r="DC238">
        <v>9</v>
      </c>
      <c r="DD238">
        <v>-0.56499999999999995</v>
      </c>
      <c r="DE238">
        <v>-5.0000000000000001E-3</v>
      </c>
      <c r="DF238">
        <v>-0.49399999999999999</v>
      </c>
      <c r="DG238">
        <v>0.19</v>
      </c>
      <c r="DH238">
        <v>412</v>
      </c>
      <c r="DI238">
        <v>31</v>
      </c>
      <c r="DJ238">
        <v>0.44</v>
      </c>
      <c r="DK238">
        <v>0.2</v>
      </c>
      <c r="DL238">
        <v>-40.476377499999998</v>
      </c>
      <c r="DM238">
        <v>0.98288893058168969</v>
      </c>
      <c r="DN238">
        <v>0.13844705754818271</v>
      </c>
      <c r="DO238">
        <v>0</v>
      </c>
      <c r="DP238">
        <v>2.0198277500000001</v>
      </c>
      <c r="DQ238">
        <v>2.6034258911810309E-2</v>
      </c>
      <c r="DR238">
        <v>6.1409960460417391E-3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385</v>
      </c>
      <c r="EA238">
        <v>2.94638</v>
      </c>
      <c r="EB238">
        <v>2.5973999999999999</v>
      </c>
      <c r="EC238">
        <v>0.23291400000000001</v>
      </c>
      <c r="ED238">
        <v>0.235268</v>
      </c>
      <c r="EE238">
        <v>0.1502</v>
      </c>
      <c r="EF238">
        <v>0.143571</v>
      </c>
      <c r="EG238">
        <v>23191.8</v>
      </c>
      <c r="EH238">
        <v>23599.200000000001</v>
      </c>
      <c r="EI238">
        <v>28146</v>
      </c>
      <c r="EJ238">
        <v>29724</v>
      </c>
      <c r="EK238">
        <v>32858.699999999997</v>
      </c>
      <c r="EL238">
        <v>35380.300000000003</v>
      </c>
      <c r="EM238">
        <v>39656.9</v>
      </c>
      <c r="EN238">
        <v>42525.8</v>
      </c>
      <c r="EO238">
        <v>1.92055</v>
      </c>
      <c r="EP238">
        <v>1.8933800000000001</v>
      </c>
      <c r="EQ238">
        <v>0.12887999999999999</v>
      </c>
      <c r="ER238">
        <v>0</v>
      </c>
      <c r="ES238">
        <v>33.177300000000002</v>
      </c>
      <c r="ET238">
        <v>999.9</v>
      </c>
      <c r="EU238">
        <v>75</v>
      </c>
      <c r="EV238">
        <v>35.200000000000003</v>
      </c>
      <c r="EW238">
        <v>42.313699999999997</v>
      </c>
      <c r="EX238">
        <v>28.597300000000001</v>
      </c>
      <c r="EY238">
        <v>2.8365399999999998</v>
      </c>
      <c r="EZ238">
        <v>1</v>
      </c>
      <c r="FA238">
        <v>0.57958100000000001</v>
      </c>
      <c r="FB238">
        <v>1.2046399999999999</v>
      </c>
      <c r="FC238">
        <v>20.269600000000001</v>
      </c>
      <c r="FD238">
        <v>5.2187900000000003</v>
      </c>
      <c r="FE238">
        <v>12.004</v>
      </c>
      <c r="FF238">
        <v>4.9864499999999996</v>
      </c>
      <c r="FG238">
        <v>3.2846500000000001</v>
      </c>
      <c r="FH238">
        <v>6830.4</v>
      </c>
      <c r="FI238">
        <v>9999</v>
      </c>
      <c r="FJ238">
        <v>9999</v>
      </c>
      <c r="FK238">
        <v>513.5</v>
      </c>
      <c r="FL238">
        <v>1.86575</v>
      </c>
      <c r="FM238">
        <v>1.86206</v>
      </c>
      <c r="FN238">
        <v>1.8641700000000001</v>
      </c>
      <c r="FO238">
        <v>1.8602000000000001</v>
      </c>
      <c r="FP238">
        <v>1.8609599999999999</v>
      </c>
      <c r="FQ238">
        <v>1.86005</v>
      </c>
      <c r="FR238">
        <v>1.8617300000000001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0.11</v>
      </c>
      <c r="GH238">
        <v>0.28370000000000001</v>
      </c>
      <c r="GI238">
        <v>-0.45600100707150842</v>
      </c>
      <c r="GJ238">
        <v>1.4630516110468079E-4</v>
      </c>
      <c r="GK238">
        <v>5.5642911680704064E-7</v>
      </c>
      <c r="GL238">
        <v>-2.6618900234199588E-10</v>
      </c>
      <c r="GM238">
        <v>-9.2233099256307377E-2</v>
      </c>
      <c r="GN238">
        <v>8.1235993582925436E-3</v>
      </c>
      <c r="GO238">
        <v>6.4829555091776674E-5</v>
      </c>
      <c r="GP238">
        <v>-4.6489004256989501E-7</v>
      </c>
      <c r="GQ238">
        <v>2</v>
      </c>
      <c r="GR238">
        <v>2085</v>
      </c>
      <c r="GS238">
        <v>3</v>
      </c>
      <c r="GT238">
        <v>37</v>
      </c>
      <c r="GU238">
        <v>107.2</v>
      </c>
      <c r="GV238">
        <v>107.3</v>
      </c>
      <c r="GW238">
        <v>3.0627399999999998</v>
      </c>
      <c r="GX238">
        <v>2.5439500000000002</v>
      </c>
      <c r="GY238">
        <v>1.4489700000000001</v>
      </c>
      <c r="GZ238">
        <v>2.32422</v>
      </c>
      <c r="HA238">
        <v>1.5478499999999999</v>
      </c>
      <c r="HB238">
        <v>2.34985</v>
      </c>
      <c r="HC238">
        <v>39.767299999999999</v>
      </c>
      <c r="HD238">
        <v>14.762499999999999</v>
      </c>
      <c r="HE238">
        <v>18</v>
      </c>
      <c r="HF238">
        <v>493.38400000000001</v>
      </c>
      <c r="HG238">
        <v>516.11699999999996</v>
      </c>
      <c r="HH238">
        <v>30.999300000000002</v>
      </c>
      <c r="HI238">
        <v>34.590400000000002</v>
      </c>
      <c r="HJ238">
        <v>30.000900000000001</v>
      </c>
      <c r="HK238">
        <v>34.381700000000002</v>
      </c>
      <c r="HL238">
        <v>34.352699999999999</v>
      </c>
      <c r="HM238">
        <v>61.244799999999998</v>
      </c>
      <c r="HN238">
        <v>22.831900000000001</v>
      </c>
      <c r="HO238">
        <v>100</v>
      </c>
      <c r="HP238">
        <v>31</v>
      </c>
      <c r="HQ238">
        <v>1481.73</v>
      </c>
      <c r="HR238">
        <v>36.297899999999998</v>
      </c>
      <c r="HS238">
        <v>99.072800000000001</v>
      </c>
      <c r="HT238">
        <v>98.575599999999994</v>
      </c>
    </row>
    <row r="239" spans="1:228" x14ac:dyDescent="0.2">
      <c r="A239">
        <v>224</v>
      </c>
      <c r="B239">
        <v>1665588929</v>
      </c>
      <c r="C239">
        <v>993.5</v>
      </c>
      <c r="D239" t="s">
        <v>807</v>
      </c>
      <c r="E239" t="s">
        <v>808</v>
      </c>
      <c r="F239">
        <v>4</v>
      </c>
      <c r="G239">
        <v>1665588927</v>
      </c>
      <c r="H239">
        <f t="shared" si="102"/>
        <v>3.8591641802637072E-3</v>
      </c>
      <c r="I239">
        <f t="shared" si="103"/>
        <v>3.8591641802637073</v>
      </c>
      <c r="J239">
        <f t="shared" si="104"/>
        <v>45.354983787216618</v>
      </c>
      <c r="K239">
        <f t="shared" si="105"/>
        <v>1436.201428571429</v>
      </c>
      <c r="L239">
        <f t="shared" si="106"/>
        <v>1039.211677437931</v>
      </c>
      <c r="M239">
        <f t="shared" si="107"/>
        <v>105.30211604581361</v>
      </c>
      <c r="N239">
        <f t="shared" si="108"/>
        <v>145.5286278820945</v>
      </c>
      <c r="O239">
        <f t="shared" si="109"/>
        <v>0.21100648844744088</v>
      </c>
      <c r="P239">
        <f t="shared" si="110"/>
        <v>2.2556561616633988</v>
      </c>
      <c r="Q239">
        <f t="shared" si="111"/>
        <v>0.2006218443838956</v>
      </c>
      <c r="R239">
        <f t="shared" si="112"/>
        <v>0.12627907002413255</v>
      </c>
      <c r="S239">
        <f t="shared" si="113"/>
        <v>226.10773209270533</v>
      </c>
      <c r="T239">
        <f t="shared" si="114"/>
        <v>35.168482947109787</v>
      </c>
      <c r="U239">
        <f t="shared" si="115"/>
        <v>35.254728571428572</v>
      </c>
      <c r="V239">
        <f t="shared" si="116"/>
        <v>5.72853749373723</v>
      </c>
      <c r="W239">
        <f t="shared" si="117"/>
        <v>69.495472030272836</v>
      </c>
      <c r="X239">
        <f t="shared" si="118"/>
        <v>3.8717099194003159</v>
      </c>
      <c r="Y239">
        <f t="shared" si="119"/>
        <v>5.5711686046448685</v>
      </c>
      <c r="Z239">
        <f t="shared" si="120"/>
        <v>1.856827574336914</v>
      </c>
      <c r="AA239">
        <f t="shared" si="121"/>
        <v>-170.1891403496295</v>
      </c>
      <c r="AB239">
        <f t="shared" si="122"/>
        <v>-61.171762782618288</v>
      </c>
      <c r="AC239">
        <f t="shared" si="123"/>
        <v>-6.3336686649450478</v>
      </c>
      <c r="AD239">
        <f t="shared" si="124"/>
        <v>-11.586839704487488</v>
      </c>
      <c r="AE239">
        <f t="shared" si="125"/>
        <v>69.150934751824636</v>
      </c>
      <c r="AF239">
        <f t="shared" si="126"/>
        <v>3.8247335127717825</v>
      </c>
      <c r="AG239">
        <f t="shared" si="127"/>
        <v>45.354983787216618</v>
      </c>
      <c r="AH239">
        <v>1530.451842857143</v>
      </c>
      <c r="AI239">
        <v>1495.8614545454541</v>
      </c>
      <c r="AJ239">
        <v>1.7323116883115179</v>
      </c>
      <c r="AK239">
        <v>67.040000000000006</v>
      </c>
      <c r="AL239">
        <f t="shared" si="128"/>
        <v>3.8591641802637073</v>
      </c>
      <c r="AM239">
        <v>36.206777985174249</v>
      </c>
      <c r="AN239">
        <v>38.210773939393938</v>
      </c>
      <c r="AO239">
        <v>-1.0176810453611661E-5</v>
      </c>
      <c r="AP239">
        <v>78.364362429317794</v>
      </c>
      <c r="AQ239">
        <v>15</v>
      </c>
      <c r="AR239">
        <v>3</v>
      </c>
      <c r="AS239">
        <f t="shared" si="129"/>
        <v>1</v>
      </c>
      <c r="AT239">
        <f t="shared" si="130"/>
        <v>0</v>
      </c>
      <c r="AU239">
        <f t="shared" si="131"/>
        <v>22278.384519023515</v>
      </c>
      <c r="AV239">
        <f t="shared" si="132"/>
        <v>1199.954285714286</v>
      </c>
      <c r="AW239">
        <f t="shared" si="133"/>
        <v>1025.8864850221273</v>
      </c>
      <c r="AX239">
        <f t="shared" si="134"/>
        <v>0.8549379732507536</v>
      </c>
      <c r="AY239">
        <f t="shared" si="135"/>
        <v>0.18843028837395437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1665588927</v>
      </c>
      <c r="BF239">
        <v>1436.201428571429</v>
      </c>
      <c r="BG239">
        <v>1476.501428571429</v>
      </c>
      <c r="BH239">
        <v>38.209357142857137</v>
      </c>
      <c r="BI239">
        <v>36.223300000000002</v>
      </c>
      <c r="BJ239">
        <v>1436.09</v>
      </c>
      <c r="BK239">
        <v>37.925585714285717</v>
      </c>
      <c r="BL239">
        <v>500.09642857142848</v>
      </c>
      <c r="BM239">
        <v>101.22885714285709</v>
      </c>
      <c r="BN239">
        <v>9.9985028571428561E-2</v>
      </c>
      <c r="BO239">
        <v>34.7517</v>
      </c>
      <c r="BP239">
        <v>35.254728571428572</v>
      </c>
      <c r="BQ239">
        <v>999.89999999999986</v>
      </c>
      <c r="BR239">
        <v>0</v>
      </c>
      <c r="BS239">
        <v>0</v>
      </c>
      <c r="BT239">
        <v>4504.6428571428569</v>
      </c>
      <c r="BU239">
        <v>0</v>
      </c>
      <c r="BV239">
        <v>113.5165714285714</v>
      </c>
      <c r="BW239">
        <v>-40.295342857142849</v>
      </c>
      <c r="BX239">
        <v>1493.26</v>
      </c>
      <c r="BY239">
        <v>1531.994285714286</v>
      </c>
      <c r="BZ239">
        <v>1.9860385714285711</v>
      </c>
      <c r="CA239">
        <v>1476.501428571429</v>
      </c>
      <c r="CB239">
        <v>36.223300000000002</v>
      </c>
      <c r="CC239">
        <v>3.8678842857142852</v>
      </c>
      <c r="CD239">
        <v>3.6668400000000001</v>
      </c>
      <c r="CE239">
        <v>28.32742857142857</v>
      </c>
      <c r="CF239">
        <v>27.412685714285711</v>
      </c>
      <c r="CG239">
        <v>1199.954285714286</v>
      </c>
      <c r="CH239">
        <v>0.49998457142857139</v>
      </c>
      <c r="CI239">
        <v>0.50001542857142856</v>
      </c>
      <c r="CJ239">
        <v>0</v>
      </c>
      <c r="CK239">
        <v>1185.504285714286</v>
      </c>
      <c r="CL239">
        <v>4.9990899999999998</v>
      </c>
      <c r="CM239">
        <v>13038.55714285714</v>
      </c>
      <c r="CN239">
        <v>9557.427142857141</v>
      </c>
      <c r="CO239">
        <v>44.625</v>
      </c>
      <c r="CP239">
        <v>47.196000000000012</v>
      </c>
      <c r="CQ239">
        <v>45.5</v>
      </c>
      <c r="CR239">
        <v>45.936999999999998</v>
      </c>
      <c r="CS239">
        <v>46.125</v>
      </c>
      <c r="CT239">
        <v>597.45857142857142</v>
      </c>
      <c r="CU239">
        <v>597.49571428571448</v>
      </c>
      <c r="CV239">
        <v>0</v>
      </c>
      <c r="CW239">
        <v>1665588935.8</v>
      </c>
      <c r="CX239">
        <v>0</v>
      </c>
      <c r="CY239">
        <v>1665582491.0999999</v>
      </c>
      <c r="CZ239" t="s">
        <v>356</v>
      </c>
      <c r="DA239">
        <v>1665582491.0999999</v>
      </c>
      <c r="DB239">
        <v>1665582488.0999999</v>
      </c>
      <c r="DC239">
        <v>9</v>
      </c>
      <c r="DD239">
        <v>-0.56499999999999995</v>
      </c>
      <c r="DE239">
        <v>-5.0000000000000001E-3</v>
      </c>
      <c r="DF239">
        <v>-0.49399999999999999</v>
      </c>
      <c r="DG239">
        <v>0.19</v>
      </c>
      <c r="DH239">
        <v>412</v>
      </c>
      <c r="DI239">
        <v>31</v>
      </c>
      <c r="DJ239">
        <v>0.44</v>
      </c>
      <c r="DK239">
        <v>0.2</v>
      </c>
      <c r="DL239">
        <v>-40.422340000000013</v>
      </c>
      <c r="DM239">
        <v>1.2336405253285549</v>
      </c>
      <c r="DN239">
        <v>0.15155914324117789</v>
      </c>
      <c r="DO239">
        <v>0</v>
      </c>
      <c r="DP239">
        <v>2.01753575</v>
      </c>
      <c r="DQ239">
        <v>-8.3279887429647356E-2</v>
      </c>
      <c r="DR239">
        <v>1.126413687050634E-2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385</v>
      </c>
      <c r="EA239">
        <v>2.9468299999999998</v>
      </c>
      <c r="EB239">
        <v>2.5975199999999998</v>
      </c>
      <c r="EC239">
        <v>0.23356199999999999</v>
      </c>
      <c r="ED239">
        <v>0.23592399999999999</v>
      </c>
      <c r="EE239">
        <v>0.150201</v>
      </c>
      <c r="EF239">
        <v>0.14368400000000001</v>
      </c>
      <c r="EG239">
        <v>23171.4</v>
      </c>
      <c r="EH239">
        <v>23578.2</v>
      </c>
      <c r="EI239">
        <v>28145.1</v>
      </c>
      <c r="EJ239">
        <v>29723.200000000001</v>
      </c>
      <c r="EK239">
        <v>32857.9</v>
      </c>
      <c r="EL239">
        <v>35374.6</v>
      </c>
      <c r="EM239">
        <v>39655.800000000003</v>
      </c>
      <c r="EN239">
        <v>42524.5</v>
      </c>
      <c r="EO239">
        <v>1.92052</v>
      </c>
      <c r="EP239">
        <v>1.8931199999999999</v>
      </c>
      <c r="EQ239">
        <v>0.12856000000000001</v>
      </c>
      <c r="ER239">
        <v>0</v>
      </c>
      <c r="ES239">
        <v>33.177300000000002</v>
      </c>
      <c r="ET239">
        <v>999.9</v>
      </c>
      <c r="EU239">
        <v>75</v>
      </c>
      <c r="EV239">
        <v>35.200000000000003</v>
      </c>
      <c r="EW239">
        <v>42.315899999999999</v>
      </c>
      <c r="EX239">
        <v>28.567299999999999</v>
      </c>
      <c r="EY239">
        <v>1.95513</v>
      </c>
      <c r="EZ239">
        <v>1</v>
      </c>
      <c r="FA239">
        <v>0.58011699999999999</v>
      </c>
      <c r="FB239">
        <v>1.1976599999999999</v>
      </c>
      <c r="FC239">
        <v>20.269600000000001</v>
      </c>
      <c r="FD239">
        <v>5.2189399999999999</v>
      </c>
      <c r="FE239">
        <v>12.004</v>
      </c>
      <c r="FF239">
        <v>4.98665</v>
      </c>
      <c r="FG239">
        <v>3.2846500000000001</v>
      </c>
      <c r="FH239">
        <v>6830.6</v>
      </c>
      <c r="FI239">
        <v>9999</v>
      </c>
      <c r="FJ239">
        <v>9999</v>
      </c>
      <c r="FK239">
        <v>513.5</v>
      </c>
      <c r="FL239">
        <v>1.86571</v>
      </c>
      <c r="FM239">
        <v>1.8620699999999999</v>
      </c>
      <c r="FN239">
        <v>1.8641700000000001</v>
      </c>
      <c r="FO239">
        <v>1.8602000000000001</v>
      </c>
      <c r="FP239">
        <v>1.8609599999999999</v>
      </c>
      <c r="FQ239">
        <v>1.86005</v>
      </c>
      <c r="FR239">
        <v>1.86172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0.12</v>
      </c>
      <c r="GH239">
        <v>0.2838</v>
      </c>
      <c r="GI239">
        <v>-0.45600100707150842</v>
      </c>
      <c r="GJ239">
        <v>1.4630516110468079E-4</v>
      </c>
      <c r="GK239">
        <v>5.5642911680704064E-7</v>
      </c>
      <c r="GL239">
        <v>-2.6618900234199588E-10</v>
      </c>
      <c r="GM239">
        <v>-9.2233099256307377E-2</v>
      </c>
      <c r="GN239">
        <v>8.1235993582925436E-3</v>
      </c>
      <c r="GO239">
        <v>6.4829555091776674E-5</v>
      </c>
      <c r="GP239">
        <v>-4.6489004256989501E-7</v>
      </c>
      <c r="GQ239">
        <v>2</v>
      </c>
      <c r="GR239">
        <v>2085</v>
      </c>
      <c r="GS239">
        <v>3</v>
      </c>
      <c r="GT239">
        <v>37</v>
      </c>
      <c r="GU239">
        <v>107.3</v>
      </c>
      <c r="GV239">
        <v>107.3</v>
      </c>
      <c r="GW239">
        <v>3.0737299999999999</v>
      </c>
      <c r="GX239">
        <v>2.5329600000000001</v>
      </c>
      <c r="GY239">
        <v>1.4489700000000001</v>
      </c>
      <c r="GZ239">
        <v>2.32422</v>
      </c>
      <c r="HA239">
        <v>1.5478499999999999</v>
      </c>
      <c r="HB239">
        <v>2.2997999999999998</v>
      </c>
      <c r="HC239">
        <v>39.767299999999999</v>
      </c>
      <c r="HD239">
        <v>14.762499999999999</v>
      </c>
      <c r="HE239">
        <v>18</v>
      </c>
      <c r="HF239">
        <v>493.41399999999999</v>
      </c>
      <c r="HG239">
        <v>515.98699999999997</v>
      </c>
      <c r="HH239">
        <v>30.9986</v>
      </c>
      <c r="HI239">
        <v>34.596800000000002</v>
      </c>
      <c r="HJ239">
        <v>30.000800000000002</v>
      </c>
      <c r="HK239">
        <v>34.387900000000002</v>
      </c>
      <c r="HL239">
        <v>34.358899999999998</v>
      </c>
      <c r="HM239">
        <v>61.460700000000003</v>
      </c>
      <c r="HN239">
        <v>22.831900000000001</v>
      </c>
      <c r="HO239">
        <v>100</v>
      </c>
      <c r="HP239">
        <v>31</v>
      </c>
      <c r="HQ239">
        <v>1488.41</v>
      </c>
      <c r="HR239">
        <v>36.311100000000003</v>
      </c>
      <c r="HS239">
        <v>99.07</v>
      </c>
      <c r="HT239">
        <v>98.572800000000001</v>
      </c>
    </row>
    <row r="240" spans="1:228" x14ac:dyDescent="0.2">
      <c r="A240">
        <v>225</v>
      </c>
      <c r="B240">
        <v>1665588933</v>
      </c>
      <c r="C240">
        <v>997.5</v>
      </c>
      <c r="D240" t="s">
        <v>809</v>
      </c>
      <c r="E240" t="s">
        <v>810</v>
      </c>
      <c r="F240">
        <v>4</v>
      </c>
      <c r="G240">
        <v>1665588930.6875</v>
      </c>
      <c r="H240">
        <f t="shared" si="102"/>
        <v>3.7931966716236607E-3</v>
      </c>
      <c r="I240">
        <f t="shared" si="103"/>
        <v>3.7931966716236607</v>
      </c>
      <c r="J240">
        <f t="shared" si="104"/>
        <v>45.631343306409846</v>
      </c>
      <c r="K240">
        <f t="shared" si="105"/>
        <v>1442.4224999999999</v>
      </c>
      <c r="L240">
        <f t="shared" si="106"/>
        <v>1036.8661456017853</v>
      </c>
      <c r="M240">
        <f t="shared" si="107"/>
        <v>105.06323322787503</v>
      </c>
      <c r="N240">
        <f t="shared" si="108"/>
        <v>146.15731468663125</v>
      </c>
      <c r="O240">
        <f t="shared" si="109"/>
        <v>0.20722589087103174</v>
      </c>
      <c r="P240">
        <f t="shared" si="110"/>
        <v>2.2553293445464355</v>
      </c>
      <c r="Q240">
        <f t="shared" si="111"/>
        <v>0.19719916098856816</v>
      </c>
      <c r="R240">
        <f t="shared" si="112"/>
        <v>0.12410989861160701</v>
      </c>
      <c r="S240">
        <f t="shared" si="113"/>
        <v>226.11349836018908</v>
      </c>
      <c r="T240">
        <f t="shared" si="114"/>
        <v>35.192565749673868</v>
      </c>
      <c r="U240">
        <f t="shared" si="115"/>
        <v>35.255524999999999</v>
      </c>
      <c r="V240">
        <f t="shared" si="116"/>
        <v>5.7287896817531943</v>
      </c>
      <c r="W240">
        <f t="shared" si="117"/>
        <v>69.492768942567537</v>
      </c>
      <c r="X240">
        <f t="shared" si="118"/>
        <v>3.8720533481810935</v>
      </c>
      <c r="Y240">
        <f t="shared" si="119"/>
        <v>5.5718795021409511</v>
      </c>
      <c r="Z240">
        <f t="shared" si="120"/>
        <v>1.8567363335721008</v>
      </c>
      <c r="AA240">
        <f t="shared" si="121"/>
        <v>-167.27997321860343</v>
      </c>
      <c r="AB240">
        <f t="shared" si="122"/>
        <v>-60.980081517919189</v>
      </c>
      <c r="AC240">
        <f t="shared" si="123"/>
        <v>-6.3148322903164162</v>
      </c>
      <c r="AD240">
        <f t="shared" si="124"/>
        <v>-8.4613886666499525</v>
      </c>
      <c r="AE240">
        <f t="shared" si="125"/>
        <v>69.28952477598807</v>
      </c>
      <c r="AF240">
        <f t="shared" si="126"/>
        <v>3.7808111858620226</v>
      </c>
      <c r="AG240">
        <f t="shared" si="127"/>
        <v>45.631343306409846</v>
      </c>
      <c r="AH240">
        <v>1537.6487796536801</v>
      </c>
      <c r="AI240">
        <v>1502.8716969696959</v>
      </c>
      <c r="AJ240">
        <v>1.7389922077919151</v>
      </c>
      <c r="AK240">
        <v>67.040000000000006</v>
      </c>
      <c r="AL240">
        <f t="shared" si="128"/>
        <v>3.7931966716236607</v>
      </c>
      <c r="AM240">
        <v>36.247039481145663</v>
      </c>
      <c r="AN240">
        <v>38.215766666666653</v>
      </c>
      <c r="AO240">
        <v>1.146975815179382E-4</v>
      </c>
      <c r="AP240">
        <v>78.364362429317794</v>
      </c>
      <c r="AQ240">
        <v>15</v>
      </c>
      <c r="AR240">
        <v>3</v>
      </c>
      <c r="AS240">
        <f t="shared" si="129"/>
        <v>1</v>
      </c>
      <c r="AT240">
        <f t="shared" si="130"/>
        <v>0</v>
      </c>
      <c r="AU240">
        <f t="shared" si="131"/>
        <v>22272.66519943461</v>
      </c>
      <c r="AV240">
        <f t="shared" si="132"/>
        <v>1199.9875</v>
      </c>
      <c r="AW240">
        <f t="shared" si="133"/>
        <v>1025.9146260933624</v>
      </c>
      <c r="AX240">
        <f t="shared" si="134"/>
        <v>0.85493776067947569</v>
      </c>
      <c r="AY240">
        <f t="shared" si="135"/>
        <v>0.18842987811138789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1665588930.6875</v>
      </c>
      <c r="BF240">
        <v>1442.4224999999999</v>
      </c>
      <c r="BG240">
        <v>1482.77125</v>
      </c>
      <c r="BH240">
        <v>38.213187499999997</v>
      </c>
      <c r="BI240">
        <v>36.250174999999999</v>
      </c>
      <c r="BJ240">
        <v>1442.3087499999999</v>
      </c>
      <c r="BK240">
        <v>37.929412499999998</v>
      </c>
      <c r="BL240">
        <v>500.154875</v>
      </c>
      <c r="BM240">
        <v>101.227625</v>
      </c>
      <c r="BN240">
        <v>0.1000475</v>
      </c>
      <c r="BO240">
        <v>34.753999999999998</v>
      </c>
      <c r="BP240">
        <v>35.255524999999999</v>
      </c>
      <c r="BQ240">
        <v>999.9</v>
      </c>
      <c r="BR240">
        <v>0</v>
      </c>
      <c r="BS240">
        <v>0</v>
      </c>
      <c r="BT240">
        <v>4503.75</v>
      </c>
      <c r="BU240">
        <v>0</v>
      </c>
      <c r="BV240">
        <v>110.896</v>
      </c>
      <c r="BW240">
        <v>-40.347999999999999</v>
      </c>
      <c r="BX240">
        <v>1499.7337500000001</v>
      </c>
      <c r="BY240">
        <v>1538.54375</v>
      </c>
      <c r="BZ240">
        <v>1.9630274999999999</v>
      </c>
      <c r="CA240">
        <v>1482.77125</v>
      </c>
      <c r="CB240">
        <v>36.250174999999999</v>
      </c>
      <c r="CC240">
        <v>3.8682325</v>
      </c>
      <c r="CD240">
        <v>3.6695187499999999</v>
      </c>
      <c r="CE240">
        <v>28.3289875</v>
      </c>
      <c r="CF240">
        <v>27.425174999999999</v>
      </c>
      <c r="CG240">
        <v>1199.9875</v>
      </c>
      <c r="CH240">
        <v>0.49999199999999999</v>
      </c>
      <c r="CI240">
        <v>0.50000800000000001</v>
      </c>
      <c r="CJ240">
        <v>0</v>
      </c>
      <c r="CK240">
        <v>1185.4612500000001</v>
      </c>
      <c r="CL240">
        <v>4.9990899999999998</v>
      </c>
      <c r="CM240">
        <v>13033.5875</v>
      </c>
      <c r="CN240">
        <v>9557.7350000000006</v>
      </c>
      <c r="CO240">
        <v>44.625</v>
      </c>
      <c r="CP240">
        <v>47.210624999999993</v>
      </c>
      <c r="CQ240">
        <v>45.5</v>
      </c>
      <c r="CR240">
        <v>45.952749999999988</v>
      </c>
      <c r="CS240">
        <v>46.125</v>
      </c>
      <c r="CT240">
        <v>597.48374999999999</v>
      </c>
      <c r="CU240">
        <v>597.50375000000008</v>
      </c>
      <c r="CV240">
        <v>0</v>
      </c>
      <c r="CW240">
        <v>1665588939.4000001</v>
      </c>
      <c r="CX240">
        <v>0</v>
      </c>
      <c r="CY240">
        <v>1665582491.0999999</v>
      </c>
      <c r="CZ240" t="s">
        <v>356</v>
      </c>
      <c r="DA240">
        <v>1665582491.0999999</v>
      </c>
      <c r="DB240">
        <v>1665582488.0999999</v>
      </c>
      <c r="DC240">
        <v>9</v>
      </c>
      <c r="DD240">
        <v>-0.56499999999999995</v>
      </c>
      <c r="DE240">
        <v>-5.0000000000000001E-3</v>
      </c>
      <c r="DF240">
        <v>-0.49399999999999999</v>
      </c>
      <c r="DG240">
        <v>0.19</v>
      </c>
      <c r="DH240">
        <v>412</v>
      </c>
      <c r="DI240">
        <v>31</v>
      </c>
      <c r="DJ240">
        <v>0.44</v>
      </c>
      <c r="DK240">
        <v>0.2</v>
      </c>
      <c r="DL240">
        <v>-40.378045</v>
      </c>
      <c r="DM240">
        <v>0.63382739212010886</v>
      </c>
      <c r="DN240">
        <v>0.1248084030624538</v>
      </c>
      <c r="DO240">
        <v>0</v>
      </c>
      <c r="DP240">
        <v>2.0062850000000001</v>
      </c>
      <c r="DQ240">
        <v>-0.21977178236398109</v>
      </c>
      <c r="DR240">
        <v>2.3372761069244699E-2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2.9462999999999999</v>
      </c>
      <c r="EB240">
        <v>2.5973999999999999</v>
      </c>
      <c r="EC240">
        <v>0.23422000000000001</v>
      </c>
      <c r="ED240">
        <v>0.23655300000000001</v>
      </c>
      <c r="EE240">
        <v>0.15021599999999999</v>
      </c>
      <c r="EF240">
        <v>0.14371400000000001</v>
      </c>
      <c r="EG240">
        <v>23150.9</v>
      </c>
      <c r="EH240">
        <v>23558.6</v>
      </c>
      <c r="EI240">
        <v>28144.6</v>
      </c>
      <c r="EJ240">
        <v>29723.1</v>
      </c>
      <c r="EK240">
        <v>32856.699999999997</v>
      </c>
      <c r="EL240">
        <v>35373.4</v>
      </c>
      <c r="EM240">
        <v>39655.1</v>
      </c>
      <c r="EN240">
        <v>42524.5</v>
      </c>
      <c r="EO240">
        <v>1.9205000000000001</v>
      </c>
      <c r="EP240">
        <v>1.8931</v>
      </c>
      <c r="EQ240">
        <v>0.128943</v>
      </c>
      <c r="ER240">
        <v>0</v>
      </c>
      <c r="ES240">
        <v>33.176000000000002</v>
      </c>
      <c r="ET240">
        <v>999.9</v>
      </c>
      <c r="EU240">
        <v>75</v>
      </c>
      <c r="EV240">
        <v>35.200000000000003</v>
      </c>
      <c r="EW240">
        <v>42.318100000000001</v>
      </c>
      <c r="EX240">
        <v>28.657299999999999</v>
      </c>
      <c r="EY240">
        <v>2.7924699999999998</v>
      </c>
      <c r="EZ240">
        <v>1</v>
      </c>
      <c r="FA240">
        <v>0.58061700000000005</v>
      </c>
      <c r="FB240">
        <v>1.19096</v>
      </c>
      <c r="FC240">
        <v>20.269600000000001</v>
      </c>
      <c r="FD240">
        <v>5.2183400000000004</v>
      </c>
      <c r="FE240">
        <v>12.004</v>
      </c>
      <c r="FF240">
        <v>4.9864499999999996</v>
      </c>
      <c r="FG240">
        <v>3.2845</v>
      </c>
      <c r="FH240">
        <v>6830.6</v>
      </c>
      <c r="FI240">
        <v>9999</v>
      </c>
      <c r="FJ240">
        <v>9999</v>
      </c>
      <c r="FK240">
        <v>513.5</v>
      </c>
      <c r="FL240">
        <v>1.86571</v>
      </c>
      <c r="FM240">
        <v>1.8620699999999999</v>
      </c>
      <c r="FN240">
        <v>1.8641700000000001</v>
      </c>
      <c r="FO240">
        <v>1.8602000000000001</v>
      </c>
      <c r="FP240">
        <v>1.8609599999999999</v>
      </c>
      <c r="FQ240">
        <v>1.86005</v>
      </c>
      <c r="FR240">
        <v>1.86172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0.12</v>
      </c>
      <c r="GH240">
        <v>0.2838</v>
      </c>
      <c r="GI240">
        <v>-0.45600100707150842</v>
      </c>
      <c r="GJ240">
        <v>1.4630516110468079E-4</v>
      </c>
      <c r="GK240">
        <v>5.5642911680704064E-7</v>
      </c>
      <c r="GL240">
        <v>-2.6618900234199588E-10</v>
      </c>
      <c r="GM240">
        <v>-9.2233099256307377E-2</v>
      </c>
      <c r="GN240">
        <v>8.1235993582925436E-3</v>
      </c>
      <c r="GO240">
        <v>6.4829555091776674E-5</v>
      </c>
      <c r="GP240">
        <v>-4.6489004256989501E-7</v>
      </c>
      <c r="GQ240">
        <v>2</v>
      </c>
      <c r="GR240">
        <v>2085</v>
      </c>
      <c r="GS240">
        <v>3</v>
      </c>
      <c r="GT240">
        <v>37</v>
      </c>
      <c r="GU240">
        <v>107.4</v>
      </c>
      <c r="GV240">
        <v>107.4</v>
      </c>
      <c r="GW240">
        <v>3.0847199999999999</v>
      </c>
      <c r="GX240">
        <v>2.5415000000000001</v>
      </c>
      <c r="GY240">
        <v>1.4489700000000001</v>
      </c>
      <c r="GZ240">
        <v>2.32422</v>
      </c>
      <c r="HA240">
        <v>1.5478499999999999</v>
      </c>
      <c r="HB240">
        <v>2.32544</v>
      </c>
      <c r="HC240">
        <v>39.792499999999997</v>
      </c>
      <c r="HD240">
        <v>14.762499999999999</v>
      </c>
      <c r="HE240">
        <v>18</v>
      </c>
      <c r="HF240">
        <v>493.44400000000002</v>
      </c>
      <c r="HG240">
        <v>516.01400000000001</v>
      </c>
      <c r="HH240">
        <v>30.9983</v>
      </c>
      <c r="HI240">
        <v>34.604599999999998</v>
      </c>
      <c r="HJ240">
        <v>30.000800000000002</v>
      </c>
      <c r="HK240">
        <v>34.394100000000002</v>
      </c>
      <c r="HL240">
        <v>34.364400000000003</v>
      </c>
      <c r="HM240">
        <v>61.683999999999997</v>
      </c>
      <c r="HN240">
        <v>22.831900000000001</v>
      </c>
      <c r="HO240">
        <v>100</v>
      </c>
      <c r="HP240">
        <v>31</v>
      </c>
      <c r="HQ240">
        <v>1495.09</v>
      </c>
      <c r="HR240">
        <v>36.319400000000002</v>
      </c>
      <c r="HS240">
        <v>99.068299999999994</v>
      </c>
      <c r="HT240">
        <v>98.572599999999994</v>
      </c>
    </row>
    <row r="241" spans="1:228" x14ac:dyDescent="0.2">
      <c r="A241">
        <v>226</v>
      </c>
      <c r="B241">
        <v>1665588936.5</v>
      </c>
      <c r="C241">
        <v>1001</v>
      </c>
      <c r="D241" t="s">
        <v>811</v>
      </c>
      <c r="E241" t="s">
        <v>812</v>
      </c>
      <c r="F241">
        <v>4</v>
      </c>
      <c r="G241">
        <v>1665588934.125</v>
      </c>
      <c r="H241">
        <f t="shared" si="102"/>
        <v>3.7818612041984065E-3</v>
      </c>
      <c r="I241">
        <f t="shared" si="103"/>
        <v>3.7818612041984063</v>
      </c>
      <c r="J241">
        <f t="shared" si="104"/>
        <v>45.326458442409638</v>
      </c>
      <c r="K241">
        <f t="shared" si="105"/>
        <v>1448.18875</v>
      </c>
      <c r="L241">
        <f t="shared" si="106"/>
        <v>1043.2088725062367</v>
      </c>
      <c r="M241">
        <f t="shared" si="107"/>
        <v>105.70621063089864</v>
      </c>
      <c r="N241">
        <f t="shared" si="108"/>
        <v>146.7419891407055</v>
      </c>
      <c r="O241">
        <f t="shared" si="109"/>
        <v>0.20627054386408197</v>
      </c>
      <c r="P241">
        <f t="shared" si="110"/>
        <v>2.2527482718764347</v>
      </c>
      <c r="Q241">
        <f t="shared" si="111"/>
        <v>0.19632287402462731</v>
      </c>
      <c r="R241">
        <f t="shared" si="112"/>
        <v>0.12355556715178885</v>
      </c>
      <c r="S241">
        <f t="shared" si="113"/>
        <v>226.13338453379959</v>
      </c>
      <c r="T241">
        <f t="shared" si="114"/>
        <v>35.200585792773261</v>
      </c>
      <c r="U241">
        <f t="shared" si="115"/>
        <v>35.2653125</v>
      </c>
      <c r="V241">
        <f t="shared" si="116"/>
        <v>5.7318896681237961</v>
      </c>
      <c r="W241">
        <f t="shared" si="117"/>
        <v>69.48599118550753</v>
      </c>
      <c r="X241">
        <f t="shared" si="118"/>
        <v>3.8724677835250696</v>
      </c>
      <c r="Y241">
        <f t="shared" si="119"/>
        <v>5.5730194208307378</v>
      </c>
      <c r="Z241">
        <f t="shared" si="120"/>
        <v>1.8594218845987265</v>
      </c>
      <c r="AA241">
        <f t="shared" si="121"/>
        <v>-166.78007910514972</v>
      </c>
      <c r="AB241">
        <f t="shared" si="122"/>
        <v>-61.651139923555547</v>
      </c>
      <c r="AC241">
        <f t="shared" si="123"/>
        <v>-6.392058541344702</v>
      </c>
      <c r="AD241">
        <f t="shared" si="124"/>
        <v>-8.6898930362503961</v>
      </c>
      <c r="AE241">
        <f t="shared" si="125"/>
        <v>69.203698490503228</v>
      </c>
      <c r="AF241">
        <f t="shared" si="126"/>
        <v>3.7757027218302057</v>
      </c>
      <c r="AG241">
        <f t="shared" si="127"/>
        <v>45.326458442409638</v>
      </c>
      <c r="AH241">
        <v>1543.6975262987021</v>
      </c>
      <c r="AI241">
        <v>1509.019636363636</v>
      </c>
      <c r="AJ241">
        <v>1.751903030302848</v>
      </c>
      <c r="AK241">
        <v>67.040000000000006</v>
      </c>
      <c r="AL241">
        <f t="shared" si="128"/>
        <v>3.7818612041984063</v>
      </c>
      <c r="AM241">
        <v>36.255579235482926</v>
      </c>
      <c r="AN241">
        <v>38.21883939393939</v>
      </c>
      <c r="AO241">
        <v>7.4113846867014733E-5</v>
      </c>
      <c r="AP241">
        <v>78.364362429317794</v>
      </c>
      <c r="AQ241">
        <v>15</v>
      </c>
      <c r="AR241">
        <v>3</v>
      </c>
      <c r="AS241">
        <f t="shared" si="129"/>
        <v>1</v>
      </c>
      <c r="AT241">
        <f t="shared" si="130"/>
        <v>0</v>
      </c>
      <c r="AU241">
        <f t="shared" si="131"/>
        <v>22228.109397963748</v>
      </c>
      <c r="AV241">
        <f t="shared" si="132"/>
        <v>1200.0862500000001</v>
      </c>
      <c r="AW241">
        <f t="shared" si="133"/>
        <v>1025.9997137480827</v>
      </c>
      <c r="AX241">
        <f t="shared" si="134"/>
        <v>0.85493831276550547</v>
      </c>
      <c r="AY241">
        <f t="shared" si="135"/>
        <v>0.18843094363742571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1665588934.125</v>
      </c>
      <c r="BF241">
        <v>1448.18875</v>
      </c>
      <c r="BG241">
        <v>1488.5025000000001</v>
      </c>
      <c r="BH241">
        <v>38.217174999999997</v>
      </c>
      <c r="BI241">
        <v>36.256649999999993</v>
      </c>
      <c r="BJ241">
        <v>1448.07125</v>
      </c>
      <c r="BK241">
        <v>37.933362500000001</v>
      </c>
      <c r="BL241">
        <v>500.11075</v>
      </c>
      <c r="BM241">
        <v>101.22799999999999</v>
      </c>
      <c r="BN241">
        <v>9.9944399999999989E-2</v>
      </c>
      <c r="BO241">
        <v>34.757687500000003</v>
      </c>
      <c r="BP241">
        <v>35.2653125</v>
      </c>
      <c r="BQ241">
        <v>999.9</v>
      </c>
      <c r="BR241">
        <v>0</v>
      </c>
      <c r="BS241">
        <v>0</v>
      </c>
      <c r="BT241">
        <v>4496.25</v>
      </c>
      <c r="BU241">
        <v>0</v>
      </c>
      <c r="BV241">
        <v>105.0740375</v>
      </c>
      <c r="BW241">
        <v>-40.314062499999999</v>
      </c>
      <c r="BX241">
        <v>1505.7325000000001</v>
      </c>
      <c r="BY241">
        <v>1544.5</v>
      </c>
      <c r="BZ241">
        <v>1.96051625</v>
      </c>
      <c r="CA241">
        <v>1488.5025000000001</v>
      </c>
      <c r="CB241">
        <v>36.256649999999993</v>
      </c>
      <c r="CC241">
        <v>3.8686425</v>
      </c>
      <c r="CD241">
        <v>3.6701812500000002</v>
      </c>
      <c r="CE241">
        <v>28.3308</v>
      </c>
      <c r="CF241">
        <v>27.428249999999998</v>
      </c>
      <c r="CG241">
        <v>1200.0862500000001</v>
      </c>
      <c r="CH241">
        <v>0.499973</v>
      </c>
      <c r="CI241">
        <v>0.500027</v>
      </c>
      <c r="CJ241">
        <v>0</v>
      </c>
      <c r="CK241">
        <v>1185.33375</v>
      </c>
      <c r="CL241">
        <v>4.9990899999999998</v>
      </c>
      <c r="CM241">
        <v>13026.7125</v>
      </c>
      <c r="CN241">
        <v>9558.4524999999994</v>
      </c>
      <c r="CO241">
        <v>44.625</v>
      </c>
      <c r="CP241">
        <v>47.234250000000003</v>
      </c>
      <c r="CQ241">
        <v>45.5</v>
      </c>
      <c r="CR241">
        <v>45.944875000000003</v>
      </c>
      <c r="CS241">
        <v>46.125</v>
      </c>
      <c r="CT241">
        <v>597.51250000000005</v>
      </c>
      <c r="CU241">
        <v>597.57624999999996</v>
      </c>
      <c r="CV241">
        <v>0</v>
      </c>
      <c r="CW241">
        <v>1665588943</v>
      </c>
      <c r="CX241">
        <v>0</v>
      </c>
      <c r="CY241">
        <v>1665582491.0999999</v>
      </c>
      <c r="CZ241" t="s">
        <v>356</v>
      </c>
      <c r="DA241">
        <v>1665582491.0999999</v>
      </c>
      <c r="DB241">
        <v>1665582488.0999999</v>
      </c>
      <c r="DC241">
        <v>9</v>
      </c>
      <c r="DD241">
        <v>-0.56499999999999995</v>
      </c>
      <c r="DE241">
        <v>-5.0000000000000001E-3</v>
      </c>
      <c r="DF241">
        <v>-0.49399999999999999</v>
      </c>
      <c r="DG241">
        <v>0.19</v>
      </c>
      <c r="DH241">
        <v>412</v>
      </c>
      <c r="DI241">
        <v>31</v>
      </c>
      <c r="DJ241">
        <v>0.44</v>
      </c>
      <c r="DK241">
        <v>0.2</v>
      </c>
      <c r="DL241">
        <v>-40.325650000000003</v>
      </c>
      <c r="DM241">
        <v>-0.108303939962364</v>
      </c>
      <c r="DN241">
        <v>5.4742182090230948E-2</v>
      </c>
      <c r="DO241">
        <v>0</v>
      </c>
      <c r="DP241">
        <v>1.9930432499999999</v>
      </c>
      <c r="DQ241">
        <v>-0.26378037523452458</v>
      </c>
      <c r="DR241">
        <v>2.6556772430728501E-2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2.9463900000000001</v>
      </c>
      <c r="EB241">
        <v>2.5973600000000001</v>
      </c>
      <c r="EC241">
        <v>0.234791</v>
      </c>
      <c r="ED241">
        <v>0.237099</v>
      </c>
      <c r="EE241">
        <v>0.150223</v>
      </c>
      <c r="EF241">
        <v>0.14372799999999999</v>
      </c>
      <c r="EG241">
        <v>23133.5</v>
      </c>
      <c r="EH241">
        <v>23541.4</v>
      </c>
      <c r="EI241">
        <v>28144.6</v>
      </c>
      <c r="EJ241">
        <v>29722.9</v>
      </c>
      <c r="EK241">
        <v>32856.5</v>
      </c>
      <c r="EL241">
        <v>35372.6</v>
      </c>
      <c r="EM241">
        <v>39655.1</v>
      </c>
      <c r="EN241">
        <v>42524.2</v>
      </c>
      <c r="EO241">
        <v>1.9202999999999999</v>
      </c>
      <c r="EP241">
        <v>1.89333</v>
      </c>
      <c r="EQ241">
        <v>0.12981899999999999</v>
      </c>
      <c r="ER241">
        <v>0</v>
      </c>
      <c r="ES241">
        <v>33.172699999999999</v>
      </c>
      <c r="ET241">
        <v>999.9</v>
      </c>
      <c r="EU241">
        <v>75</v>
      </c>
      <c r="EV241">
        <v>35.200000000000003</v>
      </c>
      <c r="EW241">
        <v>42.318199999999997</v>
      </c>
      <c r="EX241">
        <v>28.597300000000001</v>
      </c>
      <c r="EY241">
        <v>2.3557700000000001</v>
      </c>
      <c r="EZ241">
        <v>1</v>
      </c>
      <c r="FA241">
        <v>0.58110799999999996</v>
      </c>
      <c r="FB241">
        <v>1.1848399999999999</v>
      </c>
      <c r="FC241">
        <v>20.269300000000001</v>
      </c>
      <c r="FD241">
        <v>5.2168400000000004</v>
      </c>
      <c r="FE241">
        <v>12.004</v>
      </c>
      <c r="FF241">
        <v>4.9860499999999996</v>
      </c>
      <c r="FG241">
        <v>3.2842799999999999</v>
      </c>
      <c r="FH241">
        <v>6830.6</v>
      </c>
      <c r="FI241">
        <v>9999</v>
      </c>
      <c r="FJ241">
        <v>9999</v>
      </c>
      <c r="FK241">
        <v>513.5</v>
      </c>
      <c r="FL241">
        <v>1.86575</v>
      </c>
      <c r="FM241">
        <v>1.86208</v>
      </c>
      <c r="FN241">
        <v>1.8641700000000001</v>
      </c>
      <c r="FO241">
        <v>1.8602000000000001</v>
      </c>
      <c r="FP241">
        <v>1.8609599999999999</v>
      </c>
      <c r="FQ241">
        <v>1.86005</v>
      </c>
      <c r="FR241">
        <v>1.86174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0.12</v>
      </c>
      <c r="GH241">
        <v>0.28389999999999999</v>
      </c>
      <c r="GI241">
        <v>-0.45600100707150842</v>
      </c>
      <c r="GJ241">
        <v>1.4630516110468079E-4</v>
      </c>
      <c r="GK241">
        <v>5.5642911680704064E-7</v>
      </c>
      <c r="GL241">
        <v>-2.6618900234199588E-10</v>
      </c>
      <c r="GM241">
        <v>-9.2233099256307377E-2</v>
      </c>
      <c r="GN241">
        <v>8.1235993582925436E-3</v>
      </c>
      <c r="GO241">
        <v>6.4829555091776674E-5</v>
      </c>
      <c r="GP241">
        <v>-4.6489004256989501E-7</v>
      </c>
      <c r="GQ241">
        <v>2</v>
      </c>
      <c r="GR241">
        <v>2085</v>
      </c>
      <c r="GS241">
        <v>3</v>
      </c>
      <c r="GT241">
        <v>37</v>
      </c>
      <c r="GU241">
        <v>107.4</v>
      </c>
      <c r="GV241">
        <v>107.5</v>
      </c>
      <c r="GW241">
        <v>3.0956999999999999</v>
      </c>
      <c r="GX241">
        <v>2.5476100000000002</v>
      </c>
      <c r="GY241">
        <v>1.4489700000000001</v>
      </c>
      <c r="GZ241">
        <v>2.32544</v>
      </c>
      <c r="HA241">
        <v>1.5478499999999999</v>
      </c>
      <c r="HB241">
        <v>2.2351100000000002</v>
      </c>
      <c r="HC241">
        <v>39.792499999999997</v>
      </c>
      <c r="HD241">
        <v>14.7537</v>
      </c>
      <c r="HE241">
        <v>18</v>
      </c>
      <c r="HF241">
        <v>493.35700000000003</v>
      </c>
      <c r="HG241">
        <v>516.21600000000001</v>
      </c>
      <c r="HH241">
        <v>30.998200000000001</v>
      </c>
      <c r="HI241">
        <v>34.610199999999999</v>
      </c>
      <c r="HJ241">
        <v>30.000699999999998</v>
      </c>
      <c r="HK241">
        <v>34.3996</v>
      </c>
      <c r="HL241">
        <v>34.368899999999996</v>
      </c>
      <c r="HM241">
        <v>61.887999999999998</v>
      </c>
      <c r="HN241">
        <v>22.519300000000001</v>
      </c>
      <c r="HO241">
        <v>100</v>
      </c>
      <c r="HP241">
        <v>31</v>
      </c>
      <c r="HQ241">
        <v>1501.8</v>
      </c>
      <c r="HR241">
        <v>36.515999999999998</v>
      </c>
      <c r="HS241">
        <v>99.068299999999994</v>
      </c>
      <c r="HT241">
        <v>98.571799999999996</v>
      </c>
    </row>
    <row r="242" spans="1:228" x14ac:dyDescent="0.2">
      <c r="A242">
        <v>227</v>
      </c>
      <c r="B242">
        <v>1665588940.5</v>
      </c>
      <c r="C242">
        <v>1005</v>
      </c>
      <c r="D242" t="s">
        <v>813</v>
      </c>
      <c r="E242" t="s">
        <v>814</v>
      </c>
      <c r="F242">
        <v>4</v>
      </c>
      <c r="G242">
        <v>1665588938.5</v>
      </c>
      <c r="H242">
        <f t="shared" si="102"/>
        <v>3.7622714718839579E-3</v>
      </c>
      <c r="I242">
        <f t="shared" si="103"/>
        <v>3.7622714718839578</v>
      </c>
      <c r="J242">
        <f t="shared" si="104"/>
        <v>45.182654053552454</v>
      </c>
      <c r="K242">
        <f t="shared" si="105"/>
        <v>1455.528571428571</v>
      </c>
      <c r="L242">
        <f t="shared" si="106"/>
        <v>1049.2045493133105</v>
      </c>
      <c r="M242">
        <f t="shared" si="107"/>
        <v>106.31226339171124</v>
      </c>
      <c r="N242">
        <f t="shared" si="108"/>
        <v>147.48366937710185</v>
      </c>
      <c r="O242">
        <f t="shared" si="109"/>
        <v>0.20494708005083687</v>
      </c>
      <c r="P242">
        <f t="shared" si="110"/>
        <v>2.25235459649506</v>
      </c>
      <c r="Q242">
        <f t="shared" si="111"/>
        <v>0.19512175763332371</v>
      </c>
      <c r="R242">
        <f t="shared" si="112"/>
        <v>0.12279460312544388</v>
      </c>
      <c r="S242">
        <f t="shared" si="113"/>
        <v>226.12426590641368</v>
      </c>
      <c r="T242">
        <f t="shared" si="114"/>
        <v>35.209475515539147</v>
      </c>
      <c r="U242">
        <f t="shared" si="115"/>
        <v>35.271971428571433</v>
      </c>
      <c r="V242">
        <f t="shared" si="116"/>
        <v>5.7339995779507422</v>
      </c>
      <c r="W242">
        <f t="shared" si="117"/>
        <v>69.483869296495698</v>
      </c>
      <c r="X242">
        <f t="shared" si="118"/>
        <v>3.8728739396765404</v>
      </c>
      <c r="Y242">
        <f t="shared" si="119"/>
        <v>5.573774141953062</v>
      </c>
      <c r="Z242">
        <f t="shared" si="120"/>
        <v>1.8611256382742019</v>
      </c>
      <c r="AA242">
        <f t="shared" si="121"/>
        <v>-165.91617191008254</v>
      </c>
      <c r="AB242">
        <f t="shared" si="122"/>
        <v>-62.152536104467337</v>
      </c>
      <c r="AC242">
        <f t="shared" si="123"/>
        <v>-6.4454558732614604</v>
      </c>
      <c r="AD242">
        <f t="shared" si="124"/>
        <v>-8.3898979813976595</v>
      </c>
      <c r="AE242">
        <f t="shared" si="125"/>
        <v>68.562895886213525</v>
      </c>
      <c r="AF242">
        <f t="shared" si="126"/>
        <v>3.6932735589172578</v>
      </c>
      <c r="AG242">
        <f t="shared" si="127"/>
        <v>45.182654053552454</v>
      </c>
      <c r="AH242">
        <v>1550.3357444805199</v>
      </c>
      <c r="AI242">
        <v>1515.9305454545449</v>
      </c>
      <c r="AJ242">
        <v>1.7165264069263639</v>
      </c>
      <c r="AK242">
        <v>67.040000000000006</v>
      </c>
      <c r="AL242">
        <f t="shared" si="128"/>
        <v>3.7622714718839578</v>
      </c>
      <c r="AM242">
        <v>36.270920972810977</v>
      </c>
      <c r="AN242">
        <v>38.223999393939387</v>
      </c>
      <c r="AO242">
        <v>2.2259339732053109E-5</v>
      </c>
      <c r="AP242">
        <v>78.364362429317794</v>
      </c>
      <c r="AQ242">
        <v>15</v>
      </c>
      <c r="AR242">
        <v>3</v>
      </c>
      <c r="AS242">
        <f t="shared" si="129"/>
        <v>1</v>
      </c>
      <c r="AT242">
        <f t="shared" si="130"/>
        <v>0</v>
      </c>
      <c r="AU242">
        <f t="shared" si="131"/>
        <v>22221.248540604716</v>
      </c>
      <c r="AV242">
        <f t="shared" si="132"/>
        <v>1200.04</v>
      </c>
      <c r="AW242">
        <f t="shared" si="133"/>
        <v>1025.9599636820797</v>
      </c>
      <c r="AX242">
        <f t="shared" si="134"/>
        <v>0.85493813846378419</v>
      </c>
      <c r="AY242">
        <f t="shared" si="135"/>
        <v>0.18843060723510358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1665588938.5</v>
      </c>
      <c r="BF242">
        <v>1455.528571428571</v>
      </c>
      <c r="BG242">
        <v>1495.44</v>
      </c>
      <c r="BH242">
        <v>38.221714285714292</v>
      </c>
      <c r="BI242">
        <v>36.304314285714277</v>
      </c>
      <c r="BJ242">
        <v>1455.4142857142861</v>
      </c>
      <c r="BK242">
        <v>37.937842857142861</v>
      </c>
      <c r="BL242">
        <v>500.19285714285712</v>
      </c>
      <c r="BM242">
        <v>101.2264285714286</v>
      </c>
      <c r="BN242">
        <v>0.1001082428571429</v>
      </c>
      <c r="BO242">
        <v>34.760128571428567</v>
      </c>
      <c r="BP242">
        <v>35.271971428571433</v>
      </c>
      <c r="BQ242">
        <v>999.89999999999986</v>
      </c>
      <c r="BR242">
        <v>0</v>
      </c>
      <c r="BS242">
        <v>0</v>
      </c>
      <c r="BT242">
        <v>4495.1785714285716</v>
      </c>
      <c r="BU242">
        <v>0</v>
      </c>
      <c r="BV242">
        <v>90.724271428571427</v>
      </c>
      <c r="BW242">
        <v>-39.908842857142858</v>
      </c>
      <c r="BX242">
        <v>1513.3728571428569</v>
      </c>
      <c r="BY242">
        <v>1551.775714285714</v>
      </c>
      <c r="BZ242">
        <v>1.917408571428572</v>
      </c>
      <c r="CA242">
        <v>1495.44</v>
      </c>
      <c r="CB242">
        <v>36.304314285714277</v>
      </c>
      <c r="CC242">
        <v>3.869055714285714</v>
      </c>
      <c r="CD242">
        <v>3.67496</v>
      </c>
      <c r="CE242">
        <v>28.332628571428579</v>
      </c>
      <c r="CF242">
        <v>27.450514285714291</v>
      </c>
      <c r="CG242">
        <v>1200.04</v>
      </c>
      <c r="CH242">
        <v>0.49997885714285722</v>
      </c>
      <c r="CI242">
        <v>0.50002114285714283</v>
      </c>
      <c r="CJ242">
        <v>0</v>
      </c>
      <c r="CK242">
        <v>1185.28</v>
      </c>
      <c r="CL242">
        <v>4.9990899999999998</v>
      </c>
      <c r="CM242">
        <v>13017.22857142857</v>
      </c>
      <c r="CN242">
        <v>9558.0957142857133</v>
      </c>
      <c r="CO242">
        <v>44.625</v>
      </c>
      <c r="CP242">
        <v>47.25</v>
      </c>
      <c r="CQ242">
        <v>45.5</v>
      </c>
      <c r="CR242">
        <v>45.936999999999998</v>
      </c>
      <c r="CS242">
        <v>46.125</v>
      </c>
      <c r="CT242">
        <v>597.49571428571437</v>
      </c>
      <c r="CU242">
        <v>597.54571428571421</v>
      </c>
      <c r="CV242">
        <v>0</v>
      </c>
      <c r="CW242">
        <v>1665588947.2</v>
      </c>
      <c r="CX242">
        <v>0</v>
      </c>
      <c r="CY242">
        <v>1665582491.0999999</v>
      </c>
      <c r="CZ242" t="s">
        <v>356</v>
      </c>
      <c r="DA242">
        <v>1665582491.0999999</v>
      </c>
      <c r="DB242">
        <v>1665582488.0999999</v>
      </c>
      <c r="DC242">
        <v>9</v>
      </c>
      <c r="DD242">
        <v>-0.56499999999999995</v>
      </c>
      <c r="DE242">
        <v>-5.0000000000000001E-3</v>
      </c>
      <c r="DF242">
        <v>-0.49399999999999999</v>
      </c>
      <c r="DG242">
        <v>0.19</v>
      </c>
      <c r="DH242">
        <v>412</v>
      </c>
      <c r="DI242">
        <v>31</v>
      </c>
      <c r="DJ242">
        <v>0.44</v>
      </c>
      <c r="DK242">
        <v>0.2</v>
      </c>
      <c r="DL242">
        <v>-40.279736585365853</v>
      </c>
      <c r="DM242">
        <v>0.85613101045302198</v>
      </c>
      <c r="DN242">
        <v>0.14042643027595481</v>
      </c>
      <c r="DO242">
        <v>0</v>
      </c>
      <c r="DP242">
        <v>1.9791765853658541</v>
      </c>
      <c r="DQ242">
        <v>-0.29613742160278761</v>
      </c>
      <c r="DR242">
        <v>3.0557369763722451E-2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2.9465499999999998</v>
      </c>
      <c r="EB242">
        <v>2.5974200000000001</v>
      </c>
      <c r="EC242">
        <v>0.23543</v>
      </c>
      <c r="ED242">
        <v>0.237709</v>
      </c>
      <c r="EE242">
        <v>0.15023300000000001</v>
      </c>
      <c r="EF242">
        <v>0.14398</v>
      </c>
      <c r="EG242">
        <v>23114.400000000001</v>
      </c>
      <c r="EH242">
        <v>23522</v>
      </c>
      <c r="EI242">
        <v>28145</v>
      </c>
      <c r="EJ242">
        <v>29722.2</v>
      </c>
      <c r="EK242">
        <v>32856.300000000003</v>
      </c>
      <c r="EL242">
        <v>35361.4</v>
      </c>
      <c r="EM242">
        <v>39655.300000000003</v>
      </c>
      <c r="EN242">
        <v>42523.3</v>
      </c>
      <c r="EO242">
        <v>1.9205000000000001</v>
      </c>
      <c r="EP242">
        <v>1.8932800000000001</v>
      </c>
      <c r="EQ242">
        <v>0.130244</v>
      </c>
      <c r="ER242">
        <v>0</v>
      </c>
      <c r="ES242">
        <v>33.169699999999999</v>
      </c>
      <c r="ET242">
        <v>999.9</v>
      </c>
      <c r="EU242">
        <v>75</v>
      </c>
      <c r="EV242">
        <v>35.200000000000003</v>
      </c>
      <c r="EW242">
        <v>42.320900000000002</v>
      </c>
      <c r="EX242">
        <v>28.537299999999998</v>
      </c>
      <c r="EY242">
        <v>2.58013</v>
      </c>
      <c r="EZ242">
        <v>1</v>
      </c>
      <c r="FA242">
        <v>0.58163600000000004</v>
      </c>
      <c r="FB242">
        <v>1.17746</v>
      </c>
      <c r="FC242">
        <v>20.2697</v>
      </c>
      <c r="FD242">
        <v>5.2175900000000004</v>
      </c>
      <c r="FE242">
        <v>12.004</v>
      </c>
      <c r="FF242">
        <v>4.9865000000000004</v>
      </c>
      <c r="FG242">
        <v>3.2844799999999998</v>
      </c>
      <c r="FH242">
        <v>6830.8</v>
      </c>
      <c r="FI242">
        <v>9999</v>
      </c>
      <c r="FJ242">
        <v>9999</v>
      </c>
      <c r="FK242">
        <v>513.5</v>
      </c>
      <c r="FL242">
        <v>1.86574</v>
      </c>
      <c r="FM242">
        <v>1.86208</v>
      </c>
      <c r="FN242">
        <v>1.8641700000000001</v>
      </c>
      <c r="FO242">
        <v>1.8602000000000001</v>
      </c>
      <c r="FP242">
        <v>1.8609599999999999</v>
      </c>
      <c r="FQ242">
        <v>1.86005</v>
      </c>
      <c r="FR242">
        <v>1.8617300000000001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0.11</v>
      </c>
      <c r="GH242">
        <v>0.28389999999999999</v>
      </c>
      <c r="GI242">
        <v>-0.45600100707150842</v>
      </c>
      <c r="GJ242">
        <v>1.4630516110468079E-4</v>
      </c>
      <c r="GK242">
        <v>5.5642911680704064E-7</v>
      </c>
      <c r="GL242">
        <v>-2.6618900234199588E-10</v>
      </c>
      <c r="GM242">
        <v>-9.2233099256307377E-2</v>
      </c>
      <c r="GN242">
        <v>8.1235993582925436E-3</v>
      </c>
      <c r="GO242">
        <v>6.4829555091776674E-5</v>
      </c>
      <c r="GP242">
        <v>-4.6489004256989501E-7</v>
      </c>
      <c r="GQ242">
        <v>2</v>
      </c>
      <c r="GR242">
        <v>2085</v>
      </c>
      <c r="GS242">
        <v>3</v>
      </c>
      <c r="GT242">
        <v>37</v>
      </c>
      <c r="GU242">
        <v>107.5</v>
      </c>
      <c r="GV242">
        <v>107.5</v>
      </c>
      <c r="GW242">
        <v>3.10669</v>
      </c>
      <c r="GX242">
        <v>2.5293000000000001</v>
      </c>
      <c r="GY242">
        <v>1.4489700000000001</v>
      </c>
      <c r="GZ242">
        <v>2.32544</v>
      </c>
      <c r="HA242">
        <v>1.5478499999999999</v>
      </c>
      <c r="HB242">
        <v>2.3803700000000001</v>
      </c>
      <c r="HC242">
        <v>39.792499999999997</v>
      </c>
      <c r="HD242">
        <v>14.762499999999999</v>
      </c>
      <c r="HE242">
        <v>18</v>
      </c>
      <c r="HF242">
        <v>493.52499999999998</v>
      </c>
      <c r="HG242">
        <v>516.21799999999996</v>
      </c>
      <c r="HH242">
        <v>30.998100000000001</v>
      </c>
      <c r="HI242">
        <v>34.616399999999999</v>
      </c>
      <c r="HJ242">
        <v>30.000699999999998</v>
      </c>
      <c r="HK242">
        <v>34.405000000000001</v>
      </c>
      <c r="HL242">
        <v>34.373699999999999</v>
      </c>
      <c r="HM242">
        <v>62.122199999999999</v>
      </c>
      <c r="HN242">
        <v>22.244800000000001</v>
      </c>
      <c r="HO242">
        <v>100</v>
      </c>
      <c r="HP242">
        <v>31</v>
      </c>
      <c r="HQ242">
        <v>1508.48</v>
      </c>
      <c r="HR242">
        <v>36.574399999999997</v>
      </c>
      <c r="HS242">
        <v>99.069100000000006</v>
      </c>
      <c r="HT242">
        <v>98.569699999999997</v>
      </c>
    </row>
    <row r="243" spans="1:228" x14ac:dyDescent="0.2">
      <c r="A243">
        <v>228</v>
      </c>
      <c r="B243">
        <v>1665588945</v>
      </c>
      <c r="C243">
        <v>1009.5</v>
      </c>
      <c r="D243" t="s">
        <v>815</v>
      </c>
      <c r="E243" t="s">
        <v>816</v>
      </c>
      <c r="F243">
        <v>4</v>
      </c>
      <c r="G243">
        <v>1665588942.75</v>
      </c>
      <c r="H243">
        <f t="shared" si="102"/>
        <v>3.6817629914256971E-3</v>
      </c>
      <c r="I243">
        <f t="shared" si="103"/>
        <v>3.6817629914256971</v>
      </c>
      <c r="J243">
        <f t="shared" si="104"/>
        <v>44.639200872069438</v>
      </c>
      <c r="K243">
        <f t="shared" si="105"/>
        <v>1462.55375</v>
      </c>
      <c r="L243">
        <f t="shared" si="106"/>
        <v>1052.5888927974386</v>
      </c>
      <c r="M243">
        <f t="shared" si="107"/>
        <v>106.65602431841471</v>
      </c>
      <c r="N243">
        <f t="shared" si="108"/>
        <v>148.19666955863227</v>
      </c>
      <c r="O243">
        <f t="shared" si="109"/>
        <v>0.20038742438356813</v>
      </c>
      <c r="P243">
        <f t="shared" si="110"/>
        <v>2.2553255086913331</v>
      </c>
      <c r="Q243">
        <f t="shared" si="111"/>
        <v>0.19099541162368833</v>
      </c>
      <c r="R243">
        <f t="shared" si="112"/>
        <v>0.12017927770313699</v>
      </c>
      <c r="S243">
        <f t="shared" si="113"/>
        <v>226.11951673546622</v>
      </c>
      <c r="T243">
        <f t="shared" si="114"/>
        <v>35.234741320122637</v>
      </c>
      <c r="U243">
        <f t="shared" si="115"/>
        <v>35.276224999999997</v>
      </c>
      <c r="V243">
        <f t="shared" si="116"/>
        <v>5.7353476933685075</v>
      </c>
      <c r="W243">
        <f t="shared" si="117"/>
        <v>69.51933094280237</v>
      </c>
      <c r="X243">
        <f t="shared" si="118"/>
        <v>3.8747153824575031</v>
      </c>
      <c r="Y243">
        <f t="shared" si="119"/>
        <v>5.573579794151728</v>
      </c>
      <c r="Z243">
        <f t="shared" si="120"/>
        <v>1.8606323109110043</v>
      </c>
      <c r="AA243">
        <f t="shared" si="121"/>
        <v>-162.36574792187324</v>
      </c>
      <c r="AB243">
        <f t="shared" si="122"/>
        <v>-62.828132257373717</v>
      </c>
      <c r="AC243">
        <f t="shared" si="123"/>
        <v>-6.5070499252623542</v>
      </c>
      <c r="AD243">
        <f t="shared" si="124"/>
        <v>-5.5814133690430836</v>
      </c>
      <c r="AE243">
        <f t="shared" si="125"/>
        <v>69.221988434496083</v>
      </c>
      <c r="AF243">
        <f t="shared" si="126"/>
        <v>3.5521268085838575</v>
      </c>
      <c r="AG243">
        <f t="shared" si="127"/>
        <v>44.639200872069438</v>
      </c>
      <c r="AH243">
        <v>1558.360938961039</v>
      </c>
      <c r="AI243">
        <v>1523.8595151515151</v>
      </c>
      <c r="AJ243">
        <v>1.7902008658007611</v>
      </c>
      <c r="AK243">
        <v>67.040000000000006</v>
      </c>
      <c r="AL243">
        <f t="shared" si="128"/>
        <v>3.6817629914256971</v>
      </c>
      <c r="AM243">
        <v>36.377319488737243</v>
      </c>
      <c r="AN243">
        <v>38.252196969696968</v>
      </c>
      <c r="AO243">
        <v>5.9571462572083154E-3</v>
      </c>
      <c r="AP243">
        <v>78.364362429317794</v>
      </c>
      <c r="AQ243">
        <v>15</v>
      </c>
      <c r="AR243">
        <v>3</v>
      </c>
      <c r="AS243">
        <f t="shared" si="129"/>
        <v>1</v>
      </c>
      <c r="AT243">
        <f t="shared" si="130"/>
        <v>0</v>
      </c>
      <c r="AU243">
        <f t="shared" si="131"/>
        <v>22272.212157057722</v>
      </c>
      <c r="AV243">
        <f t="shared" si="132"/>
        <v>1200.0174999999999</v>
      </c>
      <c r="AW243">
        <f t="shared" si="133"/>
        <v>1025.9404635935057</v>
      </c>
      <c r="AX243">
        <f t="shared" si="134"/>
        <v>0.85493791848327694</v>
      </c>
      <c r="AY243">
        <f t="shared" si="135"/>
        <v>0.18843018267272454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1665588942.75</v>
      </c>
      <c r="BF243">
        <v>1462.55375</v>
      </c>
      <c r="BG243">
        <v>1502.7325000000001</v>
      </c>
      <c r="BH243">
        <v>38.239587499999999</v>
      </c>
      <c r="BI243">
        <v>36.395087500000002</v>
      </c>
      <c r="BJ243">
        <v>1462.4375</v>
      </c>
      <c r="BK243">
        <v>37.955512499999998</v>
      </c>
      <c r="BL243">
        <v>500.08112499999999</v>
      </c>
      <c r="BM243">
        <v>101.22737499999999</v>
      </c>
      <c r="BN243">
        <v>9.99571125E-2</v>
      </c>
      <c r="BO243">
        <v>34.759500000000003</v>
      </c>
      <c r="BP243">
        <v>35.276224999999997</v>
      </c>
      <c r="BQ243">
        <v>999.9</v>
      </c>
      <c r="BR243">
        <v>0</v>
      </c>
      <c r="BS243">
        <v>0</v>
      </c>
      <c r="BT243">
        <v>4503.75</v>
      </c>
      <c r="BU243">
        <v>0</v>
      </c>
      <c r="BV243">
        <v>81.242212499999994</v>
      </c>
      <c r="BW243">
        <v>-40.179037500000007</v>
      </c>
      <c r="BX243">
        <v>1520.7025000000001</v>
      </c>
      <c r="BY243">
        <v>1559.49125</v>
      </c>
      <c r="BZ243">
        <v>1.84451125</v>
      </c>
      <c r="CA243">
        <v>1502.7325000000001</v>
      </c>
      <c r="CB243">
        <v>36.395087500000002</v>
      </c>
      <c r="CC243">
        <v>3.870895</v>
      </c>
      <c r="CD243">
        <v>3.68418125</v>
      </c>
      <c r="CE243">
        <v>28.34085</v>
      </c>
      <c r="CF243">
        <v>27.493300000000001</v>
      </c>
      <c r="CG243">
        <v>1200.0174999999999</v>
      </c>
      <c r="CH243">
        <v>0.49998562499999999</v>
      </c>
      <c r="CI243">
        <v>0.50001437500000012</v>
      </c>
      <c r="CJ243">
        <v>0</v>
      </c>
      <c r="CK243">
        <v>1185.0262499999999</v>
      </c>
      <c r="CL243">
        <v>4.9990899999999998</v>
      </c>
      <c r="CM243">
        <v>13010.924999999999</v>
      </c>
      <c r="CN243">
        <v>9557.942500000001</v>
      </c>
      <c r="CO243">
        <v>44.625</v>
      </c>
      <c r="CP243">
        <v>47.234250000000003</v>
      </c>
      <c r="CQ243">
        <v>45.5</v>
      </c>
      <c r="CR243">
        <v>45.936999999999998</v>
      </c>
      <c r="CS243">
        <v>46.125</v>
      </c>
      <c r="CT243">
        <v>597.49250000000006</v>
      </c>
      <c r="CU243">
        <v>597.52500000000009</v>
      </c>
      <c r="CV243">
        <v>0</v>
      </c>
      <c r="CW243">
        <v>1665588951.4000001</v>
      </c>
      <c r="CX243">
        <v>0</v>
      </c>
      <c r="CY243">
        <v>1665582491.0999999</v>
      </c>
      <c r="CZ243" t="s">
        <v>356</v>
      </c>
      <c r="DA243">
        <v>1665582491.0999999</v>
      </c>
      <c r="DB243">
        <v>1665582488.0999999</v>
      </c>
      <c r="DC243">
        <v>9</v>
      </c>
      <c r="DD243">
        <v>-0.56499999999999995</v>
      </c>
      <c r="DE243">
        <v>-5.0000000000000001E-3</v>
      </c>
      <c r="DF243">
        <v>-0.49399999999999999</v>
      </c>
      <c r="DG243">
        <v>0.19</v>
      </c>
      <c r="DH243">
        <v>412</v>
      </c>
      <c r="DI243">
        <v>31</v>
      </c>
      <c r="DJ243">
        <v>0.44</v>
      </c>
      <c r="DK243">
        <v>0.2</v>
      </c>
      <c r="DL243">
        <v>-40.208062499999997</v>
      </c>
      <c r="DM243">
        <v>1.144740337711081</v>
      </c>
      <c r="DN243">
        <v>0.174914814534819</v>
      </c>
      <c r="DO243">
        <v>0</v>
      </c>
      <c r="DP243">
        <v>1.9421857499999999</v>
      </c>
      <c r="DQ243">
        <v>-0.48489557223264651</v>
      </c>
      <c r="DR243">
        <v>5.0546001468340693E-2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2.9466800000000002</v>
      </c>
      <c r="EB243">
        <v>2.5974400000000002</v>
      </c>
      <c r="EC243">
        <v>0.23616300000000001</v>
      </c>
      <c r="ED243">
        <v>0.23846500000000001</v>
      </c>
      <c r="EE243">
        <v>0.150312</v>
      </c>
      <c r="EF243">
        <v>0.144153</v>
      </c>
      <c r="EG243">
        <v>23091.5</v>
      </c>
      <c r="EH243">
        <v>23497.9</v>
      </c>
      <c r="EI243">
        <v>28144.3</v>
      </c>
      <c r="EJ243">
        <v>29721.5</v>
      </c>
      <c r="EK243">
        <v>32852.5</v>
      </c>
      <c r="EL243">
        <v>35353.599999999999</v>
      </c>
      <c r="EM243">
        <v>39654.400000000001</v>
      </c>
      <c r="EN243">
        <v>42522.3</v>
      </c>
      <c r="EO243">
        <v>1.9204000000000001</v>
      </c>
      <c r="EP243">
        <v>1.8931500000000001</v>
      </c>
      <c r="EQ243">
        <v>0.13039600000000001</v>
      </c>
      <c r="ER243">
        <v>0</v>
      </c>
      <c r="ES243">
        <v>33.164400000000001</v>
      </c>
      <c r="ET243">
        <v>999.9</v>
      </c>
      <c r="EU243">
        <v>75</v>
      </c>
      <c r="EV243">
        <v>35.200000000000003</v>
      </c>
      <c r="EW243">
        <v>42.318199999999997</v>
      </c>
      <c r="EX243">
        <v>28.597300000000001</v>
      </c>
      <c r="EY243">
        <v>2.0272399999999999</v>
      </c>
      <c r="EZ243">
        <v>1</v>
      </c>
      <c r="FA243">
        <v>0.58215700000000004</v>
      </c>
      <c r="FB243">
        <v>1.1682999999999999</v>
      </c>
      <c r="FC243">
        <v>20.2699</v>
      </c>
      <c r="FD243">
        <v>5.2190899999999996</v>
      </c>
      <c r="FE243">
        <v>12.004</v>
      </c>
      <c r="FF243">
        <v>4.9869500000000002</v>
      </c>
      <c r="FG243">
        <v>3.2845499999999999</v>
      </c>
      <c r="FH243">
        <v>6830.8</v>
      </c>
      <c r="FI243">
        <v>9999</v>
      </c>
      <c r="FJ243">
        <v>9999</v>
      </c>
      <c r="FK243">
        <v>513.5</v>
      </c>
      <c r="FL243">
        <v>1.86571</v>
      </c>
      <c r="FM243">
        <v>1.86206</v>
      </c>
      <c r="FN243">
        <v>1.8641700000000001</v>
      </c>
      <c r="FO243">
        <v>1.8602000000000001</v>
      </c>
      <c r="FP243">
        <v>1.8609599999999999</v>
      </c>
      <c r="FQ243">
        <v>1.86005</v>
      </c>
      <c r="FR243">
        <v>1.86172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0.11</v>
      </c>
      <c r="GH243">
        <v>0.2843</v>
      </c>
      <c r="GI243">
        <v>-0.45600100707150842</v>
      </c>
      <c r="GJ243">
        <v>1.4630516110468079E-4</v>
      </c>
      <c r="GK243">
        <v>5.5642911680704064E-7</v>
      </c>
      <c r="GL243">
        <v>-2.6618900234199588E-10</v>
      </c>
      <c r="GM243">
        <v>-9.2233099256307377E-2</v>
      </c>
      <c r="GN243">
        <v>8.1235993582925436E-3</v>
      </c>
      <c r="GO243">
        <v>6.4829555091776674E-5</v>
      </c>
      <c r="GP243">
        <v>-4.6489004256989501E-7</v>
      </c>
      <c r="GQ243">
        <v>2</v>
      </c>
      <c r="GR243">
        <v>2085</v>
      </c>
      <c r="GS243">
        <v>3</v>
      </c>
      <c r="GT243">
        <v>37</v>
      </c>
      <c r="GU243">
        <v>107.6</v>
      </c>
      <c r="GV243">
        <v>107.6</v>
      </c>
      <c r="GW243">
        <v>3.11768</v>
      </c>
      <c r="GX243">
        <v>2.5329600000000001</v>
      </c>
      <c r="GY243">
        <v>1.4489700000000001</v>
      </c>
      <c r="GZ243">
        <v>2.32422</v>
      </c>
      <c r="HA243">
        <v>1.5478499999999999</v>
      </c>
      <c r="HB243">
        <v>2.33643</v>
      </c>
      <c r="HC243">
        <v>39.792499999999997</v>
      </c>
      <c r="HD243">
        <v>14.762499999999999</v>
      </c>
      <c r="HE243">
        <v>18</v>
      </c>
      <c r="HF243">
        <v>493.50799999999998</v>
      </c>
      <c r="HG243">
        <v>516.173</v>
      </c>
      <c r="HH243">
        <v>30.997900000000001</v>
      </c>
      <c r="HI243">
        <v>34.6235</v>
      </c>
      <c r="HJ243">
        <v>30.000699999999998</v>
      </c>
      <c r="HK243">
        <v>34.411200000000001</v>
      </c>
      <c r="HL243">
        <v>34.379100000000001</v>
      </c>
      <c r="HM243">
        <v>62.3626</v>
      </c>
      <c r="HN243">
        <v>21.946300000000001</v>
      </c>
      <c r="HO243">
        <v>100</v>
      </c>
      <c r="HP243">
        <v>31</v>
      </c>
      <c r="HQ243">
        <v>1515.17</v>
      </c>
      <c r="HR243">
        <v>36.618899999999996</v>
      </c>
      <c r="HS243">
        <v>99.066599999999994</v>
      </c>
      <c r="HT243">
        <v>98.567499999999995</v>
      </c>
    </row>
    <row r="244" spans="1:228" x14ac:dyDescent="0.2">
      <c r="A244">
        <v>229</v>
      </c>
      <c r="B244">
        <v>1665588949</v>
      </c>
      <c r="C244">
        <v>1013.5</v>
      </c>
      <c r="D244" t="s">
        <v>817</v>
      </c>
      <c r="E244" t="s">
        <v>818</v>
      </c>
      <c r="F244">
        <v>4</v>
      </c>
      <c r="G244">
        <v>1665588947</v>
      </c>
      <c r="H244">
        <f t="shared" si="102"/>
        <v>3.6423046454561125E-3</v>
      </c>
      <c r="I244">
        <f t="shared" si="103"/>
        <v>3.6423046454561123</v>
      </c>
      <c r="J244">
        <f t="shared" si="104"/>
        <v>45.302683216132792</v>
      </c>
      <c r="K244">
        <f t="shared" si="105"/>
        <v>1469.772857142857</v>
      </c>
      <c r="L244">
        <f t="shared" si="106"/>
        <v>1050.6174089415863</v>
      </c>
      <c r="M244">
        <f t="shared" si="107"/>
        <v>106.45651659718369</v>
      </c>
      <c r="N244">
        <f t="shared" si="108"/>
        <v>148.92852262761059</v>
      </c>
      <c r="O244">
        <f t="shared" si="109"/>
        <v>0.19838750194801716</v>
      </c>
      <c r="P244">
        <f t="shared" si="110"/>
        <v>2.2571142564275206</v>
      </c>
      <c r="Q244">
        <f t="shared" si="111"/>
        <v>0.1891843288664172</v>
      </c>
      <c r="R244">
        <f t="shared" si="112"/>
        <v>0.11903149062596963</v>
      </c>
      <c r="S244">
        <f t="shared" si="113"/>
        <v>226.11235037926804</v>
      </c>
      <c r="T244">
        <f t="shared" si="114"/>
        <v>35.242453621499116</v>
      </c>
      <c r="U244">
        <f t="shared" si="115"/>
        <v>35.278399999999998</v>
      </c>
      <c r="V244">
        <f t="shared" si="116"/>
        <v>5.7360371384034003</v>
      </c>
      <c r="W244">
        <f t="shared" si="117"/>
        <v>69.592628925386563</v>
      </c>
      <c r="X244">
        <f t="shared" si="118"/>
        <v>3.8777557151086919</v>
      </c>
      <c r="Y244">
        <f t="shared" si="119"/>
        <v>5.5720782142979699</v>
      </c>
      <c r="Z244">
        <f t="shared" si="120"/>
        <v>1.8582814232947085</v>
      </c>
      <c r="AA244">
        <f t="shared" si="121"/>
        <v>-160.62563486461457</v>
      </c>
      <c r="AB244">
        <f t="shared" si="122"/>
        <v>-63.733672743787402</v>
      </c>
      <c r="AC244">
        <f t="shared" si="123"/>
        <v>-6.5955187531018051</v>
      </c>
      <c r="AD244">
        <f t="shared" si="124"/>
        <v>-4.8424759822357331</v>
      </c>
      <c r="AE244">
        <f t="shared" si="125"/>
        <v>69.229434509636036</v>
      </c>
      <c r="AF244">
        <f t="shared" si="126"/>
        <v>3.4875697782028827</v>
      </c>
      <c r="AG244">
        <f t="shared" si="127"/>
        <v>45.302683216132792</v>
      </c>
      <c r="AH244">
        <v>1565.577570021645</v>
      </c>
      <c r="AI244">
        <v>1530.883333333333</v>
      </c>
      <c r="AJ244">
        <v>1.7567428571428549</v>
      </c>
      <c r="AK244">
        <v>67.040000000000006</v>
      </c>
      <c r="AL244">
        <f t="shared" si="128"/>
        <v>3.6423046454561123</v>
      </c>
      <c r="AM244">
        <v>36.430927258085227</v>
      </c>
      <c r="AN244">
        <v>38.280353939393919</v>
      </c>
      <c r="AO244">
        <v>6.7193938998640328E-3</v>
      </c>
      <c r="AP244">
        <v>78.364362429317794</v>
      </c>
      <c r="AQ244">
        <v>15</v>
      </c>
      <c r="AR244">
        <v>3</v>
      </c>
      <c r="AS244">
        <f t="shared" si="129"/>
        <v>1</v>
      </c>
      <c r="AT244">
        <f t="shared" si="130"/>
        <v>0</v>
      </c>
      <c r="AU244">
        <f t="shared" si="131"/>
        <v>22303.238322507157</v>
      </c>
      <c r="AV244">
        <f t="shared" si="132"/>
        <v>1199.972857142857</v>
      </c>
      <c r="AW244">
        <f t="shared" si="133"/>
        <v>1025.9029421654236</v>
      </c>
      <c r="AX244">
        <f t="shared" si="134"/>
        <v>0.85493845636484234</v>
      </c>
      <c r="AY244">
        <f t="shared" si="135"/>
        <v>0.18843122078414587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1665588947</v>
      </c>
      <c r="BF244">
        <v>1469.772857142857</v>
      </c>
      <c r="BG244">
        <v>1509.9142857142861</v>
      </c>
      <c r="BH244">
        <v>38.269500000000001</v>
      </c>
      <c r="BI244">
        <v>36.458757142857152</v>
      </c>
      <c r="BJ244">
        <v>1469.658571428572</v>
      </c>
      <c r="BK244">
        <v>37.985085714285717</v>
      </c>
      <c r="BL244">
        <v>500.13042857142858</v>
      </c>
      <c r="BM244">
        <v>101.22757142857139</v>
      </c>
      <c r="BN244">
        <v>0.1000057571428571</v>
      </c>
      <c r="BO244">
        <v>34.754642857142862</v>
      </c>
      <c r="BP244">
        <v>35.278399999999998</v>
      </c>
      <c r="BQ244">
        <v>999.89999999999986</v>
      </c>
      <c r="BR244">
        <v>0</v>
      </c>
      <c r="BS244">
        <v>0</v>
      </c>
      <c r="BT244">
        <v>4508.9285714285716</v>
      </c>
      <c r="BU244">
        <v>0</v>
      </c>
      <c r="BV244">
        <v>75.745485714285721</v>
      </c>
      <c r="BW244">
        <v>-40.139200000000002</v>
      </c>
      <c r="BX244">
        <v>1528.258571428571</v>
      </c>
      <c r="BY244">
        <v>1567.042857142857</v>
      </c>
      <c r="BZ244">
        <v>1.810725714285714</v>
      </c>
      <c r="CA244">
        <v>1509.9142857142861</v>
      </c>
      <c r="CB244">
        <v>36.458757142857152</v>
      </c>
      <c r="CC244">
        <v>3.873922857142857</v>
      </c>
      <c r="CD244">
        <v>3.690625714285714</v>
      </c>
      <c r="CE244">
        <v>28.35425714285714</v>
      </c>
      <c r="CF244">
        <v>27.52317142857143</v>
      </c>
      <c r="CG244">
        <v>1199.972857142857</v>
      </c>
      <c r="CH244">
        <v>0.49996699999999999</v>
      </c>
      <c r="CI244">
        <v>0.50003299999999995</v>
      </c>
      <c r="CJ244">
        <v>0</v>
      </c>
      <c r="CK244">
        <v>1184.8614285714291</v>
      </c>
      <c r="CL244">
        <v>4.9990899999999998</v>
      </c>
      <c r="CM244">
        <v>13006.257142857139</v>
      </c>
      <c r="CN244">
        <v>9557.5014285714296</v>
      </c>
      <c r="CO244">
        <v>44.625</v>
      </c>
      <c r="CP244">
        <v>47.25</v>
      </c>
      <c r="CQ244">
        <v>45.5</v>
      </c>
      <c r="CR244">
        <v>45.936999999999998</v>
      </c>
      <c r="CS244">
        <v>46.125</v>
      </c>
      <c r="CT244">
        <v>597.44857142857131</v>
      </c>
      <c r="CU244">
        <v>597.52428571428561</v>
      </c>
      <c r="CV244">
        <v>0</v>
      </c>
      <c r="CW244">
        <v>1665588955.5999999</v>
      </c>
      <c r="CX244">
        <v>0</v>
      </c>
      <c r="CY244">
        <v>1665582491.0999999</v>
      </c>
      <c r="CZ244" t="s">
        <v>356</v>
      </c>
      <c r="DA244">
        <v>1665582491.0999999</v>
      </c>
      <c r="DB244">
        <v>1665582488.0999999</v>
      </c>
      <c r="DC244">
        <v>9</v>
      </c>
      <c r="DD244">
        <v>-0.56499999999999995</v>
      </c>
      <c r="DE244">
        <v>-5.0000000000000001E-3</v>
      </c>
      <c r="DF244">
        <v>-0.49399999999999999</v>
      </c>
      <c r="DG244">
        <v>0.19</v>
      </c>
      <c r="DH244">
        <v>412</v>
      </c>
      <c r="DI244">
        <v>31</v>
      </c>
      <c r="DJ244">
        <v>0.44</v>
      </c>
      <c r="DK244">
        <v>0.2</v>
      </c>
      <c r="DL244">
        <v>-40.193795000000001</v>
      </c>
      <c r="DM244">
        <v>0.84625666041287739</v>
      </c>
      <c r="DN244">
        <v>0.1738334561440924</v>
      </c>
      <c r="DO244">
        <v>0</v>
      </c>
      <c r="DP244">
        <v>1.90725725</v>
      </c>
      <c r="DQ244">
        <v>-0.58187065666041882</v>
      </c>
      <c r="DR244">
        <v>5.9124179528662391E-2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2.94625</v>
      </c>
      <c r="EB244">
        <v>2.5973899999999999</v>
      </c>
      <c r="EC244">
        <v>0.236817</v>
      </c>
      <c r="ED244">
        <v>0.239089</v>
      </c>
      <c r="EE244">
        <v>0.15039</v>
      </c>
      <c r="EF244">
        <v>0.14435300000000001</v>
      </c>
      <c r="EG244">
        <v>23071</v>
      </c>
      <c r="EH244">
        <v>23478</v>
      </c>
      <c r="EI244">
        <v>28143.5</v>
      </c>
      <c r="EJ244">
        <v>29720.799999999999</v>
      </c>
      <c r="EK244">
        <v>32848.699999999997</v>
      </c>
      <c r="EL244">
        <v>35344.5</v>
      </c>
      <c r="EM244">
        <v>39653.5</v>
      </c>
      <c r="EN244">
        <v>42521.3</v>
      </c>
      <c r="EO244">
        <v>1.9201999999999999</v>
      </c>
      <c r="EP244">
        <v>1.8932500000000001</v>
      </c>
      <c r="EQ244">
        <v>0.13133900000000001</v>
      </c>
      <c r="ER244">
        <v>0</v>
      </c>
      <c r="ES244">
        <v>33.158499999999997</v>
      </c>
      <c r="ET244">
        <v>999.9</v>
      </c>
      <c r="EU244">
        <v>75</v>
      </c>
      <c r="EV244">
        <v>35.200000000000003</v>
      </c>
      <c r="EW244">
        <v>42.315800000000003</v>
      </c>
      <c r="EX244">
        <v>28.717300000000002</v>
      </c>
      <c r="EY244">
        <v>2.7524000000000002</v>
      </c>
      <c r="EZ244">
        <v>1</v>
      </c>
      <c r="FA244">
        <v>0.58250999999999997</v>
      </c>
      <c r="FB244">
        <v>1.1593</v>
      </c>
      <c r="FC244">
        <v>20.2698</v>
      </c>
      <c r="FD244">
        <v>5.2181899999999999</v>
      </c>
      <c r="FE244">
        <v>12.004</v>
      </c>
      <c r="FF244">
        <v>4.9865500000000003</v>
      </c>
      <c r="FG244">
        <v>3.2844799999999998</v>
      </c>
      <c r="FH244">
        <v>6831.1</v>
      </c>
      <c r="FI244">
        <v>9999</v>
      </c>
      <c r="FJ244">
        <v>9999</v>
      </c>
      <c r="FK244">
        <v>513.5</v>
      </c>
      <c r="FL244">
        <v>1.8656999999999999</v>
      </c>
      <c r="FM244">
        <v>1.86206</v>
      </c>
      <c r="FN244">
        <v>1.8641700000000001</v>
      </c>
      <c r="FO244">
        <v>1.8602000000000001</v>
      </c>
      <c r="FP244">
        <v>1.8609599999999999</v>
      </c>
      <c r="FQ244">
        <v>1.86005</v>
      </c>
      <c r="FR244">
        <v>1.86174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0.12</v>
      </c>
      <c r="GH244">
        <v>0.28449999999999998</v>
      </c>
      <c r="GI244">
        <v>-0.45600100707150842</v>
      </c>
      <c r="GJ244">
        <v>1.4630516110468079E-4</v>
      </c>
      <c r="GK244">
        <v>5.5642911680704064E-7</v>
      </c>
      <c r="GL244">
        <v>-2.6618900234199588E-10</v>
      </c>
      <c r="GM244">
        <v>-9.2233099256307377E-2</v>
      </c>
      <c r="GN244">
        <v>8.1235993582925436E-3</v>
      </c>
      <c r="GO244">
        <v>6.4829555091776674E-5</v>
      </c>
      <c r="GP244">
        <v>-4.6489004256989501E-7</v>
      </c>
      <c r="GQ244">
        <v>2</v>
      </c>
      <c r="GR244">
        <v>2085</v>
      </c>
      <c r="GS244">
        <v>3</v>
      </c>
      <c r="GT244">
        <v>37</v>
      </c>
      <c r="GU244">
        <v>107.6</v>
      </c>
      <c r="GV244">
        <v>107.7</v>
      </c>
      <c r="GW244">
        <v>3.1311</v>
      </c>
      <c r="GX244">
        <v>2.5378400000000001</v>
      </c>
      <c r="GY244">
        <v>1.4489700000000001</v>
      </c>
      <c r="GZ244">
        <v>2.32422</v>
      </c>
      <c r="HA244">
        <v>1.5478499999999999</v>
      </c>
      <c r="HB244">
        <v>2.3303199999999999</v>
      </c>
      <c r="HC244">
        <v>39.792499999999997</v>
      </c>
      <c r="HD244">
        <v>14.7537</v>
      </c>
      <c r="HE244">
        <v>18</v>
      </c>
      <c r="HF244">
        <v>493.41500000000002</v>
      </c>
      <c r="HG244">
        <v>516.28599999999994</v>
      </c>
      <c r="HH244">
        <v>30.997699999999998</v>
      </c>
      <c r="HI244">
        <v>34.628999999999998</v>
      </c>
      <c r="HJ244">
        <v>30.000599999999999</v>
      </c>
      <c r="HK244">
        <v>34.415999999999997</v>
      </c>
      <c r="HL244">
        <v>34.384</v>
      </c>
      <c r="HM244">
        <v>62.588299999999997</v>
      </c>
      <c r="HN244">
        <v>21.946300000000001</v>
      </c>
      <c r="HO244">
        <v>100</v>
      </c>
      <c r="HP244">
        <v>31</v>
      </c>
      <c r="HQ244">
        <v>1521.85</v>
      </c>
      <c r="HR244">
        <v>36.633699999999997</v>
      </c>
      <c r="HS244">
        <v>99.064300000000003</v>
      </c>
      <c r="HT244">
        <v>98.565200000000004</v>
      </c>
    </row>
    <row r="245" spans="1:228" x14ac:dyDescent="0.2">
      <c r="A245">
        <v>230</v>
      </c>
      <c r="B245">
        <v>1665588952.5</v>
      </c>
      <c r="C245">
        <v>1017</v>
      </c>
      <c r="D245" t="s">
        <v>819</v>
      </c>
      <c r="E245" t="s">
        <v>820</v>
      </c>
      <c r="F245">
        <v>4</v>
      </c>
      <c r="G245">
        <v>1665588950.428571</v>
      </c>
      <c r="H245">
        <f t="shared" si="102"/>
        <v>3.6156064885115328E-3</v>
      </c>
      <c r="I245">
        <f t="shared" si="103"/>
        <v>3.6156064885115327</v>
      </c>
      <c r="J245">
        <f t="shared" si="104"/>
        <v>44.178170855159841</v>
      </c>
      <c r="K245">
        <f t="shared" si="105"/>
        <v>1475.6671428571431</v>
      </c>
      <c r="L245">
        <f t="shared" si="106"/>
        <v>1063.7166510154718</v>
      </c>
      <c r="M245">
        <f t="shared" si="107"/>
        <v>107.78319182657629</v>
      </c>
      <c r="N245">
        <f t="shared" si="108"/>
        <v>149.52488952665061</v>
      </c>
      <c r="O245">
        <f t="shared" si="109"/>
        <v>0.19727805517438185</v>
      </c>
      <c r="P245">
        <f t="shared" si="110"/>
        <v>2.2537800729877957</v>
      </c>
      <c r="Q245">
        <f t="shared" si="111"/>
        <v>0.18816219247345081</v>
      </c>
      <c r="R245">
        <f t="shared" si="112"/>
        <v>0.11838528678071604</v>
      </c>
      <c r="S245">
        <f t="shared" si="113"/>
        <v>226.11274380793375</v>
      </c>
      <c r="T245">
        <f t="shared" si="114"/>
        <v>35.251550029382841</v>
      </c>
      <c r="U245">
        <f t="shared" si="115"/>
        <v>35.276471428571433</v>
      </c>
      <c r="V245">
        <f t="shared" si="116"/>
        <v>5.7354258042131141</v>
      </c>
      <c r="W245">
        <f t="shared" si="117"/>
        <v>69.648225107315682</v>
      </c>
      <c r="X245">
        <f t="shared" si="118"/>
        <v>3.8807797642544677</v>
      </c>
      <c r="Y245">
        <f t="shared" si="119"/>
        <v>5.5719722337143089</v>
      </c>
      <c r="Z245">
        <f t="shared" si="120"/>
        <v>1.8546460399586464</v>
      </c>
      <c r="AA245">
        <f t="shared" si="121"/>
        <v>-159.4482461433586</v>
      </c>
      <c r="AB245">
        <f t="shared" si="122"/>
        <v>-63.446852620170574</v>
      </c>
      <c r="AC245">
        <f t="shared" si="123"/>
        <v>-6.5754775579448337</v>
      </c>
      <c r="AD245">
        <f t="shared" si="124"/>
        <v>-3.3578325135402451</v>
      </c>
      <c r="AE245">
        <f t="shared" si="125"/>
        <v>69.042192941272447</v>
      </c>
      <c r="AF245">
        <f t="shared" si="126"/>
        <v>3.4506400477966883</v>
      </c>
      <c r="AG245">
        <f t="shared" si="127"/>
        <v>44.178170855159841</v>
      </c>
      <c r="AH245">
        <v>1571.7598997835501</v>
      </c>
      <c r="AI245">
        <v>1537.307515151515</v>
      </c>
      <c r="AJ245">
        <v>1.829381818181659</v>
      </c>
      <c r="AK245">
        <v>67.040000000000006</v>
      </c>
      <c r="AL245">
        <f t="shared" si="128"/>
        <v>3.6156064885115327</v>
      </c>
      <c r="AM245">
        <v>36.497096773319377</v>
      </c>
      <c r="AN245">
        <v>38.315195757575758</v>
      </c>
      <c r="AO245">
        <v>9.5440264701997513E-3</v>
      </c>
      <c r="AP245">
        <v>78.364362429317794</v>
      </c>
      <c r="AQ245">
        <v>15</v>
      </c>
      <c r="AR245">
        <v>3</v>
      </c>
      <c r="AS245">
        <f t="shared" si="129"/>
        <v>1</v>
      </c>
      <c r="AT245">
        <f t="shared" si="130"/>
        <v>0</v>
      </c>
      <c r="AU245">
        <f t="shared" si="131"/>
        <v>22246.095641624175</v>
      </c>
      <c r="AV245">
        <f t="shared" si="132"/>
        <v>1199.974285714286</v>
      </c>
      <c r="AW245">
        <f t="shared" si="133"/>
        <v>1025.9042278797585</v>
      </c>
      <c r="AX245">
        <f t="shared" si="134"/>
        <v>0.8549385100107274</v>
      </c>
      <c r="AY245">
        <f t="shared" si="135"/>
        <v>0.188431324320704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1665588950.428571</v>
      </c>
      <c r="BF245">
        <v>1475.6671428571431</v>
      </c>
      <c r="BG245">
        <v>1515.691428571429</v>
      </c>
      <c r="BH245">
        <v>38.299571428571433</v>
      </c>
      <c r="BI245">
        <v>36.507957142857137</v>
      </c>
      <c r="BJ245">
        <v>1475.548571428571</v>
      </c>
      <c r="BK245">
        <v>38.014857142857139</v>
      </c>
      <c r="BL245">
        <v>500.10214285714289</v>
      </c>
      <c r="BM245">
        <v>101.227</v>
      </c>
      <c r="BN245">
        <v>9.9976242857142864E-2</v>
      </c>
      <c r="BO245">
        <v>34.754299999999994</v>
      </c>
      <c r="BP245">
        <v>35.276471428571433</v>
      </c>
      <c r="BQ245">
        <v>999.89999999999986</v>
      </c>
      <c r="BR245">
        <v>0</v>
      </c>
      <c r="BS245">
        <v>0</v>
      </c>
      <c r="BT245">
        <v>4499.2857142857147</v>
      </c>
      <c r="BU245">
        <v>0</v>
      </c>
      <c r="BV245">
        <v>72.743642857142859</v>
      </c>
      <c r="BW245">
        <v>-40.025799999999997</v>
      </c>
      <c r="BX245">
        <v>1534.434285714286</v>
      </c>
      <c r="BY245">
        <v>1573.1242857142861</v>
      </c>
      <c r="BZ245">
        <v>1.7916242857142859</v>
      </c>
      <c r="CA245">
        <v>1515.691428571429</v>
      </c>
      <c r="CB245">
        <v>36.507957142857137</v>
      </c>
      <c r="CC245">
        <v>3.876957142857143</v>
      </c>
      <c r="CD245">
        <v>3.695595714285715</v>
      </c>
      <c r="CE245">
        <v>28.367714285714289</v>
      </c>
      <c r="CF245">
        <v>27.54617142857143</v>
      </c>
      <c r="CG245">
        <v>1199.974285714286</v>
      </c>
      <c r="CH245">
        <v>0.49996699999999999</v>
      </c>
      <c r="CI245">
        <v>0.50003299999999995</v>
      </c>
      <c r="CJ245">
        <v>0</v>
      </c>
      <c r="CK245">
        <v>1184.8671428571431</v>
      </c>
      <c r="CL245">
        <v>4.9990899999999998</v>
      </c>
      <c r="CM245">
        <v>13003.94285714286</v>
      </c>
      <c r="CN245">
        <v>9557.5328571428563</v>
      </c>
      <c r="CO245">
        <v>44.625</v>
      </c>
      <c r="CP245">
        <v>47.25</v>
      </c>
      <c r="CQ245">
        <v>45.517714285714291</v>
      </c>
      <c r="CR245">
        <v>45.936999999999998</v>
      </c>
      <c r="CS245">
        <v>46.125</v>
      </c>
      <c r="CT245">
        <v>597.44714285714269</v>
      </c>
      <c r="CU245">
        <v>597.52714285714285</v>
      </c>
      <c r="CV245">
        <v>0</v>
      </c>
      <c r="CW245">
        <v>1665588959.2</v>
      </c>
      <c r="CX245">
        <v>0</v>
      </c>
      <c r="CY245">
        <v>1665582491.0999999</v>
      </c>
      <c r="CZ245" t="s">
        <v>356</v>
      </c>
      <c r="DA245">
        <v>1665582491.0999999</v>
      </c>
      <c r="DB245">
        <v>1665582488.0999999</v>
      </c>
      <c r="DC245">
        <v>9</v>
      </c>
      <c r="DD245">
        <v>-0.56499999999999995</v>
      </c>
      <c r="DE245">
        <v>-5.0000000000000001E-3</v>
      </c>
      <c r="DF245">
        <v>-0.49399999999999999</v>
      </c>
      <c r="DG245">
        <v>0.19</v>
      </c>
      <c r="DH245">
        <v>412</v>
      </c>
      <c r="DI245">
        <v>31</v>
      </c>
      <c r="DJ245">
        <v>0.44</v>
      </c>
      <c r="DK245">
        <v>0.2</v>
      </c>
      <c r="DL245">
        <v>-40.129572500000002</v>
      </c>
      <c r="DM245">
        <v>0.47531369606008411</v>
      </c>
      <c r="DN245">
        <v>0.15357169821861741</v>
      </c>
      <c r="DO245">
        <v>0</v>
      </c>
      <c r="DP245">
        <v>1.8724257500000001</v>
      </c>
      <c r="DQ245">
        <v>-0.66427643527204894</v>
      </c>
      <c r="DR245">
        <v>6.5647038504699509E-2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2.9463900000000001</v>
      </c>
      <c r="EB245">
        <v>2.5973899999999999</v>
      </c>
      <c r="EC245">
        <v>0.237397</v>
      </c>
      <c r="ED245">
        <v>0.23964299999999999</v>
      </c>
      <c r="EE245">
        <v>0.150474</v>
      </c>
      <c r="EF245">
        <v>0.14441000000000001</v>
      </c>
      <c r="EG245">
        <v>23053.4</v>
      </c>
      <c r="EH245">
        <v>23460.5</v>
      </c>
      <c r="EI245">
        <v>28143.5</v>
      </c>
      <c r="EJ245">
        <v>29720.5</v>
      </c>
      <c r="EK245">
        <v>32844.9</v>
      </c>
      <c r="EL245">
        <v>35342</v>
      </c>
      <c r="EM245">
        <v>39652.800000000003</v>
      </c>
      <c r="EN245">
        <v>42521.1</v>
      </c>
      <c r="EO245">
        <v>1.92015</v>
      </c>
      <c r="EP245">
        <v>1.89358</v>
      </c>
      <c r="EQ245">
        <v>0.13109299999999999</v>
      </c>
      <c r="ER245">
        <v>0</v>
      </c>
      <c r="ES245">
        <v>33.154899999999998</v>
      </c>
      <c r="ET245">
        <v>999.9</v>
      </c>
      <c r="EU245">
        <v>75</v>
      </c>
      <c r="EV245">
        <v>35.200000000000003</v>
      </c>
      <c r="EW245">
        <v>42.317399999999999</v>
      </c>
      <c r="EX245">
        <v>28.657299999999999</v>
      </c>
      <c r="EY245">
        <v>2.2956699999999999</v>
      </c>
      <c r="EZ245">
        <v>1</v>
      </c>
      <c r="FA245">
        <v>0.58288399999999996</v>
      </c>
      <c r="FB245">
        <v>1.15381</v>
      </c>
      <c r="FC245">
        <v>20.2698</v>
      </c>
      <c r="FD245">
        <v>5.2184900000000001</v>
      </c>
      <c r="FE245">
        <v>12.004</v>
      </c>
      <c r="FF245">
        <v>4.98665</v>
      </c>
      <c r="FG245">
        <v>3.2846500000000001</v>
      </c>
      <c r="FH245">
        <v>6831.1</v>
      </c>
      <c r="FI245">
        <v>9999</v>
      </c>
      <c r="FJ245">
        <v>9999</v>
      </c>
      <c r="FK245">
        <v>513.5</v>
      </c>
      <c r="FL245">
        <v>1.8657300000000001</v>
      </c>
      <c r="FM245">
        <v>1.8620699999999999</v>
      </c>
      <c r="FN245">
        <v>1.8641700000000001</v>
      </c>
      <c r="FO245">
        <v>1.8602000000000001</v>
      </c>
      <c r="FP245">
        <v>1.8609599999999999</v>
      </c>
      <c r="FQ245">
        <v>1.86005</v>
      </c>
      <c r="FR245">
        <v>1.8617300000000001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0.12</v>
      </c>
      <c r="GH245">
        <v>0.28489999999999999</v>
      </c>
      <c r="GI245">
        <v>-0.45600100707150842</v>
      </c>
      <c r="GJ245">
        <v>1.4630516110468079E-4</v>
      </c>
      <c r="GK245">
        <v>5.5642911680704064E-7</v>
      </c>
      <c r="GL245">
        <v>-2.6618900234199588E-10</v>
      </c>
      <c r="GM245">
        <v>-9.2233099256307377E-2</v>
      </c>
      <c r="GN245">
        <v>8.1235993582925436E-3</v>
      </c>
      <c r="GO245">
        <v>6.4829555091776674E-5</v>
      </c>
      <c r="GP245">
        <v>-4.6489004256989501E-7</v>
      </c>
      <c r="GQ245">
        <v>2</v>
      </c>
      <c r="GR245">
        <v>2085</v>
      </c>
      <c r="GS245">
        <v>3</v>
      </c>
      <c r="GT245">
        <v>37</v>
      </c>
      <c r="GU245">
        <v>107.7</v>
      </c>
      <c r="GV245">
        <v>107.7</v>
      </c>
      <c r="GW245">
        <v>3.1408700000000001</v>
      </c>
      <c r="GX245">
        <v>2.5500500000000001</v>
      </c>
      <c r="GY245">
        <v>1.4489700000000001</v>
      </c>
      <c r="GZ245">
        <v>2.32422</v>
      </c>
      <c r="HA245">
        <v>1.5478499999999999</v>
      </c>
      <c r="HB245">
        <v>2.2436500000000001</v>
      </c>
      <c r="HC245">
        <v>39.792499999999997</v>
      </c>
      <c r="HD245">
        <v>14.7537</v>
      </c>
      <c r="HE245">
        <v>18</v>
      </c>
      <c r="HF245">
        <v>493.423</v>
      </c>
      <c r="HG245">
        <v>516.55899999999997</v>
      </c>
      <c r="HH245">
        <v>30.998000000000001</v>
      </c>
      <c r="HI245">
        <v>34.633400000000002</v>
      </c>
      <c r="HJ245">
        <v>30.000599999999999</v>
      </c>
      <c r="HK245">
        <v>34.421399999999998</v>
      </c>
      <c r="HL245">
        <v>34.388399999999997</v>
      </c>
      <c r="HM245">
        <v>62.795200000000001</v>
      </c>
      <c r="HN245">
        <v>21.6737</v>
      </c>
      <c r="HO245">
        <v>100</v>
      </c>
      <c r="HP245">
        <v>31</v>
      </c>
      <c r="HQ245">
        <v>1528.53</v>
      </c>
      <c r="HR245">
        <v>36.6584</v>
      </c>
      <c r="HS245">
        <v>99.063199999999995</v>
      </c>
      <c r="HT245">
        <v>98.564499999999995</v>
      </c>
    </row>
    <row r="246" spans="1:228" x14ac:dyDescent="0.2">
      <c r="A246">
        <v>231</v>
      </c>
      <c r="B246">
        <v>1665588956.5</v>
      </c>
      <c r="C246">
        <v>1021</v>
      </c>
      <c r="D246" t="s">
        <v>821</v>
      </c>
      <c r="E246" t="s">
        <v>822</v>
      </c>
      <c r="F246">
        <v>4</v>
      </c>
      <c r="G246">
        <v>1665588954.5</v>
      </c>
      <c r="H246">
        <f t="shared" si="102"/>
        <v>3.6059844650311985E-3</v>
      </c>
      <c r="I246">
        <f t="shared" si="103"/>
        <v>3.6059844650311983</v>
      </c>
      <c r="J246">
        <f t="shared" si="104"/>
        <v>45.116949366781469</v>
      </c>
      <c r="K246">
        <f t="shared" si="105"/>
        <v>1482.52</v>
      </c>
      <c r="L246">
        <f t="shared" si="106"/>
        <v>1062.8441218001992</v>
      </c>
      <c r="M246">
        <f t="shared" si="107"/>
        <v>107.69516405261319</v>
      </c>
      <c r="N246">
        <f t="shared" si="108"/>
        <v>150.21980301387427</v>
      </c>
      <c r="O246">
        <f t="shared" si="109"/>
        <v>0.19737264862070225</v>
      </c>
      <c r="P246">
        <f t="shared" si="110"/>
        <v>2.253661267788222</v>
      </c>
      <c r="Q246">
        <f t="shared" si="111"/>
        <v>0.18824780199316626</v>
      </c>
      <c r="R246">
        <f t="shared" si="112"/>
        <v>0.11843954749204527</v>
      </c>
      <c r="S246">
        <f t="shared" si="113"/>
        <v>226.11842152203403</v>
      </c>
      <c r="T246">
        <f t="shared" si="114"/>
        <v>35.256023662725028</v>
      </c>
      <c r="U246">
        <f t="shared" si="115"/>
        <v>35.26978571428571</v>
      </c>
      <c r="V246">
        <f t="shared" si="116"/>
        <v>5.7333069506907766</v>
      </c>
      <c r="W246">
        <f t="shared" si="117"/>
        <v>69.709210923717706</v>
      </c>
      <c r="X246">
        <f t="shared" si="118"/>
        <v>3.8844456914010355</v>
      </c>
      <c r="Y246">
        <f t="shared" si="119"/>
        <v>5.5723564216667967</v>
      </c>
      <c r="Z246">
        <f t="shared" si="120"/>
        <v>1.8488612592897411</v>
      </c>
      <c r="AA246">
        <f t="shared" si="121"/>
        <v>-159.02391490787585</v>
      </c>
      <c r="AB246">
        <f t="shared" si="122"/>
        <v>-62.480191536072226</v>
      </c>
      <c r="AC246">
        <f t="shared" si="123"/>
        <v>-6.4754647258851712</v>
      </c>
      <c r="AD246">
        <f t="shared" si="124"/>
        <v>-1.8611496477992091</v>
      </c>
      <c r="AE246">
        <f t="shared" si="125"/>
        <v>68.851460254139269</v>
      </c>
      <c r="AF246">
        <f t="shared" si="126"/>
        <v>3.4465888166338976</v>
      </c>
      <c r="AG246">
        <f t="shared" si="127"/>
        <v>45.116949366781469</v>
      </c>
      <c r="AH246">
        <v>1578.698993073594</v>
      </c>
      <c r="AI246">
        <v>1544.2252727272721</v>
      </c>
      <c r="AJ246">
        <v>1.7348155844153901</v>
      </c>
      <c r="AK246">
        <v>67.040000000000006</v>
      </c>
      <c r="AL246">
        <f t="shared" si="128"/>
        <v>3.6059844650311983</v>
      </c>
      <c r="AM246">
        <v>36.527208484481037</v>
      </c>
      <c r="AN246">
        <v>38.3496884848485</v>
      </c>
      <c r="AO246">
        <v>7.982176315536613E-3</v>
      </c>
      <c r="AP246">
        <v>78.364362429317794</v>
      </c>
      <c r="AQ246">
        <v>15</v>
      </c>
      <c r="AR246">
        <v>3</v>
      </c>
      <c r="AS246">
        <f t="shared" si="129"/>
        <v>1</v>
      </c>
      <c r="AT246">
        <f t="shared" si="130"/>
        <v>0</v>
      </c>
      <c r="AU246">
        <f t="shared" si="131"/>
        <v>22243.95560580603</v>
      </c>
      <c r="AV246">
        <f t="shared" si="132"/>
        <v>1200.005714285714</v>
      </c>
      <c r="AW246">
        <f t="shared" si="133"/>
        <v>1025.930970736805</v>
      </c>
      <c r="AX246">
        <f t="shared" si="134"/>
        <v>0.85493840447874492</v>
      </c>
      <c r="AY246">
        <f t="shared" si="135"/>
        <v>0.18843112064397771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1665588954.5</v>
      </c>
      <c r="BF246">
        <v>1482.52</v>
      </c>
      <c r="BG246">
        <v>1522.4457142857141</v>
      </c>
      <c r="BH246">
        <v>38.335614285714279</v>
      </c>
      <c r="BI246">
        <v>36.546399999999998</v>
      </c>
      <c r="BJ246">
        <v>1482.4014285714291</v>
      </c>
      <c r="BK246">
        <v>38.05048571428572</v>
      </c>
      <c r="BL246">
        <v>500.16628571428572</v>
      </c>
      <c r="BM246">
        <v>101.2272857142857</v>
      </c>
      <c r="BN246">
        <v>0.10005085714285709</v>
      </c>
      <c r="BO246">
        <v>34.755542857142864</v>
      </c>
      <c r="BP246">
        <v>35.26978571428571</v>
      </c>
      <c r="BQ246">
        <v>999.89999999999986</v>
      </c>
      <c r="BR246">
        <v>0</v>
      </c>
      <c r="BS246">
        <v>0</v>
      </c>
      <c r="BT246">
        <v>4498.9285714285716</v>
      </c>
      <c r="BU246">
        <v>0</v>
      </c>
      <c r="BV246">
        <v>70.044028571428584</v>
      </c>
      <c r="BW246">
        <v>-39.929285714285712</v>
      </c>
      <c r="BX246">
        <v>1541.6171428571431</v>
      </c>
      <c r="BY246">
        <v>1580.1985714285711</v>
      </c>
      <c r="BZ246">
        <v>1.7892028571428571</v>
      </c>
      <c r="CA246">
        <v>1522.4457142857141</v>
      </c>
      <c r="CB246">
        <v>36.546399999999998</v>
      </c>
      <c r="CC246">
        <v>3.880604285714286</v>
      </c>
      <c r="CD246">
        <v>3.6994885714285721</v>
      </c>
      <c r="CE246">
        <v>28.383928571428569</v>
      </c>
      <c r="CF246">
        <v>27.564171428571431</v>
      </c>
      <c r="CG246">
        <v>1200.005714285714</v>
      </c>
      <c r="CH246">
        <v>0.49997114285714289</v>
      </c>
      <c r="CI246">
        <v>0.50002885714285716</v>
      </c>
      <c r="CJ246">
        <v>0</v>
      </c>
      <c r="CK246">
        <v>1184.9171428571431</v>
      </c>
      <c r="CL246">
        <v>4.9990899999999998</v>
      </c>
      <c r="CM246">
        <v>13003.2</v>
      </c>
      <c r="CN246">
        <v>9557.8000000000011</v>
      </c>
      <c r="CO246">
        <v>44.625</v>
      </c>
      <c r="CP246">
        <v>47.25</v>
      </c>
      <c r="CQ246">
        <v>45.517714285714291</v>
      </c>
      <c r="CR246">
        <v>45.936999999999998</v>
      </c>
      <c r="CS246">
        <v>46.125</v>
      </c>
      <c r="CT246">
        <v>597.46714285714279</v>
      </c>
      <c r="CU246">
        <v>597.53857142857146</v>
      </c>
      <c r="CV246">
        <v>0</v>
      </c>
      <c r="CW246">
        <v>1665588963.4000001</v>
      </c>
      <c r="CX246">
        <v>0</v>
      </c>
      <c r="CY246">
        <v>1665582491.0999999</v>
      </c>
      <c r="CZ246" t="s">
        <v>356</v>
      </c>
      <c r="DA246">
        <v>1665582491.0999999</v>
      </c>
      <c r="DB246">
        <v>1665582488.0999999</v>
      </c>
      <c r="DC246">
        <v>9</v>
      </c>
      <c r="DD246">
        <v>-0.56499999999999995</v>
      </c>
      <c r="DE246">
        <v>-5.0000000000000001E-3</v>
      </c>
      <c r="DF246">
        <v>-0.49399999999999999</v>
      </c>
      <c r="DG246">
        <v>0.19</v>
      </c>
      <c r="DH246">
        <v>412</v>
      </c>
      <c r="DI246">
        <v>31</v>
      </c>
      <c r="DJ246">
        <v>0.44</v>
      </c>
      <c r="DK246">
        <v>0.2</v>
      </c>
      <c r="DL246">
        <v>-40.050935000000003</v>
      </c>
      <c r="DM246">
        <v>0.25851106941839469</v>
      </c>
      <c r="DN246">
        <v>0.13692549899489209</v>
      </c>
      <c r="DO246">
        <v>0</v>
      </c>
      <c r="DP246">
        <v>1.83875275</v>
      </c>
      <c r="DQ246">
        <v>-0.51638712945591592</v>
      </c>
      <c r="DR246">
        <v>5.399218920304584E-2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357</v>
      </c>
      <c r="EA246">
        <v>2.94651</v>
      </c>
      <c r="EB246">
        <v>2.5974300000000001</v>
      </c>
      <c r="EC246">
        <v>0.23803199999999999</v>
      </c>
      <c r="ED246">
        <v>0.24027200000000001</v>
      </c>
      <c r="EE246">
        <v>0.150563</v>
      </c>
      <c r="EF246">
        <v>0.14454</v>
      </c>
      <c r="EG246">
        <v>23033.8</v>
      </c>
      <c r="EH246">
        <v>23440.6</v>
      </c>
      <c r="EI246">
        <v>28143.200000000001</v>
      </c>
      <c r="EJ246">
        <v>29720</v>
      </c>
      <c r="EK246">
        <v>32841.4</v>
      </c>
      <c r="EL246">
        <v>35336.400000000001</v>
      </c>
      <c r="EM246">
        <v>39652.5</v>
      </c>
      <c r="EN246">
        <v>42520.7</v>
      </c>
      <c r="EO246">
        <v>1.92035</v>
      </c>
      <c r="EP246">
        <v>1.8935200000000001</v>
      </c>
      <c r="EQ246">
        <v>0.13084699999999999</v>
      </c>
      <c r="ER246">
        <v>0</v>
      </c>
      <c r="ES246">
        <v>33.151000000000003</v>
      </c>
      <c r="ET246">
        <v>999.9</v>
      </c>
      <c r="EU246">
        <v>75</v>
      </c>
      <c r="EV246">
        <v>35.200000000000003</v>
      </c>
      <c r="EW246">
        <v>42.316899999999997</v>
      </c>
      <c r="EX246">
        <v>28.6873</v>
      </c>
      <c r="EY246">
        <v>2.62019</v>
      </c>
      <c r="EZ246">
        <v>1</v>
      </c>
      <c r="FA246">
        <v>0.58320899999999998</v>
      </c>
      <c r="FB246">
        <v>1.1474899999999999</v>
      </c>
      <c r="FC246">
        <v>20.27</v>
      </c>
      <c r="FD246">
        <v>5.2192400000000001</v>
      </c>
      <c r="FE246">
        <v>12.004</v>
      </c>
      <c r="FF246">
        <v>4.9871499999999997</v>
      </c>
      <c r="FG246">
        <v>3.2846500000000001</v>
      </c>
      <c r="FH246">
        <v>6831.1</v>
      </c>
      <c r="FI246">
        <v>9999</v>
      </c>
      <c r="FJ246">
        <v>9999</v>
      </c>
      <c r="FK246">
        <v>513.5</v>
      </c>
      <c r="FL246">
        <v>1.8657300000000001</v>
      </c>
      <c r="FM246">
        <v>1.8620300000000001</v>
      </c>
      <c r="FN246">
        <v>1.8641700000000001</v>
      </c>
      <c r="FO246">
        <v>1.8602000000000001</v>
      </c>
      <c r="FP246">
        <v>1.8609599999999999</v>
      </c>
      <c r="FQ246">
        <v>1.86005</v>
      </c>
      <c r="FR246">
        <v>1.8617699999999999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0.12</v>
      </c>
      <c r="GH246">
        <v>0.2853</v>
      </c>
      <c r="GI246">
        <v>-0.45600100707150842</v>
      </c>
      <c r="GJ246">
        <v>1.4630516110468079E-4</v>
      </c>
      <c r="GK246">
        <v>5.5642911680704064E-7</v>
      </c>
      <c r="GL246">
        <v>-2.6618900234199588E-10</v>
      </c>
      <c r="GM246">
        <v>-9.2233099256307377E-2</v>
      </c>
      <c r="GN246">
        <v>8.1235993582925436E-3</v>
      </c>
      <c r="GO246">
        <v>6.4829555091776674E-5</v>
      </c>
      <c r="GP246">
        <v>-4.6489004256989501E-7</v>
      </c>
      <c r="GQ246">
        <v>2</v>
      </c>
      <c r="GR246">
        <v>2085</v>
      </c>
      <c r="GS246">
        <v>3</v>
      </c>
      <c r="GT246">
        <v>37</v>
      </c>
      <c r="GU246">
        <v>107.8</v>
      </c>
      <c r="GV246">
        <v>107.8</v>
      </c>
      <c r="GW246">
        <v>3.1518600000000001</v>
      </c>
      <c r="GX246">
        <v>2.5317400000000001</v>
      </c>
      <c r="GY246">
        <v>1.4489700000000001</v>
      </c>
      <c r="GZ246">
        <v>2.32544</v>
      </c>
      <c r="HA246">
        <v>1.5478499999999999</v>
      </c>
      <c r="HB246">
        <v>2.3901400000000002</v>
      </c>
      <c r="HC246">
        <v>39.792499999999997</v>
      </c>
      <c r="HD246">
        <v>14.762499999999999</v>
      </c>
      <c r="HE246">
        <v>18</v>
      </c>
      <c r="HF246">
        <v>493.59199999999998</v>
      </c>
      <c r="HG246">
        <v>516.56700000000001</v>
      </c>
      <c r="HH246">
        <v>30.998200000000001</v>
      </c>
      <c r="HI246">
        <v>34.638500000000001</v>
      </c>
      <c r="HJ246">
        <v>30.000599999999999</v>
      </c>
      <c r="HK246">
        <v>34.4268</v>
      </c>
      <c r="HL246">
        <v>34.393700000000003</v>
      </c>
      <c r="HM246">
        <v>63.020499999999998</v>
      </c>
      <c r="HN246">
        <v>21.6737</v>
      </c>
      <c r="HO246">
        <v>100</v>
      </c>
      <c r="HP246">
        <v>31</v>
      </c>
      <c r="HQ246">
        <v>1535.21</v>
      </c>
      <c r="HR246">
        <v>36.668399999999998</v>
      </c>
      <c r="HS246">
        <v>99.062399999999997</v>
      </c>
      <c r="HT246">
        <v>98.563199999999995</v>
      </c>
    </row>
    <row r="247" spans="1:228" x14ac:dyDescent="0.2">
      <c r="A247">
        <v>232</v>
      </c>
      <c r="B247">
        <v>1665588960.5</v>
      </c>
      <c r="C247">
        <v>1025</v>
      </c>
      <c r="D247" t="s">
        <v>823</v>
      </c>
      <c r="E247" t="s">
        <v>824</v>
      </c>
      <c r="F247">
        <v>4</v>
      </c>
      <c r="G247">
        <v>1665588958.1875</v>
      </c>
      <c r="H247">
        <f t="shared" si="102"/>
        <v>3.5667080113804322E-3</v>
      </c>
      <c r="I247">
        <f t="shared" si="103"/>
        <v>3.5667080113804324</v>
      </c>
      <c r="J247">
        <f t="shared" si="104"/>
        <v>44.799124344180193</v>
      </c>
      <c r="K247">
        <f t="shared" si="105"/>
        <v>1488.7037499999999</v>
      </c>
      <c r="L247">
        <f t="shared" si="106"/>
        <v>1068.7296545051572</v>
      </c>
      <c r="M247">
        <f t="shared" si="107"/>
        <v>108.29117328228841</v>
      </c>
      <c r="N247">
        <f t="shared" si="108"/>
        <v>150.84588986340756</v>
      </c>
      <c r="O247">
        <f t="shared" si="109"/>
        <v>0.1957920806527064</v>
      </c>
      <c r="P247">
        <f t="shared" si="110"/>
        <v>2.2548347814227334</v>
      </c>
      <c r="Q247">
        <f t="shared" si="111"/>
        <v>0.18681366370358829</v>
      </c>
      <c r="R247">
        <f t="shared" si="112"/>
        <v>0.11753090007189879</v>
      </c>
      <c r="S247">
        <f t="shared" si="113"/>
        <v>226.11489111142384</v>
      </c>
      <c r="T247">
        <f t="shared" si="114"/>
        <v>35.262373025979898</v>
      </c>
      <c r="U247">
        <f t="shared" si="115"/>
        <v>35.26005</v>
      </c>
      <c r="V247">
        <f t="shared" si="116"/>
        <v>5.7302226999386168</v>
      </c>
      <c r="W247">
        <f t="shared" si="117"/>
        <v>69.787823706896702</v>
      </c>
      <c r="X247">
        <f t="shared" si="118"/>
        <v>3.8874662133745925</v>
      </c>
      <c r="Y247">
        <f t="shared" si="119"/>
        <v>5.5704075680904461</v>
      </c>
      <c r="Z247">
        <f t="shared" si="120"/>
        <v>1.8427564865640242</v>
      </c>
      <c r="AA247">
        <f t="shared" si="121"/>
        <v>-157.29182330187706</v>
      </c>
      <c r="AB247">
        <f t="shared" si="122"/>
        <v>-62.0957225507399</v>
      </c>
      <c r="AC247">
        <f t="shared" si="123"/>
        <v>-6.4317663491588029</v>
      </c>
      <c r="AD247">
        <f t="shared" si="124"/>
        <v>0.29557890964807854</v>
      </c>
      <c r="AE247">
        <f t="shared" si="125"/>
        <v>68.969248748103837</v>
      </c>
      <c r="AF247">
        <f t="shared" si="126"/>
        <v>3.4491194615107266</v>
      </c>
      <c r="AG247">
        <f t="shared" si="127"/>
        <v>44.799124344180193</v>
      </c>
      <c r="AH247">
        <v>1585.815251623377</v>
      </c>
      <c r="AI247">
        <v>1551.3116969696971</v>
      </c>
      <c r="AJ247">
        <v>1.7733160173158511</v>
      </c>
      <c r="AK247">
        <v>67.040000000000006</v>
      </c>
      <c r="AL247">
        <f t="shared" si="128"/>
        <v>3.5667080113804324</v>
      </c>
      <c r="AM247">
        <v>36.57194532960505</v>
      </c>
      <c r="AN247">
        <v>38.378827272727257</v>
      </c>
      <c r="AO247">
        <v>7.2245491254503882E-3</v>
      </c>
      <c r="AP247">
        <v>78.364362429317794</v>
      </c>
      <c r="AQ247">
        <v>15</v>
      </c>
      <c r="AR247">
        <v>3</v>
      </c>
      <c r="AS247">
        <f t="shared" si="129"/>
        <v>1</v>
      </c>
      <c r="AT247">
        <f t="shared" si="130"/>
        <v>0</v>
      </c>
      <c r="AU247">
        <f t="shared" si="131"/>
        <v>22264.553369417492</v>
      </c>
      <c r="AV247">
        <f t="shared" si="132"/>
        <v>1199.9862499999999</v>
      </c>
      <c r="AW247">
        <f t="shared" si="133"/>
        <v>1025.9144010940017</v>
      </c>
      <c r="AX247">
        <f t="shared" si="134"/>
        <v>0.85493846374823201</v>
      </c>
      <c r="AY247">
        <f t="shared" si="135"/>
        <v>0.18843123503408798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1665588958.1875</v>
      </c>
      <c r="BF247">
        <v>1488.7037499999999</v>
      </c>
      <c r="BG247">
        <v>1528.71</v>
      </c>
      <c r="BH247">
        <v>38.365549999999999</v>
      </c>
      <c r="BI247">
        <v>36.574925</v>
      </c>
      <c r="BJ247">
        <v>1488.59</v>
      </c>
      <c r="BK247">
        <v>38.080100000000002</v>
      </c>
      <c r="BL247">
        <v>500.123625</v>
      </c>
      <c r="BM247">
        <v>101.227</v>
      </c>
      <c r="BN247">
        <v>0.10000335</v>
      </c>
      <c r="BO247">
        <v>34.7492375</v>
      </c>
      <c r="BP247">
        <v>35.26005</v>
      </c>
      <c r="BQ247">
        <v>999.9</v>
      </c>
      <c r="BR247">
        <v>0</v>
      </c>
      <c r="BS247">
        <v>0</v>
      </c>
      <c r="BT247">
        <v>4502.34375</v>
      </c>
      <c r="BU247">
        <v>0</v>
      </c>
      <c r="BV247">
        <v>68.026524999999992</v>
      </c>
      <c r="BW247">
        <v>-40.007087499999997</v>
      </c>
      <c r="BX247">
        <v>1548.0987500000001</v>
      </c>
      <c r="BY247">
        <v>1586.7449999999999</v>
      </c>
      <c r="BZ247">
        <v>1.7906187499999999</v>
      </c>
      <c r="CA247">
        <v>1528.71</v>
      </c>
      <c r="CB247">
        <v>36.574925</v>
      </c>
      <c r="CC247">
        <v>3.8836175000000002</v>
      </c>
      <c r="CD247">
        <v>3.7023587500000001</v>
      </c>
      <c r="CE247">
        <v>28.39725</v>
      </c>
      <c r="CF247">
        <v>27.577449999999999</v>
      </c>
      <c r="CG247">
        <v>1199.9862499999999</v>
      </c>
      <c r="CH247">
        <v>0.49996812499999999</v>
      </c>
      <c r="CI247">
        <v>0.50003187500000001</v>
      </c>
      <c r="CJ247">
        <v>0</v>
      </c>
      <c r="CK247">
        <v>1184.9775</v>
      </c>
      <c r="CL247">
        <v>4.9990899999999998</v>
      </c>
      <c r="CM247">
        <v>13001.7125</v>
      </c>
      <c r="CN247">
        <v>9557.646249999998</v>
      </c>
      <c r="CO247">
        <v>44.625</v>
      </c>
      <c r="CP247">
        <v>47.25</v>
      </c>
      <c r="CQ247">
        <v>45.546499999999988</v>
      </c>
      <c r="CR247">
        <v>45.936999999999998</v>
      </c>
      <c r="CS247">
        <v>46.125</v>
      </c>
      <c r="CT247">
        <v>597.45499999999993</v>
      </c>
      <c r="CU247">
        <v>597.53125</v>
      </c>
      <c r="CV247">
        <v>0</v>
      </c>
      <c r="CW247">
        <v>1665588967</v>
      </c>
      <c r="CX247">
        <v>0</v>
      </c>
      <c r="CY247">
        <v>1665582491.0999999</v>
      </c>
      <c r="CZ247" t="s">
        <v>356</v>
      </c>
      <c r="DA247">
        <v>1665582491.0999999</v>
      </c>
      <c r="DB247">
        <v>1665582488.0999999</v>
      </c>
      <c r="DC247">
        <v>9</v>
      </c>
      <c r="DD247">
        <v>-0.56499999999999995</v>
      </c>
      <c r="DE247">
        <v>-5.0000000000000001E-3</v>
      </c>
      <c r="DF247">
        <v>-0.49399999999999999</v>
      </c>
      <c r="DG247">
        <v>0.19</v>
      </c>
      <c r="DH247">
        <v>412</v>
      </c>
      <c r="DI247">
        <v>31</v>
      </c>
      <c r="DJ247">
        <v>0.44</v>
      </c>
      <c r="DK247">
        <v>0.2</v>
      </c>
      <c r="DL247">
        <v>-40.054924999999997</v>
      </c>
      <c r="DM247">
        <v>0.59330206378992389</v>
      </c>
      <c r="DN247">
        <v>0.12184586318377889</v>
      </c>
      <c r="DO247">
        <v>0</v>
      </c>
      <c r="DP247">
        <v>1.80995225</v>
      </c>
      <c r="DQ247">
        <v>-0.24432146341463701</v>
      </c>
      <c r="DR247">
        <v>2.6979442404125031E-2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2.94652</v>
      </c>
      <c r="EB247">
        <v>2.5974200000000001</v>
      </c>
      <c r="EC247">
        <v>0.23868200000000001</v>
      </c>
      <c r="ED247">
        <v>0.24090400000000001</v>
      </c>
      <c r="EE247">
        <v>0.150641</v>
      </c>
      <c r="EF247">
        <v>0.144565</v>
      </c>
      <c r="EG247">
        <v>23013.9</v>
      </c>
      <c r="EH247">
        <v>23420.6</v>
      </c>
      <c r="EI247">
        <v>28143.1</v>
      </c>
      <c r="EJ247">
        <v>29719.5</v>
      </c>
      <c r="EK247">
        <v>32838.800000000003</v>
      </c>
      <c r="EL247">
        <v>35334.699999999997</v>
      </c>
      <c r="EM247">
        <v>39653</v>
      </c>
      <c r="EN247">
        <v>42519.9</v>
      </c>
      <c r="EO247">
        <v>1.9202699999999999</v>
      </c>
      <c r="EP247">
        <v>1.8933800000000001</v>
      </c>
      <c r="EQ247">
        <v>0.130355</v>
      </c>
      <c r="ER247">
        <v>0</v>
      </c>
      <c r="ES247">
        <v>33.147500000000001</v>
      </c>
      <c r="ET247">
        <v>999.9</v>
      </c>
      <c r="EU247">
        <v>75</v>
      </c>
      <c r="EV247">
        <v>35.299999999999997</v>
      </c>
      <c r="EW247">
        <v>42.551299999999998</v>
      </c>
      <c r="EX247">
        <v>28.717300000000002</v>
      </c>
      <c r="EY247">
        <v>2.2435900000000002</v>
      </c>
      <c r="EZ247">
        <v>1</v>
      </c>
      <c r="FA247">
        <v>0.58365599999999995</v>
      </c>
      <c r="FB247">
        <v>1.1452</v>
      </c>
      <c r="FC247">
        <v>20.2698</v>
      </c>
      <c r="FD247">
        <v>5.2183400000000004</v>
      </c>
      <c r="FE247">
        <v>12.004</v>
      </c>
      <c r="FF247">
        <v>4.9870000000000001</v>
      </c>
      <c r="FG247">
        <v>3.2846500000000001</v>
      </c>
      <c r="FH247">
        <v>6831.3</v>
      </c>
      <c r="FI247">
        <v>9999</v>
      </c>
      <c r="FJ247">
        <v>9999</v>
      </c>
      <c r="FK247">
        <v>513.5</v>
      </c>
      <c r="FL247">
        <v>1.86571</v>
      </c>
      <c r="FM247">
        <v>1.86205</v>
      </c>
      <c r="FN247">
        <v>1.8641700000000001</v>
      </c>
      <c r="FO247">
        <v>1.8602099999999999</v>
      </c>
      <c r="FP247">
        <v>1.8609599999999999</v>
      </c>
      <c r="FQ247">
        <v>1.86005</v>
      </c>
      <c r="FR247">
        <v>1.86175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0.11</v>
      </c>
      <c r="GH247">
        <v>0.28570000000000001</v>
      </c>
      <c r="GI247">
        <v>-0.45600100707150842</v>
      </c>
      <c r="GJ247">
        <v>1.4630516110468079E-4</v>
      </c>
      <c r="GK247">
        <v>5.5642911680704064E-7</v>
      </c>
      <c r="GL247">
        <v>-2.6618900234199588E-10</v>
      </c>
      <c r="GM247">
        <v>-9.2233099256307377E-2</v>
      </c>
      <c r="GN247">
        <v>8.1235993582925436E-3</v>
      </c>
      <c r="GO247">
        <v>6.4829555091776674E-5</v>
      </c>
      <c r="GP247">
        <v>-4.6489004256989501E-7</v>
      </c>
      <c r="GQ247">
        <v>2</v>
      </c>
      <c r="GR247">
        <v>2085</v>
      </c>
      <c r="GS247">
        <v>3</v>
      </c>
      <c r="GT247">
        <v>37</v>
      </c>
      <c r="GU247">
        <v>107.8</v>
      </c>
      <c r="GV247">
        <v>107.9</v>
      </c>
      <c r="GW247">
        <v>3.1628400000000001</v>
      </c>
      <c r="GX247">
        <v>2.5500500000000001</v>
      </c>
      <c r="GY247">
        <v>1.4489700000000001</v>
      </c>
      <c r="GZ247">
        <v>2.32422</v>
      </c>
      <c r="HA247">
        <v>1.5478499999999999</v>
      </c>
      <c r="HB247">
        <v>2.2485400000000002</v>
      </c>
      <c r="HC247">
        <v>39.792499999999997</v>
      </c>
      <c r="HD247">
        <v>14.7537</v>
      </c>
      <c r="HE247">
        <v>18</v>
      </c>
      <c r="HF247">
        <v>493.58300000000003</v>
      </c>
      <c r="HG247">
        <v>516.49099999999999</v>
      </c>
      <c r="HH247">
        <v>30.998899999999999</v>
      </c>
      <c r="HI247">
        <v>34.642899999999997</v>
      </c>
      <c r="HJ247">
        <v>30.000599999999999</v>
      </c>
      <c r="HK247">
        <v>34.432000000000002</v>
      </c>
      <c r="HL247">
        <v>34.3977</v>
      </c>
      <c r="HM247">
        <v>63.244700000000002</v>
      </c>
      <c r="HN247">
        <v>21.6737</v>
      </c>
      <c r="HO247">
        <v>100</v>
      </c>
      <c r="HP247">
        <v>31</v>
      </c>
      <c r="HQ247">
        <v>1541.89</v>
      </c>
      <c r="HR247">
        <v>36.664099999999998</v>
      </c>
      <c r="HS247">
        <v>99.063000000000002</v>
      </c>
      <c r="HT247">
        <v>98.561400000000006</v>
      </c>
    </row>
    <row r="248" spans="1:228" x14ac:dyDescent="0.2">
      <c r="A248">
        <v>233</v>
      </c>
      <c r="B248">
        <v>1665588964.5</v>
      </c>
      <c r="C248">
        <v>1029</v>
      </c>
      <c r="D248" t="s">
        <v>825</v>
      </c>
      <c r="E248" t="s">
        <v>826</v>
      </c>
      <c r="F248">
        <v>4</v>
      </c>
      <c r="G248">
        <v>1665588962.5</v>
      </c>
      <c r="H248">
        <f t="shared" si="102"/>
        <v>3.6034727415005189E-3</v>
      </c>
      <c r="I248">
        <f t="shared" si="103"/>
        <v>3.6034727415005188</v>
      </c>
      <c r="J248">
        <f t="shared" si="104"/>
        <v>43.901676658801918</v>
      </c>
      <c r="K248">
        <f t="shared" si="105"/>
        <v>1496.0771428571429</v>
      </c>
      <c r="L248">
        <f t="shared" si="106"/>
        <v>1088.2001114979921</v>
      </c>
      <c r="M248">
        <f t="shared" si="107"/>
        <v>110.26261562068981</v>
      </c>
      <c r="N248">
        <f t="shared" si="108"/>
        <v>151.59103293481087</v>
      </c>
      <c r="O248">
        <f t="shared" si="109"/>
        <v>0.19841972307472922</v>
      </c>
      <c r="P248">
        <f t="shared" si="110"/>
        <v>2.2572088740049265</v>
      </c>
      <c r="Q248">
        <f t="shared" si="111"/>
        <v>0.18921400148249867</v>
      </c>
      <c r="R248">
        <f t="shared" si="112"/>
        <v>0.11905025104813807</v>
      </c>
      <c r="S248">
        <f t="shared" si="113"/>
        <v>226.11943852137631</v>
      </c>
      <c r="T248">
        <f t="shared" si="114"/>
        <v>35.255657817224694</v>
      </c>
      <c r="U248">
        <f t="shared" si="115"/>
        <v>35.254714285714293</v>
      </c>
      <c r="V248">
        <f t="shared" si="116"/>
        <v>5.728532970273454</v>
      </c>
      <c r="W248">
        <f t="shared" si="117"/>
        <v>69.818612283205695</v>
      </c>
      <c r="X248">
        <f t="shared" si="118"/>
        <v>3.8904370958153489</v>
      </c>
      <c r="Y248">
        <f t="shared" si="119"/>
        <v>5.5722062765076785</v>
      </c>
      <c r="Z248">
        <f t="shared" si="120"/>
        <v>1.8380958744581051</v>
      </c>
      <c r="AA248">
        <f t="shared" si="121"/>
        <v>-158.91314790017287</v>
      </c>
      <c r="AB248">
        <f t="shared" si="122"/>
        <v>-60.80359990088418</v>
      </c>
      <c r="AC248">
        <f t="shared" si="123"/>
        <v>-6.2913211324136808</v>
      </c>
      <c r="AD248">
        <f t="shared" si="124"/>
        <v>0.11136958790557117</v>
      </c>
      <c r="AE248">
        <f t="shared" si="125"/>
        <v>68.580459455584162</v>
      </c>
      <c r="AF248">
        <f t="shared" si="126"/>
        <v>3.4906614885097267</v>
      </c>
      <c r="AG248">
        <f t="shared" si="127"/>
        <v>43.901676658801918</v>
      </c>
      <c r="AH248">
        <v>1592.7278301948049</v>
      </c>
      <c r="AI248">
        <v>1558.5365454545449</v>
      </c>
      <c r="AJ248">
        <v>1.8094216450216281</v>
      </c>
      <c r="AK248">
        <v>67.040000000000006</v>
      </c>
      <c r="AL248">
        <f t="shared" si="128"/>
        <v>3.6034727415005188</v>
      </c>
      <c r="AM248">
        <v>36.580694779637753</v>
      </c>
      <c r="AN248">
        <v>38.401666060606068</v>
      </c>
      <c r="AO248">
        <v>8.0183391561034593E-3</v>
      </c>
      <c r="AP248">
        <v>78.364362429317794</v>
      </c>
      <c r="AQ248">
        <v>15</v>
      </c>
      <c r="AR248">
        <v>3</v>
      </c>
      <c r="AS248">
        <f t="shared" si="129"/>
        <v>1</v>
      </c>
      <c r="AT248">
        <f t="shared" si="130"/>
        <v>0</v>
      </c>
      <c r="AU248">
        <f t="shared" si="131"/>
        <v>22304.911405026745</v>
      </c>
      <c r="AV248">
        <f t="shared" si="132"/>
        <v>1200.015714285714</v>
      </c>
      <c r="AW248">
        <f t="shared" si="133"/>
        <v>1025.9390707364641</v>
      </c>
      <c r="AX248">
        <f t="shared" si="134"/>
        <v>0.85493802999666091</v>
      </c>
      <c r="AY248">
        <f t="shared" si="135"/>
        <v>0.18843039789355551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1665588962.5</v>
      </c>
      <c r="BF248">
        <v>1496.0771428571429</v>
      </c>
      <c r="BG248">
        <v>1535.92</v>
      </c>
      <c r="BH248">
        <v>38.39537142857143</v>
      </c>
      <c r="BI248">
        <v>36.583271428571429</v>
      </c>
      <c r="BJ248">
        <v>1495.9585714285711</v>
      </c>
      <c r="BK248">
        <v>38.1096</v>
      </c>
      <c r="BL248">
        <v>500.13342857142851</v>
      </c>
      <c r="BM248">
        <v>101.2257142857143</v>
      </c>
      <c r="BN248">
        <v>9.9965114285714293E-2</v>
      </c>
      <c r="BO248">
        <v>34.75505714285714</v>
      </c>
      <c r="BP248">
        <v>35.254714285714293</v>
      </c>
      <c r="BQ248">
        <v>999.89999999999986</v>
      </c>
      <c r="BR248">
        <v>0</v>
      </c>
      <c r="BS248">
        <v>0</v>
      </c>
      <c r="BT248">
        <v>4509.2857142857147</v>
      </c>
      <c r="BU248">
        <v>0</v>
      </c>
      <c r="BV248">
        <v>65.937428571428569</v>
      </c>
      <c r="BW248">
        <v>-39.846142857142858</v>
      </c>
      <c r="BX248">
        <v>1555.8114285714289</v>
      </c>
      <c r="BY248">
        <v>1594.244285714286</v>
      </c>
      <c r="BZ248">
        <v>1.812107142857142</v>
      </c>
      <c r="CA248">
        <v>1535.92</v>
      </c>
      <c r="CB248">
        <v>36.583271428571429</v>
      </c>
      <c r="CC248">
        <v>3.886602857142857</v>
      </c>
      <c r="CD248">
        <v>3.7031700000000001</v>
      </c>
      <c r="CE248">
        <v>28.410499999999999</v>
      </c>
      <c r="CF248">
        <v>27.581185714285709</v>
      </c>
      <c r="CG248">
        <v>1200.015714285714</v>
      </c>
      <c r="CH248">
        <v>0.49998085714285723</v>
      </c>
      <c r="CI248">
        <v>0.50001914285714277</v>
      </c>
      <c r="CJ248">
        <v>0</v>
      </c>
      <c r="CK248">
        <v>1184.73</v>
      </c>
      <c r="CL248">
        <v>4.9990899999999998</v>
      </c>
      <c r="CM248">
        <v>12999.62857142857</v>
      </c>
      <c r="CN248">
        <v>9557.92</v>
      </c>
      <c r="CO248">
        <v>44.625</v>
      </c>
      <c r="CP248">
        <v>47.232000000000014</v>
      </c>
      <c r="CQ248">
        <v>45.544285714285706</v>
      </c>
      <c r="CR248">
        <v>45.936999999999998</v>
      </c>
      <c r="CS248">
        <v>46.125</v>
      </c>
      <c r="CT248">
        <v>597.48714285714289</v>
      </c>
      <c r="CU248">
        <v>597.52857142857135</v>
      </c>
      <c r="CV248">
        <v>0</v>
      </c>
      <c r="CW248">
        <v>1665588971.2</v>
      </c>
      <c r="CX248">
        <v>0</v>
      </c>
      <c r="CY248">
        <v>1665582491.0999999</v>
      </c>
      <c r="CZ248" t="s">
        <v>356</v>
      </c>
      <c r="DA248">
        <v>1665582491.0999999</v>
      </c>
      <c r="DB248">
        <v>1665582488.0999999</v>
      </c>
      <c r="DC248">
        <v>9</v>
      </c>
      <c r="DD248">
        <v>-0.56499999999999995</v>
      </c>
      <c r="DE248">
        <v>-5.0000000000000001E-3</v>
      </c>
      <c r="DF248">
        <v>-0.49399999999999999</v>
      </c>
      <c r="DG248">
        <v>0.19</v>
      </c>
      <c r="DH248">
        <v>412</v>
      </c>
      <c r="DI248">
        <v>31</v>
      </c>
      <c r="DJ248">
        <v>0.44</v>
      </c>
      <c r="DK248">
        <v>0.2</v>
      </c>
      <c r="DL248">
        <v>-40.030680487804879</v>
      </c>
      <c r="DM248">
        <v>1.1428682926828611</v>
      </c>
      <c r="DN248">
        <v>0.13298700691991791</v>
      </c>
      <c r="DO248">
        <v>0</v>
      </c>
      <c r="DP248">
        <v>1.802416585365854</v>
      </c>
      <c r="DQ248">
        <v>-8.1559233449477242E-2</v>
      </c>
      <c r="DR248">
        <v>1.672447259145186E-2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385</v>
      </c>
      <c r="EA248">
        <v>2.9464100000000002</v>
      </c>
      <c r="EB248">
        <v>2.5974200000000001</v>
      </c>
      <c r="EC248">
        <v>0.23933499999999999</v>
      </c>
      <c r="ED248">
        <v>0.241536</v>
      </c>
      <c r="EE248">
        <v>0.15069199999999999</v>
      </c>
      <c r="EF248">
        <v>0.14457999999999999</v>
      </c>
      <c r="EG248">
        <v>22994.5</v>
      </c>
      <c r="EH248">
        <v>23400.7</v>
      </c>
      <c r="EI248">
        <v>28143.599999999999</v>
      </c>
      <c r="EJ248">
        <v>29719.200000000001</v>
      </c>
      <c r="EK248">
        <v>32837.5</v>
      </c>
      <c r="EL248">
        <v>35333.599999999999</v>
      </c>
      <c r="EM248">
        <v>39653.800000000003</v>
      </c>
      <c r="EN248">
        <v>42519.4</v>
      </c>
      <c r="EO248">
        <v>1.9201299999999999</v>
      </c>
      <c r="EP248">
        <v>1.8933500000000001</v>
      </c>
      <c r="EQ248">
        <v>0.13062399999999999</v>
      </c>
      <c r="ER248">
        <v>0</v>
      </c>
      <c r="ES248">
        <v>33.144500000000001</v>
      </c>
      <c r="ET248">
        <v>999.9</v>
      </c>
      <c r="EU248">
        <v>75</v>
      </c>
      <c r="EV248">
        <v>35.200000000000003</v>
      </c>
      <c r="EW248">
        <v>42.317799999999998</v>
      </c>
      <c r="EX248">
        <v>28.597300000000001</v>
      </c>
      <c r="EY248">
        <v>2.5640999999999998</v>
      </c>
      <c r="EZ248">
        <v>1</v>
      </c>
      <c r="FA248">
        <v>0.58425800000000006</v>
      </c>
      <c r="FB248">
        <v>1.14194</v>
      </c>
      <c r="FC248">
        <v>20.2698</v>
      </c>
      <c r="FD248">
        <v>5.2186399999999997</v>
      </c>
      <c r="FE248">
        <v>12.004</v>
      </c>
      <c r="FF248">
        <v>4.98665</v>
      </c>
      <c r="FG248">
        <v>3.2846500000000001</v>
      </c>
      <c r="FH248">
        <v>6831.3</v>
      </c>
      <c r="FI248">
        <v>9999</v>
      </c>
      <c r="FJ248">
        <v>9999</v>
      </c>
      <c r="FK248">
        <v>513.5</v>
      </c>
      <c r="FL248">
        <v>1.86572</v>
      </c>
      <c r="FM248">
        <v>1.86206</v>
      </c>
      <c r="FN248">
        <v>1.8641700000000001</v>
      </c>
      <c r="FO248">
        <v>1.8602099999999999</v>
      </c>
      <c r="FP248">
        <v>1.8609599999999999</v>
      </c>
      <c r="FQ248">
        <v>1.86005</v>
      </c>
      <c r="FR248">
        <v>1.86174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0.12</v>
      </c>
      <c r="GH248">
        <v>0.2858</v>
      </c>
      <c r="GI248">
        <v>-0.45600100707150842</v>
      </c>
      <c r="GJ248">
        <v>1.4630516110468079E-4</v>
      </c>
      <c r="GK248">
        <v>5.5642911680704064E-7</v>
      </c>
      <c r="GL248">
        <v>-2.6618900234199588E-10</v>
      </c>
      <c r="GM248">
        <v>-9.2233099256307377E-2</v>
      </c>
      <c r="GN248">
        <v>8.1235993582925436E-3</v>
      </c>
      <c r="GO248">
        <v>6.4829555091776674E-5</v>
      </c>
      <c r="GP248">
        <v>-4.6489004256989501E-7</v>
      </c>
      <c r="GQ248">
        <v>2</v>
      </c>
      <c r="GR248">
        <v>2085</v>
      </c>
      <c r="GS248">
        <v>3</v>
      </c>
      <c r="GT248">
        <v>37</v>
      </c>
      <c r="GU248">
        <v>107.9</v>
      </c>
      <c r="GV248">
        <v>107.9</v>
      </c>
      <c r="GW248">
        <v>3.1738300000000002</v>
      </c>
      <c r="GX248">
        <v>2.5317400000000001</v>
      </c>
      <c r="GY248">
        <v>1.4489700000000001</v>
      </c>
      <c r="GZ248">
        <v>2.32544</v>
      </c>
      <c r="HA248">
        <v>1.5478499999999999</v>
      </c>
      <c r="HB248">
        <v>2.36816</v>
      </c>
      <c r="HC248">
        <v>39.792499999999997</v>
      </c>
      <c r="HD248">
        <v>14.762499999999999</v>
      </c>
      <c r="HE248">
        <v>18</v>
      </c>
      <c r="HF248">
        <v>493.52300000000002</v>
      </c>
      <c r="HG248">
        <v>516.51099999999997</v>
      </c>
      <c r="HH248">
        <v>30.998999999999999</v>
      </c>
      <c r="HI248">
        <v>34.647199999999998</v>
      </c>
      <c r="HJ248">
        <v>30.000699999999998</v>
      </c>
      <c r="HK248">
        <v>34.436900000000001</v>
      </c>
      <c r="HL248">
        <v>34.402200000000001</v>
      </c>
      <c r="HM248">
        <v>63.4651</v>
      </c>
      <c r="HN248">
        <v>21.6737</v>
      </c>
      <c r="HO248">
        <v>100</v>
      </c>
      <c r="HP248">
        <v>31</v>
      </c>
      <c r="HQ248">
        <v>1548.56</v>
      </c>
      <c r="HR248">
        <v>36.669199999999996</v>
      </c>
      <c r="HS248">
        <v>99.064800000000005</v>
      </c>
      <c r="HT248">
        <v>98.560299999999998</v>
      </c>
    </row>
    <row r="249" spans="1:228" x14ac:dyDescent="0.2">
      <c r="A249">
        <v>234</v>
      </c>
      <c r="B249">
        <v>1665588968.5</v>
      </c>
      <c r="C249">
        <v>1033</v>
      </c>
      <c r="D249" t="s">
        <v>827</v>
      </c>
      <c r="E249" t="s">
        <v>828</v>
      </c>
      <c r="F249">
        <v>4</v>
      </c>
      <c r="G249">
        <v>1665588966.1875</v>
      </c>
      <c r="H249">
        <f t="shared" si="102"/>
        <v>3.5416724990359784E-3</v>
      </c>
      <c r="I249">
        <f t="shared" si="103"/>
        <v>3.5416724990359785</v>
      </c>
      <c r="J249">
        <f t="shared" si="104"/>
        <v>44.348901892242424</v>
      </c>
      <c r="K249">
        <f t="shared" si="105"/>
        <v>1502.385</v>
      </c>
      <c r="L249">
        <f t="shared" si="106"/>
        <v>1084.1631694582134</v>
      </c>
      <c r="M249">
        <f t="shared" si="107"/>
        <v>109.85396365649842</v>
      </c>
      <c r="N249">
        <f t="shared" si="108"/>
        <v>152.23072673695876</v>
      </c>
      <c r="O249">
        <f t="shared" si="109"/>
        <v>0.19487174013264599</v>
      </c>
      <c r="P249">
        <f t="shared" si="110"/>
        <v>2.2516132928584462</v>
      </c>
      <c r="Q249">
        <f t="shared" si="111"/>
        <v>0.18596336881767681</v>
      </c>
      <c r="R249">
        <f t="shared" si="112"/>
        <v>0.11699354643553131</v>
      </c>
      <c r="S249">
        <f t="shared" si="113"/>
        <v>226.12290636071469</v>
      </c>
      <c r="T249">
        <f t="shared" si="114"/>
        <v>35.274938914038081</v>
      </c>
      <c r="U249">
        <f t="shared" si="115"/>
        <v>35.2595125</v>
      </c>
      <c r="V249">
        <f t="shared" si="116"/>
        <v>5.7300524632447694</v>
      </c>
      <c r="W249">
        <f t="shared" si="117"/>
        <v>69.853882669554366</v>
      </c>
      <c r="X249">
        <f t="shared" si="118"/>
        <v>3.891923169423225</v>
      </c>
      <c r="Y249">
        <f t="shared" si="119"/>
        <v>5.5715201799648995</v>
      </c>
      <c r="Z249">
        <f t="shared" si="120"/>
        <v>1.8381292938215443</v>
      </c>
      <c r="AA249">
        <f t="shared" si="121"/>
        <v>-156.18775720748664</v>
      </c>
      <c r="AB249">
        <f t="shared" si="122"/>
        <v>-61.504759336055038</v>
      </c>
      <c r="AC249">
        <f t="shared" si="123"/>
        <v>-6.37976514431677</v>
      </c>
      <c r="AD249">
        <f t="shared" si="124"/>
        <v>2.0506246728562516</v>
      </c>
      <c r="AE249">
        <f t="shared" si="125"/>
        <v>68.447583015869611</v>
      </c>
      <c r="AF249">
        <f t="shared" si="126"/>
        <v>3.5056437712254231</v>
      </c>
      <c r="AG249">
        <f t="shared" si="127"/>
        <v>44.348901892242424</v>
      </c>
      <c r="AH249">
        <v>1599.8596537878791</v>
      </c>
      <c r="AI249">
        <v>1565.606484848485</v>
      </c>
      <c r="AJ249">
        <v>1.773589610389213</v>
      </c>
      <c r="AK249">
        <v>67.040000000000006</v>
      </c>
      <c r="AL249">
        <f t="shared" si="128"/>
        <v>3.5416724990359785</v>
      </c>
      <c r="AM249">
        <v>36.587585178640737</v>
      </c>
      <c r="AN249">
        <v>38.415926060606061</v>
      </c>
      <c r="AO249">
        <v>1.654504261111912E-3</v>
      </c>
      <c r="AP249">
        <v>78.364362429317794</v>
      </c>
      <c r="AQ249">
        <v>15</v>
      </c>
      <c r="AR249">
        <v>3</v>
      </c>
      <c r="AS249">
        <f t="shared" si="129"/>
        <v>1</v>
      </c>
      <c r="AT249">
        <f t="shared" si="130"/>
        <v>0</v>
      </c>
      <c r="AU249">
        <f t="shared" si="131"/>
        <v>22209.078171728095</v>
      </c>
      <c r="AV249">
        <f t="shared" si="132"/>
        <v>1200.0337500000001</v>
      </c>
      <c r="AW249">
        <f t="shared" si="133"/>
        <v>1025.9545260936347</v>
      </c>
      <c r="AX249">
        <f t="shared" si="134"/>
        <v>0.85493805994509287</v>
      </c>
      <c r="AY249">
        <f t="shared" si="135"/>
        <v>0.18843045569402916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1665588966.1875</v>
      </c>
      <c r="BF249">
        <v>1502.385</v>
      </c>
      <c r="BG249">
        <v>1542.1812500000001</v>
      </c>
      <c r="BH249">
        <v>38.4099</v>
      </c>
      <c r="BI249">
        <v>36.590000000000003</v>
      </c>
      <c r="BJ249">
        <v>1502.2662499999999</v>
      </c>
      <c r="BK249">
        <v>38.123975000000002</v>
      </c>
      <c r="BL249">
        <v>500.11975000000001</v>
      </c>
      <c r="BM249">
        <v>101.226</v>
      </c>
      <c r="BN249">
        <v>0.10004275</v>
      </c>
      <c r="BO249">
        <v>34.752837499999998</v>
      </c>
      <c r="BP249">
        <v>35.2595125</v>
      </c>
      <c r="BQ249">
        <v>999.9</v>
      </c>
      <c r="BR249">
        <v>0</v>
      </c>
      <c r="BS249">
        <v>0</v>
      </c>
      <c r="BT249">
        <v>4493.0487499999999</v>
      </c>
      <c r="BU249">
        <v>0</v>
      </c>
      <c r="BV249">
        <v>64.288937500000003</v>
      </c>
      <c r="BW249">
        <v>-39.796637500000003</v>
      </c>
      <c r="BX249">
        <v>1562.395</v>
      </c>
      <c r="BY249">
        <v>1600.75125</v>
      </c>
      <c r="BZ249">
        <v>1.81990875</v>
      </c>
      <c r="CA249">
        <v>1542.1812500000001</v>
      </c>
      <c r="CB249">
        <v>36.590000000000003</v>
      </c>
      <c r="CC249">
        <v>3.8880812499999999</v>
      </c>
      <c r="CD249">
        <v>3.7038587500000002</v>
      </c>
      <c r="CE249">
        <v>28.417037499999999</v>
      </c>
      <c r="CF249">
        <v>27.584375000000001</v>
      </c>
      <c r="CG249">
        <v>1200.0337500000001</v>
      </c>
      <c r="CH249">
        <v>0.49998199999999993</v>
      </c>
      <c r="CI249">
        <v>0.50001799999999996</v>
      </c>
      <c r="CJ249">
        <v>0</v>
      </c>
      <c r="CK249">
        <v>1184.6775</v>
      </c>
      <c r="CL249">
        <v>4.9990899999999998</v>
      </c>
      <c r="CM249">
        <v>12996.75</v>
      </c>
      <c r="CN249">
        <v>9558.0512500000004</v>
      </c>
      <c r="CO249">
        <v>44.625</v>
      </c>
      <c r="CP249">
        <v>47.202749999999988</v>
      </c>
      <c r="CQ249">
        <v>45.554250000000003</v>
      </c>
      <c r="CR249">
        <v>45.936999999999998</v>
      </c>
      <c r="CS249">
        <v>46.132750000000001</v>
      </c>
      <c r="CT249">
        <v>597.495</v>
      </c>
      <c r="CU249">
        <v>597.53875000000005</v>
      </c>
      <c r="CV249">
        <v>0</v>
      </c>
      <c r="CW249">
        <v>1665588975.4000001</v>
      </c>
      <c r="CX249">
        <v>0</v>
      </c>
      <c r="CY249">
        <v>1665582491.0999999</v>
      </c>
      <c r="CZ249" t="s">
        <v>356</v>
      </c>
      <c r="DA249">
        <v>1665582491.0999999</v>
      </c>
      <c r="DB249">
        <v>1665582488.0999999</v>
      </c>
      <c r="DC249">
        <v>9</v>
      </c>
      <c r="DD249">
        <v>-0.56499999999999995</v>
      </c>
      <c r="DE249">
        <v>-5.0000000000000001E-3</v>
      </c>
      <c r="DF249">
        <v>-0.49399999999999999</v>
      </c>
      <c r="DG249">
        <v>0.19</v>
      </c>
      <c r="DH249">
        <v>412</v>
      </c>
      <c r="DI249">
        <v>31</v>
      </c>
      <c r="DJ249">
        <v>0.44</v>
      </c>
      <c r="DK249">
        <v>0.2</v>
      </c>
      <c r="DL249">
        <v>-39.935890000000001</v>
      </c>
      <c r="DM249">
        <v>0.7964330206379715</v>
      </c>
      <c r="DN249">
        <v>9.4645358576107799E-2</v>
      </c>
      <c r="DO249">
        <v>0</v>
      </c>
      <c r="DP249">
        <v>1.800081</v>
      </c>
      <c r="DQ249">
        <v>0.10934994371481969</v>
      </c>
      <c r="DR249">
        <v>1.287785944945821E-2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2.94652</v>
      </c>
      <c r="EB249">
        <v>2.5974300000000001</v>
      </c>
      <c r="EC249">
        <v>0.239985</v>
      </c>
      <c r="ED249">
        <v>0.24215</v>
      </c>
      <c r="EE249">
        <v>0.150727</v>
      </c>
      <c r="EF249">
        <v>0.14462800000000001</v>
      </c>
      <c r="EG249">
        <v>22974.5</v>
      </c>
      <c r="EH249">
        <v>23381.599999999999</v>
      </c>
      <c r="EI249">
        <v>28143.3</v>
      </c>
      <c r="EJ249">
        <v>29719.200000000001</v>
      </c>
      <c r="EK249">
        <v>32835.599999999999</v>
      </c>
      <c r="EL249">
        <v>35331.800000000003</v>
      </c>
      <c r="EM249">
        <v>39653.199999999997</v>
      </c>
      <c r="EN249">
        <v>42519.5</v>
      </c>
      <c r="EO249">
        <v>1.9203300000000001</v>
      </c>
      <c r="EP249">
        <v>1.89358</v>
      </c>
      <c r="EQ249">
        <v>0.131525</v>
      </c>
      <c r="ER249">
        <v>0</v>
      </c>
      <c r="ES249">
        <v>33.1417</v>
      </c>
      <c r="ET249">
        <v>999.9</v>
      </c>
      <c r="EU249">
        <v>75</v>
      </c>
      <c r="EV249">
        <v>35.200000000000003</v>
      </c>
      <c r="EW249">
        <v>42.314799999999998</v>
      </c>
      <c r="EX249">
        <v>28.837299999999999</v>
      </c>
      <c r="EY249">
        <v>2.2756400000000001</v>
      </c>
      <c r="EZ249">
        <v>1</v>
      </c>
      <c r="FA249">
        <v>0.58451200000000003</v>
      </c>
      <c r="FB249">
        <v>1.1382699999999999</v>
      </c>
      <c r="FC249">
        <v>20.2698</v>
      </c>
      <c r="FD249">
        <v>5.2187900000000003</v>
      </c>
      <c r="FE249">
        <v>12.004</v>
      </c>
      <c r="FF249">
        <v>4.9871999999999996</v>
      </c>
      <c r="FG249">
        <v>3.2846500000000001</v>
      </c>
      <c r="FH249">
        <v>6831.3</v>
      </c>
      <c r="FI249">
        <v>9999</v>
      </c>
      <c r="FJ249">
        <v>9999</v>
      </c>
      <c r="FK249">
        <v>513.5</v>
      </c>
      <c r="FL249">
        <v>1.86572</v>
      </c>
      <c r="FM249">
        <v>1.86206</v>
      </c>
      <c r="FN249">
        <v>1.8641700000000001</v>
      </c>
      <c r="FO249">
        <v>1.8602000000000001</v>
      </c>
      <c r="FP249">
        <v>1.8609599999999999</v>
      </c>
      <c r="FQ249">
        <v>1.86005</v>
      </c>
      <c r="FR249">
        <v>1.86174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0.11</v>
      </c>
      <c r="GH249">
        <v>0.28599999999999998</v>
      </c>
      <c r="GI249">
        <v>-0.45600100707150842</v>
      </c>
      <c r="GJ249">
        <v>1.4630516110468079E-4</v>
      </c>
      <c r="GK249">
        <v>5.5642911680704064E-7</v>
      </c>
      <c r="GL249">
        <v>-2.6618900234199588E-10</v>
      </c>
      <c r="GM249">
        <v>-9.2233099256307377E-2</v>
      </c>
      <c r="GN249">
        <v>8.1235993582925436E-3</v>
      </c>
      <c r="GO249">
        <v>6.4829555091776674E-5</v>
      </c>
      <c r="GP249">
        <v>-4.6489004256989501E-7</v>
      </c>
      <c r="GQ249">
        <v>2</v>
      </c>
      <c r="GR249">
        <v>2085</v>
      </c>
      <c r="GS249">
        <v>3</v>
      </c>
      <c r="GT249">
        <v>37</v>
      </c>
      <c r="GU249">
        <v>108</v>
      </c>
      <c r="GV249">
        <v>108</v>
      </c>
      <c r="GW249">
        <v>3.1860400000000002</v>
      </c>
      <c r="GX249">
        <v>2.5500500000000001</v>
      </c>
      <c r="GY249">
        <v>1.4489700000000001</v>
      </c>
      <c r="GZ249">
        <v>2.32544</v>
      </c>
      <c r="HA249">
        <v>1.5478499999999999</v>
      </c>
      <c r="HB249">
        <v>2.2473100000000001</v>
      </c>
      <c r="HC249">
        <v>39.792499999999997</v>
      </c>
      <c r="HD249">
        <v>14.744899999999999</v>
      </c>
      <c r="HE249">
        <v>18</v>
      </c>
      <c r="HF249">
        <v>493.68400000000003</v>
      </c>
      <c r="HG249">
        <v>516.70699999999999</v>
      </c>
      <c r="HH249">
        <v>30.998999999999999</v>
      </c>
      <c r="HI249">
        <v>34.651600000000002</v>
      </c>
      <c r="HJ249">
        <v>30.000599999999999</v>
      </c>
      <c r="HK249">
        <v>34.441299999999998</v>
      </c>
      <c r="HL249">
        <v>34.406100000000002</v>
      </c>
      <c r="HM249">
        <v>63.693899999999999</v>
      </c>
      <c r="HN249">
        <v>21.4025</v>
      </c>
      <c r="HO249">
        <v>100</v>
      </c>
      <c r="HP249">
        <v>31</v>
      </c>
      <c r="HQ249">
        <v>1555.24</v>
      </c>
      <c r="HR249">
        <v>36.676499999999997</v>
      </c>
      <c r="HS249">
        <v>99.063400000000001</v>
      </c>
      <c r="HT249">
        <v>98.560400000000001</v>
      </c>
    </row>
    <row r="250" spans="1:228" x14ac:dyDescent="0.2">
      <c r="A250">
        <v>235</v>
      </c>
      <c r="B250">
        <v>1665588972.5</v>
      </c>
      <c r="C250">
        <v>1037</v>
      </c>
      <c r="D250" t="s">
        <v>829</v>
      </c>
      <c r="E250" t="s">
        <v>830</v>
      </c>
      <c r="F250">
        <v>4</v>
      </c>
      <c r="G250">
        <v>1665588970.5</v>
      </c>
      <c r="H250">
        <f t="shared" si="102"/>
        <v>3.5107985127463015E-3</v>
      </c>
      <c r="I250">
        <f t="shared" si="103"/>
        <v>3.5107985127463013</v>
      </c>
      <c r="J250">
        <f t="shared" si="104"/>
        <v>44.769422430145291</v>
      </c>
      <c r="K250">
        <f t="shared" si="105"/>
        <v>1509.6214285714291</v>
      </c>
      <c r="L250">
        <f t="shared" si="106"/>
        <v>1083.9931463383243</v>
      </c>
      <c r="M250">
        <f t="shared" si="107"/>
        <v>109.83839287076471</v>
      </c>
      <c r="N250">
        <f t="shared" si="108"/>
        <v>152.96627300427735</v>
      </c>
      <c r="O250">
        <f t="shared" si="109"/>
        <v>0.19292906289346079</v>
      </c>
      <c r="P250">
        <f t="shared" si="110"/>
        <v>2.2558211716017125</v>
      </c>
      <c r="Q250">
        <f t="shared" si="111"/>
        <v>0.18420864648074739</v>
      </c>
      <c r="R250">
        <f t="shared" si="112"/>
        <v>0.11588104828815862</v>
      </c>
      <c r="S250">
        <f t="shared" si="113"/>
        <v>226.13205694992246</v>
      </c>
      <c r="T250">
        <f t="shared" si="114"/>
        <v>35.28057895398625</v>
      </c>
      <c r="U250">
        <f t="shared" si="115"/>
        <v>35.269271428571429</v>
      </c>
      <c r="V250">
        <f t="shared" si="116"/>
        <v>5.7331439901372621</v>
      </c>
      <c r="W250">
        <f t="shared" si="117"/>
        <v>69.900075669370381</v>
      </c>
      <c r="X250">
        <f t="shared" si="118"/>
        <v>3.8936986610879023</v>
      </c>
      <c r="Y250">
        <f t="shared" si="119"/>
        <v>5.5703783204831172</v>
      </c>
      <c r="Z250">
        <f t="shared" si="120"/>
        <v>1.8394453290493598</v>
      </c>
      <c r="AA250">
        <f t="shared" si="121"/>
        <v>-154.82621441211188</v>
      </c>
      <c r="AB250">
        <f t="shared" si="122"/>
        <v>-63.255868442893494</v>
      </c>
      <c r="AC250">
        <f t="shared" si="123"/>
        <v>-6.5493585680521429</v>
      </c>
      <c r="AD250">
        <f t="shared" si="124"/>
        <v>1.5006155268649266</v>
      </c>
      <c r="AE250">
        <f t="shared" si="125"/>
        <v>68.019429724029024</v>
      </c>
      <c r="AF250">
        <f t="shared" si="126"/>
        <v>3.4145294189741109</v>
      </c>
      <c r="AG250">
        <f t="shared" si="127"/>
        <v>44.769422430145291</v>
      </c>
      <c r="AH250">
        <v>1606.56783452381</v>
      </c>
      <c r="AI250">
        <v>1572.4723636363631</v>
      </c>
      <c r="AJ250">
        <v>1.6995255411253509</v>
      </c>
      <c r="AK250">
        <v>67.040000000000006</v>
      </c>
      <c r="AL250">
        <f t="shared" si="128"/>
        <v>3.5107985127463013</v>
      </c>
      <c r="AM250">
        <v>36.617394203816403</v>
      </c>
      <c r="AN250">
        <v>38.434586666666668</v>
      </c>
      <c r="AO250">
        <v>8.3819460722474206E-4</v>
      </c>
      <c r="AP250">
        <v>78.364362429317794</v>
      </c>
      <c r="AQ250">
        <v>15</v>
      </c>
      <c r="AR250">
        <v>3</v>
      </c>
      <c r="AS250">
        <f t="shared" si="129"/>
        <v>1</v>
      </c>
      <c r="AT250">
        <f t="shared" si="130"/>
        <v>0</v>
      </c>
      <c r="AU250">
        <f t="shared" si="131"/>
        <v>22281.455641959026</v>
      </c>
      <c r="AV250">
        <f t="shared" si="132"/>
        <v>1200.0828571428569</v>
      </c>
      <c r="AW250">
        <f t="shared" si="133"/>
        <v>1025.9964564507368</v>
      </c>
      <c r="AX250">
        <f t="shared" si="134"/>
        <v>0.85493801560786975</v>
      </c>
      <c r="AY250">
        <f t="shared" si="135"/>
        <v>0.18843037012318881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1665588970.5</v>
      </c>
      <c r="BF250">
        <v>1509.6214285714291</v>
      </c>
      <c r="BG250">
        <v>1549.1228571428569</v>
      </c>
      <c r="BH250">
        <v>38.426842857142859</v>
      </c>
      <c r="BI250">
        <v>36.654414285714282</v>
      </c>
      <c r="BJ250">
        <v>1509.505714285714</v>
      </c>
      <c r="BK250">
        <v>38.140714285714289</v>
      </c>
      <c r="BL250">
        <v>500.15914285714291</v>
      </c>
      <c r="BM250">
        <v>101.22757142857139</v>
      </c>
      <c r="BN250">
        <v>9.9999914285714281E-2</v>
      </c>
      <c r="BO250">
        <v>34.74914285714285</v>
      </c>
      <c r="BP250">
        <v>35.269271428571429</v>
      </c>
      <c r="BQ250">
        <v>999.89999999999986</v>
      </c>
      <c r="BR250">
        <v>0</v>
      </c>
      <c r="BS250">
        <v>0</v>
      </c>
      <c r="BT250">
        <v>4505.1785714285716</v>
      </c>
      <c r="BU250">
        <v>0</v>
      </c>
      <c r="BV250">
        <v>62.521171428571428</v>
      </c>
      <c r="BW250">
        <v>-39.500228571428572</v>
      </c>
      <c r="BX250">
        <v>1569.951428571429</v>
      </c>
      <c r="BY250">
        <v>1608.064285714285</v>
      </c>
      <c r="BZ250">
        <v>1.7724142857142859</v>
      </c>
      <c r="CA250">
        <v>1549.1228571428569</v>
      </c>
      <c r="CB250">
        <v>36.654414285714282</v>
      </c>
      <c r="CC250">
        <v>3.889855714285714</v>
      </c>
      <c r="CD250">
        <v>3.710438571428571</v>
      </c>
      <c r="CE250">
        <v>28.424871428571429</v>
      </c>
      <c r="CF250">
        <v>27.61475714285714</v>
      </c>
      <c r="CG250">
        <v>1200.0828571428569</v>
      </c>
      <c r="CH250">
        <v>0.49998285714285717</v>
      </c>
      <c r="CI250">
        <v>0.50001714285714283</v>
      </c>
      <c r="CJ250">
        <v>0</v>
      </c>
      <c r="CK250">
        <v>1184.6371428571431</v>
      </c>
      <c r="CL250">
        <v>4.9990899999999998</v>
      </c>
      <c r="CM250">
        <v>12995.414285714291</v>
      </c>
      <c r="CN250">
        <v>9558.4485714285711</v>
      </c>
      <c r="CO250">
        <v>44.625</v>
      </c>
      <c r="CP250">
        <v>47.222999999999999</v>
      </c>
      <c r="CQ250">
        <v>45.561999999999998</v>
      </c>
      <c r="CR250">
        <v>45.936999999999998</v>
      </c>
      <c r="CS250">
        <v>46.125</v>
      </c>
      <c r="CT250">
        <v>597.52142857142849</v>
      </c>
      <c r="CU250">
        <v>597.56142857142856</v>
      </c>
      <c r="CV250">
        <v>0</v>
      </c>
      <c r="CW250">
        <v>1665588979</v>
      </c>
      <c r="CX250">
        <v>0</v>
      </c>
      <c r="CY250">
        <v>1665582491.0999999</v>
      </c>
      <c r="CZ250" t="s">
        <v>356</v>
      </c>
      <c r="DA250">
        <v>1665582491.0999999</v>
      </c>
      <c r="DB250">
        <v>1665582488.0999999</v>
      </c>
      <c r="DC250">
        <v>9</v>
      </c>
      <c r="DD250">
        <v>-0.56499999999999995</v>
      </c>
      <c r="DE250">
        <v>-5.0000000000000001E-3</v>
      </c>
      <c r="DF250">
        <v>-0.49399999999999999</v>
      </c>
      <c r="DG250">
        <v>0.19</v>
      </c>
      <c r="DH250">
        <v>412</v>
      </c>
      <c r="DI250">
        <v>31</v>
      </c>
      <c r="DJ250">
        <v>0.44</v>
      </c>
      <c r="DK250">
        <v>0.2</v>
      </c>
      <c r="DL250">
        <v>-39.84359024390244</v>
      </c>
      <c r="DM250">
        <v>1.370542160278625</v>
      </c>
      <c r="DN250">
        <v>0.16656476628697059</v>
      </c>
      <c r="DO250">
        <v>0</v>
      </c>
      <c r="DP250">
        <v>1.8003100000000001</v>
      </c>
      <c r="DQ250">
        <v>4.6490174216027053E-2</v>
      </c>
      <c r="DR250">
        <v>1.506150269444035E-2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385</v>
      </c>
      <c r="EA250">
        <v>2.9463900000000001</v>
      </c>
      <c r="EB250">
        <v>2.5973999999999999</v>
      </c>
      <c r="EC250">
        <v>0.24061199999999999</v>
      </c>
      <c r="ED250">
        <v>0.24277399999999999</v>
      </c>
      <c r="EE250">
        <v>0.15078</v>
      </c>
      <c r="EF250">
        <v>0.144868</v>
      </c>
      <c r="EG250">
        <v>22955.3</v>
      </c>
      <c r="EH250">
        <v>23361.7</v>
      </c>
      <c r="EI250">
        <v>28143.1</v>
      </c>
      <c r="EJ250">
        <v>29718.5</v>
      </c>
      <c r="EK250">
        <v>32833.4</v>
      </c>
      <c r="EL250">
        <v>35321.1</v>
      </c>
      <c r="EM250">
        <v>39653</v>
      </c>
      <c r="EN250">
        <v>42518.400000000001</v>
      </c>
      <c r="EO250">
        <v>1.9201999999999999</v>
      </c>
      <c r="EP250">
        <v>1.8934500000000001</v>
      </c>
      <c r="EQ250">
        <v>0.13169600000000001</v>
      </c>
      <c r="ER250">
        <v>0</v>
      </c>
      <c r="ES250">
        <v>33.139299999999999</v>
      </c>
      <c r="ET250">
        <v>999.9</v>
      </c>
      <c r="EU250">
        <v>75</v>
      </c>
      <c r="EV250">
        <v>35.200000000000003</v>
      </c>
      <c r="EW250">
        <v>42.316899999999997</v>
      </c>
      <c r="EX250">
        <v>28.6873</v>
      </c>
      <c r="EY250">
        <v>2.61619</v>
      </c>
      <c r="EZ250">
        <v>1</v>
      </c>
      <c r="FA250">
        <v>0.58487299999999998</v>
      </c>
      <c r="FB250">
        <v>1.1373899999999999</v>
      </c>
      <c r="FC250">
        <v>20.2698</v>
      </c>
      <c r="FD250">
        <v>5.2186399999999997</v>
      </c>
      <c r="FE250">
        <v>12.004</v>
      </c>
      <c r="FF250">
        <v>4.9867499999999998</v>
      </c>
      <c r="FG250">
        <v>3.2845499999999999</v>
      </c>
      <c r="FH250">
        <v>6831.5</v>
      </c>
      <c r="FI250">
        <v>9999</v>
      </c>
      <c r="FJ250">
        <v>9999</v>
      </c>
      <c r="FK250">
        <v>513.5</v>
      </c>
      <c r="FL250">
        <v>1.8657300000000001</v>
      </c>
      <c r="FM250">
        <v>1.86205</v>
      </c>
      <c r="FN250">
        <v>1.8641700000000001</v>
      </c>
      <c r="FO250">
        <v>1.8602099999999999</v>
      </c>
      <c r="FP250">
        <v>1.8609599999999999</v>
      </c>
      <c r="FQ250">
        <v>1.86005</v>
      </c>
      <c r="FR250">
        <v>1.86175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0.11</v>
      </c>
      <c r="GH250">
        <v>0.28620000000000001</v>
      </c>
      <c r="GI250">
        <v>-0.45600100707150842</v>
      </c>
      <c r="GJ250">
        <v>1.4630516110468079E-4</v>
      </c>
      <c r="GK250">
        <v>5.5642911680704064E-7</v>
      </c>
      <c r="GL250">
        <v>-2.6618900234199588E-10</v>
      </c>
      <c r="GM250">
        <v>-9.2233099256307377E-2</v>
      </c>
      <c r="GN250">
        <v>8.1235993582925436E-3</v>
      </c>
      <c r="GO250">
        <v>6.4829555091776674E-5</v>
      </c>
      <c r="GP250">
        <v>-4.6489004256989501E-7</v>
      </c>
      <c r="GQ250">
        <v>2</v>
      </c>
      <c r="GR250">
        <v>2085</v>
      </c>
      <c r="GS250">
        <v>3</v>
      </c>
      <c r="GT250">
        <v>37</v>
      </c>
      <c r="GU250">
        <v>108</v>
      </c>
      <c r="GV250">
        <v>108.1</v>
      </c>
      <c r="GW250">
        <v>3.1958000000000002</v>
      </c>
      <c r="GX250">
        <v>2.5317400000000001</v>
      </c>
      <c r="GY250">
        <v>1.4489700000000001</v>
      </c>
      <c r="GZ250">
        <v>2.32544</v>
      </c>
      <c r="HA250">
        <v>1.5478499999999999</v>
      </c>
      <c r="HB250">
        <v>2.3730500000000001</v>
      </c>
      <c r="HC250">
        <v>39.792499999999997</v>
      </c>
      <c r="HD250">
        <v>14.762499999999999</v>
      </c>
      <c r="HE250">
        <v>18</v>
      </c>
      <c r="HF250">
        <v>493.64100000000002</v>
      </c>
      <c r="HG250">
        <v>516.65599999999995</v>
      </c>
      <c r="HH250">
        <v>30.999400000000001</v>
      </c>
      <c r="HI250">
        <v>34.655500000000004</v>
      </c>
      <c r="HJ250">
        <v>30.000499999999999</v>
      </c>
      <c r="HK250">
        <v>34.446300000000001</v>
      </c>
      <c r="HL250">
        <v>34.410899999999998</v>
      </c>
      <c r="HM250">
        <v>63.914999999999999</v>
      </c>
      <c r="HN250">
        <v>21.4025</v>
      </c>
      <c r="HO250">
        <v>100</v>
      </c>
      <c r="HP250">
        <v>31</v>
      </c>
      <c r="HQ250">
        <v>1561.92</v>
      </c>
      <c r="HR250">
        <v>36.664999999999999</v>
      </c>
      <c r="HS250">
        <v>99.062899999999999</v>
      </c>
      <c r="HT250">
        <v>98.558099999999996</v>
      </c>
    </row>
    <row r="251" spans="1:228" x14ac:dyDescent="0.2">
      <c r="A251">
        <v>236</v>
      </c>
      <c r="B251">
        <v>1665588976.5</v>
      </c>
      <c r="C251">
        <v>1041</v>
      </c>
      <c r="D251" t="s">
        <v>831</v>
      </c>
      <c r="E251" t="s">
        <v>832</v>
      </c>
      <c r="F251">
        <v>4</v>
      </c>
      <c r="G251">
        <v>1665588974.1875</v>
      </c>
      <c r="H251">
        <f t="shared" si="102"/>
        <v>3.4853641010921923E-3</v>
      </c>
      <c r="I251">
        <f t="shared" si="103"/>
        <v>3.4853641010921921</v>
      </c>
      <c r="J251">
        <f t="shared" si="104"/>
        <v>44.750266776823096</v>
      </c>
      <c r="K251">
        <f t="shared" si="105"/>
        <v>1515.655</v>
      </c>
      <c r="L251">
        <f t="shared" si="106"/>
        <v>1087.9656510496354</v>
      </c>
      <c r="M251">
        <f t="shared" si="107"/>
        <v>110.24108812048277</v>
      </c>
      <c r="N251">
        <f t="shared" si="108"/>
        <v>153.57787835861316</v>
      </c>
      <c r="O251">
        <f t="shared" si="109"/>
        <v>0.19182698405488458</v>
      </c>
      <c r="P251">
        <f t="shared" si="110"/>
        <v>2.2541996129784652</v>
      </c>
      <c r="Q251">
        <f t="shared" si="111"/>
        <v>0.18319761478023305</v>
      </c>
      <c r="R251">
        <f t="shared" si="112"/>
        <v>0.11524147111168409</v>
      </c>
      <c r="S251">
        <f t="shared" si="113"/>
        <v>226.12758298604604</v>
      </c>
      <c r="T251">
        <f t="shared" si="114"/>
        <v>35.291550643452744</v>
      </c>
      <c r="U251">
        <f t="shared" si="115"/>
        <v>35.266249999999999</v>
      </c>
      <c r="V251">
        <f t="shared" si="116"/>
        <v>5.7321866781718063</v>
      </c>
      <c r="W251">
        <f t="shared" si="117"/>
        <v>69.932472763988287</v>
      </c>
      <c r="X251">
        <f t="shared" si="118"/>
        <v>3.8959992308447622</v>
      </c>
      <c r="Y251">
        <f t="shared" si="119"/>
        <v>5.5710874746173804</v>
      </c>
      <c r="Z251">
        <f t="shared" si="120"/>
        <v>1.8361874473270441</v>
      </c>
      <c r="AA251">
        <f t="shared" si="121"/>
        <v>-153.70455685816569</v>
      </c>
      <c r="AB251">
        <f t="shared" si="122"/>
        <v>-62.564344333682889</v>
      </c>
      <c r="AC251">
        <f t="shared" si="123"/>
        <v>-6.482396584765004</v>
      </c>
      <c r="AD251">
        <f t="shared" si="124"/>
        <v>3.3762852094324458</v>
      </c>
      <c r="AE251">
        <f t="shared" si="125"/>
        <v>68.63220258467156</v>
      </c>
      <c r="AF251">
        <f t="shared" si="126"/>
        <v>3.3882067777961198</v>
      </c>
      <c r="AG251">
        <f t="shared" si="127"/>
        <v>44.750266776823096</v>
      </c>
      <c r="AH251">
        <v>1613.810977164502</v>
      </c>
      <c r="AI251">
        <v>1579.453393939393</v>
      </c>
      <c r="AJ251">
        <v>1.749908225108002</v>
      </c>
      <c r="AK251">
        <v>67.040000000000006</v>
      </c>
      <c r="AL251">
        <f t="shared" si="128"/>
        <v>3.4853641010921921</v>
      </c>
      <c r="AM251">
        <v>36.693199292624477</v>
      </c>
      <c r="AN251">
        <v>38.46138181818182</v>
      </c>
      <c r="AO251">
        <v>6.6503005830291723E-3</v>
      </c>
      <c r="AP251">
        <v>78.364362429317794</v>
      </c>
      <c r="AQ251">
        <v>15</v>
      </c>
      <c r="AR251">
        <v>3</v>
      </c>
      <c r="AS251">
        <f t="shared" si="129"/>
        <v>1</v>
      </c>
      <c r="AT251">
        <f t="shared" si="130"/>
        <v>0</v>
      </c>
      <c r="AU251">
        <f t="shared" si="131"/>
        <v>22253.466603911362</v>
      </c>
      <c r="AV251">
        <f t="shared" si="132"/>
        <v>1200.0562500000001</v>
      </c>
      <c r="AW251">
        <f t="shared" si="133"/>
        <v>1025.9739885938063</v>
      </c>
      <c r="AX251">
        <f t="shared" si="134"/>
        <v>0.8549382485977689</v>
      </c>
      <c r="AY251">
        <f t="shared" si="135"/>
        <v>0.18843081979369386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1665588974.1875</v>
      </c>
      <c r="BF251">
        <v>1515.655</v>
      </c>
      <c r="BG251">
        <v>1555.4825000000001</v>
      </c>
      <c r="BH251">
        <v>38.449487499999996</v>
      </c>
      <c r="BI251">
        <v>36.690512499999997</v>
      </c>
      <c r="BJ251">
        <v>1515.54</v>
      </c>
      <c r="BK251">
        <v>38.163125000000001</v>
      </c>
      <c r="BL251">
        <v>500.087625</v>
      </c>
      <c r="BM251">
        <v>101.22775</v>
      </c>
      <c r="BN251">
        <v>9.9978512499999991E-2</v>
      </c>
      <c r="BO251">
        <v>34.751437500000002</v>
      </c>
      <c r="BP251">
        <v>35.266249999999999</v>
      </c>
      <c r="BQ251">
        <v>999.9</v>
      </c>
      <c r="BR251">
        <v>0</v>
      </c>
      <c r="BS251">
        <v>0</v>
      </c>
      <c r="BT251">
        <v>4500.46875</v>
      </c>
      <c r="BU251">
        <v>0</v>
      </c>
      <c r="BV251">
        <v>61.110512499999999</v>
      </c>
      <c r="BW251">
        <v>-39.827174999999997</v>
      </c>
      <c r="BX251">
        <v>1576.2625</v>
      </c>
      <c r="BY251">
        <v>1614.7275</v>
      </c>
      <c r="BZ251">
        <v>1.7589712500000001</v>
      </c>
      <c r="CA251">
        <v>1555.4825000000001</v>
      </c>
      <c r="CB251">
        <v>36.690512499999997</v>
      </c>
      <c r="CC251">
        <v>3.8921549999999998</v>
      </c>
      <c r="CD251">
        <v>3.7140962499999999</v>
      </c>
      <c r="CE251">
        <v>28.4350375</v>
      </c>
      <c r="CF251">
        <v>27.631587499999998</v>
      </c>
      <c r="CG251">
        <v>1200.0562500000001</v>
      </c>
      <c r="CH251">
        <v>0.49997649999999999</v>
      </c>
      <c r="CI251">
        <v>0.50002349999999995</v>
      </c>
      <c r="CJ251">
        <v>0</v>
      </c>
      <c r="CK251">
        <v>1184.57125</v>
      </c>
      <c r="CL251">
        <v>4.9990899999999998</v>
      </c>
      <c r="CM251">
        <v>12993.612499999999</v>
      </c>
      <c r="CN251">
        <v>9558.223750000001</v>
      </c>
      <c r="CO251">
        <v>44.640500000000003</v>
      </c>
      <c r="CP251">
        <v>47.226374999999997</v>
      </c>
      <c r="CQ251">
        <v>45.561999999999998</v>
      </c>
      <c r="CR251">
        <v>45.936999999999998</v>
      </c>
      <c r="CS251">
        <v>46.163749999999993</v>
      </c>
      <c r="CT251">
        <v>597.49874999999997</v>
      </c>
      <c r="CU251">
        <v>597.5575</v>
      </c>
      <c r="CV251">
        <v>0</v>
      </c>
      <c r="CW251">
        <v>1665588983.2</v>
      </c>
      <c r="CX251">
        <v>0</v>
      </c>
      <c r="CY251">
        <v>1665582491.0999999</v>
      </c>
      <c r="CZ251" t="s">
        <v>356</v>
      </c>
      <c r="DA251">
        <v>1665582491.0999999</v>
      </c>
      <c r="DB251">
        <v>1665582488.0999999</v>
      </c>
      <c r="DC251">
        <v>9</v>
      </c>
      <c r="DD251">
        <v>-0.56499999999999995</v>
      </c>
      <c r="DE251">
        <v>-5.0000000000000001E-3</v>
      </c>
      <c r="DF251">
        <v>-0.49399999999999999</v>
      </c>
      <c r="DG251">
        <v>0.19</v>
      </c>
      <c r="DH251">
        <v>412</v>
      </c>
      <c r="DI251">
        <v>31</v>
      </c>
      <c r="DJ251">
        <v>0.44</v>
      </c>
      <c r="DK251">
        <v>0.2</v>
      </c>
      <c r="DL251">
        <v>-39.805050000000001</v>
      </c>
      <c r="DM251">
        <v>1.102998123827446</v>
      </c>
      <c r="DN251">
        <v>0.17527121412257041</v>
      </c>
      <c r="DO251">
        <v>0</v>
      </c>
      <c r="DP251">
        <v>1.7918957499999999</v>
      </c>
      <c r="DQ251">
        <v>-0.1287173358348925</v>
      </c>
      <c r="DR251">
        <v>2.5184054567076761E-2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2.9464700000000001</v>
      </c>
      <c r="EB251">
        <v>2.5974200000000001</v>
      </c>
      <c r="EC251">
        <v>0.24124200000000001</v>
      </c>
      <c r="ED251">
        <v>0.24340400000000001</v>
      </c>
      <c r="EE251">
        <v>0.15084700000000001</v>
      </c>
      <c r="EF251">
        <v>0.144848</v>
      </c>
      <c r="EG251">
        <v>22935.599999999999</v>
      </c>
      <c r="EH251">
        <v>23341.9</v>
      </c>
      <c r="EI251">
        <v>28142.5</v>
      </c>
      <c r="EJ251">
        <v>29718.3</v>
      </c>
      <c r="EK251">
        <v>32830.5</v>
      </c>
      <c r="EL251">
        <v>35321.599999999999</v>
      </c>
      <c r="EM251">
        <v>39652.5</v>
      </c>
      <c r="EN251">
        <v>42518</v>
      </c>
      <c r="EO251">
        <v>1.92008</v>
      </c>
      <c r="EP251">
        <v>1.89347</v>
      </c>
      <c r="EQ251">
        <v>0.131495</v>
      </c>
      <c r="ER251">
        <v>0</v>
      </c>
      <c r="ES251">
        <v>33.136400000000002</v>
      </c>
      <c r="ET251">
        <v>999.9</v>
      </c>
      <c r="EU251">
        <v>75</v>
      </c>
      <c r="EV251">
        <v>35.299999999999997</v>
      </c>
      <c r="EW251">
        <v>42.5518</v>
      </c>
      <c r="EX251">
        <v>28.6873</v>
      </c>
      <c r="EY251">
        <v>2.2556099999999999</v>
      </c>
      <c r="EZ251">
        <v>1</v>
      </c>
      <c r="FA251">
        <v>0.58533800000000002</v>
      </c>
      <c r="FB251">
        <v>1.1368</v>
      </c>
      <c r="FC251">
        <v>20.2697</v>
      </c>
      <c r="FD251">
        <v>5.2189399999999999</v>
      </c>
      <c r="FE251">
        <v>12.004</v>
      </c>
      <c r="FF251">
        <v>4.9871999999999996</v>
      </c>
      <c r="FG251">
        <v>3.2845800000000001</v>
      </c>
      <c r="FH251">
        <v>6831.5</v>
      </c>
      <c r="FI251">
        <v>9999</v>
      </c>
      <c r="FJ251">
        <v>9999</v>
      </c>
      <c r="FK251">
        <v>513.5</v>
      </c>
      <c r="FL251">
        <v>1.86572</v>
      </c>
      <c r="FM251">
        <v>1.86206</v>
      </c>
      <c r="FN251">
        <v>1.8641700000000001</v>
      </c>
      <c r="FO251">
        <v>1.8602000000000001</v>
      </c>
      <c r="FP251">
        <v>1.8609599999999999</v>
      </c>
      <c r="FQ251">
        <v>1.86005</v>
      </c>
      <c r="FR251">
        <v>1.8617699999999999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0.12</v>
      </c>
      <c r="GH251">
        <v>0.28649999999999998</v>
      </c>
      <c r="GI251">
        <v>-0.45600100707150842</v>
      </c>
      <c r="GJ251">
        <v>1.4630516110468079E-4</v>
      </c>
      <c r="GK251">
        <v>5.5642911680704064E-7</v>
      </c>
      <c r="GL251">
        <v>-2.6618900234199588E-10</v>
      </c>
      <c r="GM251">
        <v>-9.2233099256307377E-2</v>
      </c>
      <c r="GN251">
        <v>8.1235993582925436E-3</v>
      </c>
      <c r="GO251">
        <v>6.4829555091776674E-5</v>
      </c>
      <c r="GP251">
        <v>-4.6489004256989501E-7</v>
      </c>
      <c r="GQ251">
        <v>2</v>
      </c>
      <c r="GR251">
        <v>2085</v>
      </c>
      <c r="GS251">
        <v>3</v>
      </c>
      <c r="GT251">
        <v>37</v>
      </c>
      <c r="GU251">
        <v>108.1</v>
      </c>
      <c r="GV251">
        <v>108.1</v>
      </c>
      <c r="GW251">
        <v>3.2080099999999998</v>
      </c>
      <c r="GX251">
        <v>2.5512700000000001</v>
      </c>
      <c r="GY251">
        <v>1.4489700000000001</v>
      </c>
      <c r="GZ251">
        <v>2.32544</v>
      </c>
      <c r="HA251">
        <v>1.5478499999999999</v>
      </c>
      <c r="HB251">
        <v>2.2241200000000001</v>
      </c>
      <c r="HC251">
        <v>39.792499999999997</v>
      </c>
      <c r="HD251">
        <v>14.744899999999999</v>
      </c>
      <c r="HE251">
        <v>18</v>
      </c>
      <c r="HF251">
        <v>493.59399999999999</v>
      </c>
      <c r="HG251">
        <v>516.71199999999999</v>
      </c>
      <c r="HH251">
        <v>30.999700000000001</v>
      </c>
      <c r="HI251">
        <v>34.659799999999997</v>
      </c>
      <c r="HJ251">
        <v>30.000499999999999</v>
      </c>
      <c r="HK251">
        <v>34.450699999999998</v>
      </c>
      <c r="HL251">
        <v>34.415399999999998</v>
      </c>
      <c r="HM251">
        <v>64.137900000000002</v>
      </c>
      <c r="HN251">
        <v>21.4025</v>
      </c>
      <c r="HO251">
        <v>100</v>
      </c>
      <c r="HP251">
        <v>31</v>
      </c>
      <c r="HQ251">
        <v>1568.6</v>
      </c>
      <c r="HR251">
        <v>36.655799999999999</v>
      </c>
      <c r="HS251">
        <v>99.061300000000003</v>
      </c>
      <c r="HT251">
        <v>98.557199999999995</v>
      </c>
    </row>
    <row r="252" spans="1:228" x14ac:dyDescent="0.2">
      <c r="A252">
        <v>237</v>
      </c>
      <c r="B252">
        <v>1665588980.5</v>
      </c>
      <c r="C252">
        <v>1045</v>
      </c>
      <c r="D252" t="s">
        <v>833</v>
      </c>
      <c r="E252" t="s">
        <v>834</v>
      </c>
      <c r="F252">
        <v>4</v>
      </c>
      <c r="G252">
        <v>1665588978.5</v>
      </c>
      <c r="H252">
        <f t="shared" si="102"/>
        <v>3.4761366725875966E-3</v>
      </c>
      <c r="I252">
        <f t="shared" si="103"/>
        <v>3.4761366725875966</v>
      </c>
      <c r="J252">
        <f t="shared" si="104"/>
        <v>44.534143779302681</v>
      </c>
      <c r="K252">
        <f t="shared" si="105"/>
        <v>1522.9228571428571</v>
      </c>
      <c r="L252">
        <f t="shared" si="106"/>
        <v>1096.5999441833228</v>
      </c>
      <c r="M252">
        <f t="shared" si="107"/>
        <v>111.11782207599494</v>
      </c>
      <c r="N252">
        <f t="shared" si="108"/>
        <v>154.31687004278749</v>
      </c>
      <c r="O252">
        <f t="shared" si="109"/>
        <v>0.19165217699183881</v>
      </c>
      <c r="P252">
        <f t="shared" si="110"/>
        <v>2.2542174069769025</v>
      </c>
      <c r="Q252">
        <f t="shared" si="111"/>
        <v>0.18303821316954869</v>
      </c>
      <c r="R252">
        <f t="shared" si="112"/>
        <v>0.11514054704619316</v>
      </c>
      <c r="S252">
        <f t="shared" si="113"/>
        <v>226.12182137848896</v>
      </c>
      <c r="T252">
        <f t="shared" si="114"/>
        <v>35.29401561547526</v>
      </c>
      <c r="U252">
        <f t="shared" si="115"/>
        <v>35.262957142857147</v>
      </c>
      <c r="V252">
        <f t="shared" si="116"/>
        <v>5.7311435247424125</v>
      </c>
      <c r="W252">
        <f t="shared" si="117"/>
        <v>69.974036617779689</v>
      </c>
      <c r="X252">
        <f t="shared" si="118"/>
        <v>3.898201637920824</v>
      </c>
      <c r="Y252">
        <f t="shared" si="119"/>
        <v>5.5709257695308247</v>
      </c>
      <c r="Z252">
        <f t="shared" si="120"/>
        <v>1.8329418868215885</v>
      </c>
      <c r="AA252">
        <f t="shared" si="121"/>
        <v>-153.29762726111301</v>
      </c>
      <c r="AB252">
        <f t="shared" si="122"/>
        <v>-62.228245250131671</v>
      </c>
      <c r="AC252">
        <f t="shared" si="123"/>
        <v>-6.4474020307387319</v>
      </c>
      <c r="AD252">
        <f t="shared" si="124"/>
        <v>4.1485468365055382</v>
      </c>
      <c r="AE252">
        <f t="shared" si="125"/>
        <v>68.418877530486554</v>
      </c>
      <c r="AF252">
        <f t="shared" si="126"/>
        <v>3.4324626526820223</v>
      </c>
      <c r="AG252">
        <f t="shared" si="127"/>
        <v>44.534143779302681</v>
      </c>
      <c r="AH252">
        <v>1620.6962693722951</v>
      </c>
      <c r="AI252">
        <v>1586.4707272727269</v>
      </c>
      <c r="AJ252">
        <v>1.7483844155841921</v>
      </c>
      <c r="AK252">
        <v>67.040000000000006</v>
      </c>
      <c r="AL252">
        <f t="shared" si="128"/>
        <v>3.4761366725875966</v>
      </c>
      <c r="AM252">
        <v>36.687898349178887</v>
      </c>
      <c r="AN252">
        <v>38.475864848484832</v>
      </c>
      <c r="AO252">
        <v>2.6551212792771729E-3</v>
      </c>
      <c r="AP252">
        <v>78.364362429317794</v>
      </c>
      <c r="AQ252">
        <v>15</v>
      </c>
      <c r="AR252">
        <v>3</v>
      </c>
      <c r="AS252">
        <f t="shared" si="129"/>
        <v>1</v>
      </c>
      <c r="AT252">
        <f t="shared" si="130"/>
        <v>0</v>
      </c>
      <c r="AU252">
        <f t="shared" si="131"/>
        <v>22253.737161312965</v>
      </c>
      <c r="AV252">
        <f t="shared" si="132"/>
        <v>1200.028571428571</v>
      </c>
      <c r="AW252">
        <f t="shared" si="133"/>
        <v>1025.95004216502</v>
      </c>
      <c r="AX252">
        <f t="shared" si="134"/>
        <v>0.85493801280387871</v>
      </c>
      <c r="AY252">
        <f t="shared" si="135"/>
        <v>0.18843036471148583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1665588978.5</v>
      </c>
      <c r="BF252">
        <v>1522.9228571428571</v>
      </c>
      <c r="BG252">
        <v>1562.681428571429</v>
      </c>
      <c r="BH252">
        <v>38.470585714285718</v>
      </c>
      <c r="BI252">
        <v>36.688828571428573</v>
      </c>
      <c r="BJ252">
        <v>1522.8042857142859</v>
      </c>
      <c r="BK252">
        <v>38.183985714285718</v>
      </c>
      <c r="BL252">
        <v>500.13085714285711</v>
      </c>
      <c r="BM252">
        <v>101.2294285714286</v>
      </c>
      <c r="BN252">
        <v>9.9978442857142857E-2</v>
      </c>
      <c r="BO252">
        <v>34.750914285714281</v>
      </c>
      <c r="BP252">
        <v>35.262957142857147</v>
      </c>
      <c r="BQ252">
        <v>999.89999999999986</v>
      </c>
      <c r="BR252">
        <v>0</v>
      </c>
      <c r="BS252">
        <v>0</v>
      </c>
      <c r="BT252">
        <v>4500.4457142857154</v>
      </c>
      <c r="BU252">
        <v>0</v>
      </c>
      <c r="BV252">
        <v>59.562957142857137</v>
      </c>
      <c r="BW252">
        <v>-39.762357142857141</v>
      </c>
      <c r="BX252">
        <v>1583.8542857142861</v>
      </c>
      <c r="BY252">
        <v>1622.2</v>
      </c>
      <c r="BZ252">
        <v>1.781758571428572</v>
      </c>
      <c r="CA252">
        <v>1562.681428571429</v>
      </c>
      <c r="CB252">
        <v>36.688828571428573</v>
      </c>
      <c r="CC252">
        <v>3.8943528571428572</v>
      </c>
      <c r="CD252">
        <v>3.7139857142857138</v>
      </c>
      <c r="CE252">
        <v>28.444757142857149</v>
      </c>
      <c r="CF252">
        <v>27.63108571428571</v>
      </c>
      <c r="CG252">
        <v>1200.028571428571</v>
      </c>
      <c r="CH252">
        <v>0.49998471428571423</v>
      </c>
      <c r="CI252">
        <v>0.50001528571428566</v>
      </c>
      <c r="CJ252">
        <v>0</v>
      </c>
      <c r="CK252">
        <v>1184.457142857143</v>
      </c>
      <c r="CL252">
        <v>4.9990899999999998</v>
      </c>
      <c r="CM252">
        <v>12992.314285714279</v>
      </c>
      <c r="CN252">
        <v>9558.0257142857135</v>
      </c>
      <c r="CO252">
        <v>44.678142857142859</v>
      </c>
      <c r="CP252">
        <v>47.196000000000012</v>
      </c>
      <c r="CQ252">
        <v>45.561999999999998</v>
      </c>
      <c r="CR252">
        <v>45.936999999999998</v>
      </c>
      <c r="CS252">
        <v>46.169285714285721</v>
      </c>
      <c r="CT252">
        <v>597.49428571428564</v>
      </c>
      <c r="CU252">
        <v>597.53428571428572</v>
      </c>
      <c r="CV252">
        <v>0</v>
      </c>
      <c r="CW252">
        <v>1665588987.4000001</v>
      </c>
      <c r="CX252">
        <v>0</v>
      </c>
      <c r="CY252">
        <v>1665582491.0999999</v>
      </c>
      <c r="CZ252" t="s">
        <v>356</v>
      </c>
      <c r="DA252">
        <v>1665582491.0999999</v>
      </c>
      <c r="DB252">
        <v>1665582488.0999999</v>
      </c>
      <c r="DC252">
        <v>9</v>
      </c>
      <c r="DD252">
        <v>-0.56499999999999995</v>
      </c>
      <c r="DE252">
        <v>-5.0000000000000001E-3</v>
      </c>
      <c r="DF252">
        <v>-0.49399999999999999</v>
      </c>
      <c r="DG252">
        <v>0.19</v>
      </c>
      <c r="DH252">
        <v>412</v>
      </c>
      <c r="DI252">
        <v>31</v>
      </c>
      <c r="DJ252">
        <v>0.44</v>
      </c>
      <c r="DK252">
        <v>0.2</v>
      </c>
      <c r="DL252">
        <v>-39.769180487804867</v>
      </c>
      <c r="DM252">
        <v>0.53520836236931224</v>
      </c>
      <c r="DN252">
        <v>0.15248868685667849</v>
      </c>
      <c r="DO252">
        <v>0</v>
      </c>
      <c r="DP252">
        <v>1.790480243902439</v>
      </c>
      <c r="DQ252">
        <v>-0.16837024390243521</v>
      </c>
      <c r="DR252">
        <v>2.5340426631999129E-2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2.9464100000000002</v>
      </c>
      <c r="EB252">
        <v>2.5974699999999999</v>
      </c>
      <c r="EC252">
        <v>0.24187900000000001</v>
      </c>
      <c r="ED252">
        <v>0.24404100000000001</v>
      </c>
      <c r="EE252">
        <v>0.15088399999999999</v>
      </c>
      <c r="EF252">
        <v>0.14485799999999999</v>
      </c>
      <c r="EG252">
        <v>22916.3</v>
      </c>
      <c r="EH252">
        <v>23321.9</v>
      </c>
      <c r="EI252">
        <v>28142.6</v>
      </c>
      <c r="EJ252">
        <v>29717.9</v>
      </c>
      <c r="EK252">
        <v>32828.6</v>
      </c>
      <c r="EL252">
        <v>35320.800000000003</v>
      </c>
      <c r="EM252">
        <v>39651.9</v>
      </c>
      <c r="EN252">
        <v>42517.599999999999</v>
      </c>
      <c r="EO252">
        <v>1.9200999999999999</v>
      </c>
      <c r="EP252">
        <v>1.89333</v>
      </c>
      <c r="EQ252">
        <v>0.13169600000000001</v>
      </c>
      <c r="ER252">
        <v>0</v>
      </c>
      <c r="ES252">
        <v>33.1342</v>
      </c>
      <c r="ET252">
        <v>999.9</v>
      </c>
      <c r="EU252">
        <v>75</v>
      </c>
      <c r="EV252">
        <v>35.299999999999997</v>
      </c>
      <c r="EW252">
        <v>42.550899999999999</v>
      </c>
      <c r="EX252">
        <v>28.747299999999999</v>
      </c>
      <c r="EY252">
        <v>2.6802899999999998</v>
      </c>
      <c r="EZ252">
        <v>1</v>
      </c>
      <c r="FA252">
        <v>0.58571600000000001</v>
      </c>
      <c r="FB252">
        <v>1.1379999999999999</v>
      </c>
      <c r="FC252">
        <v>20.2697</v>
      </c>
      <c r="FD252">
        <v>5.2181899999999999</v>
      </c>
      <c r="FE252">
        <v>12.004</v>
      </c>
      <c r="FF252">
        <v>4.9870999999999999</v>
      </c>
      <c r="FG252">
        <v>3.2845</v>
      </c>
      <c r="FH252">
        <v>6831.8</v>
      </c>
      <c r="FI252">
        <v>9999</v>
      </c>
      <c r="FJ252">
        <v>9999</v>
      </c>
      <c r="FK252">
        <v>513.5</v>
      </c>
      <c r="FL252">
        <v>1.8657300000000001</v>
      </c>
      <c r="FM252">
        <v>1.86206</v>
      </c>
      <c r="FN252">
        <v>1.8641700000000001</v>
      </c>
      <c r="FO252">
        <v>1.8602000000000001</v>
      </c>
      <c r="FP252">
        <v>1.8609599999999999</v>
      </c>
      <c r="FQ252">
        <v>1.86005</v>
      </c>
      <c r="FR252">
        <v>1.86175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0.12</v>
      </c>
      <c r="GH252">
        <v>0.28660000000000002</v>
      </c>
      <c r="GI252">
        <v>-0.45600100707150842</v>
      </c>
      <c r="GJ252">
        <v>1.4630516110468079E-4</v>
      </c>
      <c r="GK252">
        <v>5.5642911680704064E-7</v>
      </c>
      <c r="GL252">
        <v>-2.6618900234199588E-10</v>
      </c>
      <c r="GM252">
        <v>-9.2233099256307377E-2</v>
      </c>
      <c r="GN252">
        <v>8.1235993582925436E-3</v>
      </c>
      <c r="GO252">
        <v>6.4829555091776674E-5</v>
      </c>
      <c r="GP252">
        <v>-4.6489004256989501E-7</v>
      </c>
      <c r="GQ252">
        <v>2</v>
      </c>
      <c r="GR252">
        <v>2085</v>
      </c>
      <c r="GS252">
        <v>3</v>
      </c>
      <c r="GT252">
        <v>37</v>
      </c>
      <c r="GU252">
        <v>108.2</v>
      </c>
      <c r="GV252">
        <v>108.2</v>
      </c>
      <c r="GW252">
        <v>3.2177699999999998</v>
      </c>
      <c r="GX252">
        <v>2.5293000000000001</v>
      </c>
      <c r="GY252">
        <v>1.4489700000000001</v>
      </c>
      <c r="GZ252">
        <v>2.32544</v>
      </c>
      <c r="HA252">
        <v>1.5478499999999999</v>
      </c>
      <c r="HB252">
        <v>2.3791500000000001</v>
      </c>
      <c r="HC252">
        <v>39.792499999999997</v>
      </c>
      <c r="HD252">
        <v>14.762499999999999</v>
      </c>
      <c r="HE252">
        <v>18</v>
      </c>
      <c r="HF252">
        <v>493.64100000000002</v>
      </c>
      <c r="HG252">
        <v>516.63499999999999</v>
      </c>
      <c r="HH252">
        <v>31</v>
      </c>
      <c r="HI252">
        <v>34.664200000000001</v>
      </c>
      <c r="HJ252">
        <v>30.000599999999999</v>
      </c>
      <c r="HK252">
        <v>34.454900000000002</v>
      </c>
      <c r="HL252">
        <v>34.4193</v>
      </c>
      <c r="HM252">
        <v>64.352599999999995</v>
      </c>
      <c r="HN252">
        <v>21.4025</v>
      </c>
      <c r="HO252">
        <v>100</v>
      </c>
      <c r="HP252">
        <v>31</v>
      </c>
      <c r="HQ252">
        <v>1575.28</v>
      </c>
      <c r="HR252">
        <v>36.655999999999999</v>
      </c>
      <c r="HS252">
        <v>99.060599999999994</v>
      </c>
      <c r="HT252">
        <v>98.556100000000001</v>
      </c>
    </row>
    <row r="253" spans="1:228" x14ac:dyDescent="0.2">
      <c r="A253">
        <v>238</v>
      </c>
      <c r="B253">
        <v>1665588984.5</v>
      </c>
      <c r="C253">
        <v>1049</v>
      </c>
      <c r="D253" t="s">
        <v>835</v>
      </c>
      <c r="E253" t="s">
        <v>836</v>
      </c>
      <c r="F253">
        <v>4</v>
      </c>
      <c r="G253">
        <v>1665588982.1875</v>
      </c>
      <c r="H253">
        <f t="shared" si="102"/>
        <v>3.4781107593259844E-3</v>
      </c>
      <c r="I253">
        <f t="shared" si="103"/>
        <v>3.4781107593259843</v>
      </c>
      <c r="J253">
        <f t="shared" si="104"/>
        <v>44.155563294945566</v>
      </c>
      <c r="K253">
        <f t="shared" si="105"/>
        <v>1529.1412499999999</v>
      </c>
      <c r="L253">
        <f t="shared" si="106"/>
        <v>1106.1561437968696</v>
      </c>
      <c r="M253">
        <f t="shared" si="107"/>
        <v>112.08525886632754</v>
      </c>
      <c r="N253">
        <f t="shared" si="108"/>
        <v>154.94574957665637</v>
      </c>
      <c r="O253">
        <f t="shared" si="109"/>
        <v>0.19178383030746263</v>
      </c>
      <c r="P253">
        <f t="shared" si="110"/>
        <v>2.2585234019088061</v>
      </c>
      <c r="Q253">
        <f t="shared" si="111"/>
        <v>0.18317396561571495</v>
      </c>
      <c r="R253">
        <f t="shared" si="112"/>
        <v>0.11522507693505921</v>
      </c>
      <c r="S253">
        <f t="shared" si="113"/>
        <v>226.12845336099156</v>
      </c>
      <c r="T253">
        <f t="shared" si="114"/>
        <v>35.291701833537061</v>
      </c>
      <c r="U253">
        <f t="shared" si="115"/>
        <v>35.265887500000012</v>
      </c>
      <c r="V253">
        <f t="shared" si="116"/>
        <v>5.7320718327007425</v>
      </c>
      <c r="W253">
        <f t="shared" si="117"/>
        <v>70.000079730123446</v>
      </c>
      <c r="X253">
        <f t="shared" si="118"/>
        <v>3.8994844335804397</v>
      </c>
      <c r="Y253">
        <f t="shared" si="119"/>
        <v>5.5706857029512173</v>
      </c>
      <c r="Z253">
        <f t="shared" si="120"/>
        <v>1.8325873991203028</v>
      </c>
      <c r="AA253">
        <f t="shared" si="121"/>
        <v>-153.38468448627592</v>
      </c>
      <c r="AB253">
        <f t="shared" si="122"/>
        <v>-62.798500661745273</v>
      </c>
      <c r="AC253">
        <f t="shared" si="123"/>
        <v>-6.4941487991598574</v>
      </c>
      <c r="AD253">
        <f t="shared" si="124"/>
        <v>3.4511194138105097</v>
      </c>
      <c r="AE253">
        <f t="shared" si="125"/>
        <v>68.48509515869344</v>
      </c>
      <c r="AF253">
        <f t="shared" si="126"/>
        <v>3.4500191211085611</v>
      </c>
      <c r="AG253">
        <f t="shared" si="127"/>
        <v>44.155563294945566</v>
      </c>
      <c r="AH253">
        <v>1627.8031296536799</v>
      </c>
      <c r="AI253">
        <v>1593.5821212121209</v>
      </c>
      <c r="AJ253">
        <v>1.7873974025971571</v>
      </c>
      <c r="AK253">
        <v>67.040000000000006</v>
      </c>
      <c r="AL253">
        <f t="shared" si="128"/>
        <v>3.4781107593259843</v>
      </c>
      <c r="AM253">
        <v>36.691422124237953</v>
      </c>
      <c r="AN253">
        <v>38.489013333333318</v>
      </c>
      <c r="AO253">
        <v>1.2698438750923351E-3</v>
      </c>
      <c r="AP253">
        <v>78.364362429317794</v>
      </c>
      <c r="AQ253">
        <v>15</v>
      </c>
      <c r="AR253">
        <v>3</v>
      </c>
      <c r="AS253">
        <f t="shared" si="129"/>
        <v>1</v>
      </c>
      <c r="AT253">
        <f t="shared" si="130"/>
        <v>0</v>
      </c>
      <c r="AU253">
        <f t="shared" si="131"/>
        <v>22327.691872041378</v>
      </c>
      <c r="AV253">
        <f t="shared" si="132"/>
        <v>1200.06125</v>
      </c>
      <c r="AW253">
        <f t="shared" si="133"/>
        <v>1025.9782260937779</v>
      </c>
      <c r="AX253">
        <f t="shared" si="134"/>
        <v>0.8549382176066247</v>
      </c>
      <c r="AY253">
        <f t="shared" si="135"/>
        <v>0.18843075998078562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1665588982.1875</v>
      </c>
      <c r="BF253">
        <v>1529.1412499999999</v>
      </c>
      <c r="BG253">
        <v>1568.9625000000001</v>
      </c>
      <c r="BH253">
        <v>38.483550000000001</v>
      </c>
      <c r="BI253">
        <v>36.692662499999997</v>
      </c>
      <c r="BJ253">
        <v>1529.0274999999999</v>
      </c>
      <c r="BK253">
        <v>38.196787499999999</v>
      </c>
      <c r="BL253">
        <v>500.11937499999999</v>
      </c>
      <c r="BM253">
        <v>101.22862499999999</v>
      </c>
      <c r="BN253">
        <v>9.997991249999999E-2</v>
      </c>
      <c r="BO253">
        <v>34.750137499999987</v>
      </c>
      <c r="BP253">
        <v>35.265887500000012</v>
      </c>
      <c r="BQ253">
        <v>999.9</v>
      </c>
      <c r="BR253">
        <v>0</v>
      </c>
      <c r="BS253">
        <v>0</v>
      </c>
      <c r="BT253">
        <v>4512.96875</v>
      </c>
      <c r="BU253">
        <v>0</v>
      </c>
      <c r="BV253">
        <v>58.289200000000001</v>
      </c>
      <c r="BW253">
        <v>-39.819975000000007</v>
      </c>
      <c r="BX253">
        <v>1590.3475000000001</v>
      </c>
      <c r="BY253">
        <v>1628.7249999999999</v>
      </c>
      <c r="BZ253">
        <v>1.7908725000000001</v>
      </c>
      <c r="CA253">
        <v>1568.9625000000001</v>
      </c>
      <c r="CB253">
        <v>36.692662499999997</v>
      </c>
      <c r="CC253">
        <v>3.89563375</v>
      </c>
      <c r="CD253">
        <v>3.7143462500000002</v>
      </c>
      <c r="CE253">
        <v>28.450424999999999</v>
      </c>
      <c r="CF253">
        <v>27.632750000000001</v>
      </c>
      <c r="CG253">
        <v>1200.06125</v>
      </c>
      <c r="CH253">
        <v>0.49997662500000001</v>
      </c>
      <c r="CI253">
        <v>0.50002337500000005</v>
      </c>
      <c r="CJ253">
        <v>0</v>
      </c>
      <c r="CK253">
        <v>1184.26875</v>
      </c>
      <c r="CL253">
        <v>4.9990899999999998</v>
      </c>
      <c r="CM253">
        <v>12991.612499999999</v>
      </c>
      <c r="CN253">
        <v>9558.2537499999999</v>
      </c>
      <c r="CO253">
        <v>44.671499999999988</v>
      </c>
      <c r="CP253">
        <v>47.186999999999998</v>
      </c>
      <c r="CQ253">
        <v>45.561999999999998</v>
      </c>
      <c r="CR253">
        <v>45.936999999999998</v>
      </c>
      <c r="CS253">
        <v>46.148249999999997</v>
      </c>
      <c r="CT253">
        <v>597.50249999999994</v>
      </c>
      <c r="CU253">
        <v>597.55874999999992</v>
      </c>
      <c r="CV253">
        <v>0</v>
      </c>
      <c r="CW253">
        <v>1665588991</v>
      </c>
      <c r="CX253">
        <v>0</v>
      </c>
      <c r="CY253">
        <v>1665582491.0999999</v>
      </c>
      <c r="CZ253" t="s">
        <v>356</v>
      </c>
      <c r="DA253">
        <v>1665582491.0999999</v>
      </c>
      <c r="DB253">
        <v>1665582488.0999999</v>
      </c>
      <c r="DC253">
        <v>9</v>
      </c>
      <c r="DD253">
        <v>-0.56499999999999995</v>
      </c>
      <c r="DE253">
        <v>-5.0000000000000001E-3</v>
      </c>
      <c r="DF253">
        <v>-0.49399999999999999</v>
      </c>
      <c r="DG253">
        <v>0.19</v>
      </c>
      <c r="DH253">
        <v>412</v>
      </c>
      <c r="DI253">
        <v>31</v>
      </c>
      <c r="DJ253">
        <v>0.44</v>
      </c>
      <c r="DK253">
        <v>0.2</v>
      </c>
      <c r="DL253">
        <v>-39.749955</v>
      </c>
      <c r="DM253">
        <v>-0.41246454033760788</v>
      </c>
      <c r="DN253">
        <v>0.13775979084987031</v>
      </c>
      <c r="DO253">
        <v>0</v>
      </c>
      <c r="DP253">
        <v>1.7862482500000001</v>
      </c>
      <c r="DQ253">
        <v>-9.8317485928708273E-2</v>
      </c>
      <c r="DR253">
        <v>2.38080824393209E-2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385</v>
      </c>
      <c r="EA253">
        <v>2.9464299999999999</v>
      </c>
      <c r="EB253">
        <v>2.5973700000000002</v>
      </c>
      <c r="EC253">
        <v>0.24251700000000001</v>
      </c>
      <c r="ED253">
        <v>0.244647</v>
      </c>
      <c r="EE253">
        <v>0.15091199999999999</v>
      </c>
      <c r="EF253">
        <v>0.14486399999999999</v>
      </c>
      <c r="EG253">
        <v>22896.7</v>
      </c>
      <c r="EH253">
        <v>23303.200000000001</v>
      </c>
      <c r="EI253">
        <v>28142.3</v>
      </c>
      <c r="EJ253">
        <v>29718.1</v>
      </c>
      <c r="EK253">
        <v>32827.699999999997</v>
      </c>
      <c r="EL253">
        <v>35320.699999999997</v>
      </c>
      <c r="EM253">
        <v>39652.1</v>
      </c>
      <c r="EN253">
        <v>42517.7</v>
      </c>
      <c r="EO253">
        <v>1.91987</v>
      </c>
      <c r="EP253">
        <v>1.8933800000000001</v>
      </c>
      <c r="EQ253">
        <v>0.13219600000000001</v>
      </c>
      <c r="ER253">
        <v>0</v>
      </c>
      <c r="ES253">
        <v>33.130299999999998</v>
      </c>
      <c r="ET253">
        <v>999.9</v>
      </c>
      <c r="EU253">
        <v>75</v>
      </c>
      <c r="EV253">
        <v>35.299999999999997</v>
      </c>
      <c r="EW253">
        <v>42.544499999999999</v>
      </c>
      <c r="EX253">
        <v>28.537299999999998</v>
      </c>
      <c r="EY253">
        <v>2.2035300000000002</v>
      </c>
      <c r="EZ253">
        <v>1</v>
      </c>
      <c r="FA253">
        <v>0.58607500000000001</v>
      </c>
      <c r="FB253">
        <v>1.1371199999999999</v>
      </c>
      <c r="FC253">
        <v>20.2699</v>
      </c>
      <c r="FD253">
        <v>5.2187900000000003</v>
      </c>
      <c r="FE253">
        <v>12.004099999999999</v>
      </c>
      <c r="FF253">
        <v>4.9871499999999997</v>
      </c>
      <c r="FG253">
        <v>3.2845</v>
      </c>
      <c r="FH253">
        <v>6831.8</v>
      </c>
      <c r="FI253">
        <v>9999</v>
      </c>
      <c r="FJ253">
        <v>9999</v>
      </c>
      <c r="FK253">
        <v>513.5</v>
      </c>
      <c r="FL253">
        <v>1.86574</v>
      </c>
      <c r="FM253">
        <v>1.86208</v>
      </c>
      <c r="FN253">
        <v>1.8641700000000001</v>
      </c>
      <c r="FO253">
        <v>1.8602099999999999</v>
      </c>
      <c r="FP253">
        <v>1.8609599999999999</v>
      </c>
      <c r="FQ253">
        <v>1.86005</v>
      </c>
      <c r="FR253">
        <v>1.86174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0.12</v>
      </c>
      <c r="GH253">
        <v>0.2868</v>
      </c>
      <c r="GI253">
        <v>-0.45600100707150842</v>
      </c>
      <c r="GJ253">
        <v>1.4630516110468079E-4</v>
      </c>
      <c r="GK253">
        <v>5.5642911680704064E-7</v>
      </c>
      <c r="GL253">
        <v>-2.6618900234199588E-10</v>
      </c>
      <c r="GM253">
        <v>-9.2233099256307377E-2</v>
      </c>
      <c r="GN253">
        <v>8.1235993582925436E-3</v>
      </c>
      <c r="GO253">
        <v>6.4829555091776674E-5</v>
      </c>
      <c r="GP253">
        <v>-4.6489004256989501E-7</v>
      </c>
      <c r="GQ253">
        <v>2</v>
      </c>
      <c r="GR253">
        <v>2085</v>
      </c>
      <c r="GS253">
        <v>3</v>
      </c>
      <c r="GT253">
        <v>37</v>
      </c>
      <c r="GU253">
        <v>108.2</v>
      </c>
      <c r="GV253">
        <v>108.3</v>
      </c>
      <c r="GW253">
        <v>3.2287599999999999</v>
      </c>
      <c r="GX253">
        <v>2.5439500000000002</v>
      </c>
      <c r="GY253">
        <v>1.4489700000000001</v>
      </c>
      <c r="GZ253">
        <v>2.32422</v>
      </c>
      <c r="HA253">
        <v>1.5478499999999999</v>
      </c>
      <c r="HB253">
        <v>2.2253400000000001</v>
      </c>
      <c r="HC253">
        <v>39.792499999999997</v>
      </c>
      <c r="HD253">
        <v>14.744899999999999</v>
      </c>
      <c r="HE253">
        <v>18</v>
      </c>
      <c r="HF253">
        <v>493.529</v>
      </c>
      <c r="HG253">
        <v>516.69799999999998</v>
      </c>
      <c r="HH253">
        <v>30.9999</v>
      </c>
      <c r="HI253">
        <v>34.667299999999997</v>
      </c>
      <c r="HJ253">
        <v>30.000499999999999</v>
      </c>
      <c r="HK253">
        <v>34.459200000000003</v>
      </c>
      <c r="HL253">
        <v>34.422600000000003</v>
      </c>
      <c r="HM253">
        <v>64.574399999999997</v>
      </c>
      <c r="HN253">
        <v>21.4025</v>
      </c>
      <c r="HO253">
        <v>100</v>
      </c>
      <c r="HP253">
        <v>31</v>
      </c>
      <c r="HQ253">
        <v>1581.96</v>
      </c>
      <c r="HR253">
        <v>36.655999999999999</v>
      </c>
      <c r="HS253">
        <v>99.060500000000005</v>
      </c>
      <c r="HT253">
        <v>98.5565</v>
      </c>
    </row>
    <row r="254" spans="1:228" x14ac:dyDescent="0.2">
      <c r="A254">
        <v>239</v>
      </c>
      <c r="B254">
        <v>1665588988.5</v>
      </c>
      <c r="C254">
        <v>1053</v>
      </c>
      <c r="D254" t="s">
        <v>837</v>
      </c>
      <c r="E254" t="s">
        <v>838</v>
      </c>
      <c r="F254">
        <v>4</v>
      </c>
      <c r="G254">
        <v>1665588986.5</v>
      </c>
      <c r="H254">
        <f t="shared" si="102"/>
        <v>3.4782100327473936E-3</v>
      </c>
      <c r="I254">
        <f t="shared" si="103"/>
        <v>3.4782100327473935</v>
      </c>
      <c r="J254">
        <f t="shared" si="104"/>
        <v>44.750812962516207</v>
      </c>
      <c r="K254">
        <f t="shared" si="105"/>
        <v>1536.308571428571</v>
      </c>
      <c r="L254">
        <f t="shared" si="106"/>
        <v>1109.2125794028832</v>
      </c>
      <c r="M254">
        <f t="shared" si="107"/>
        <v>112.39630928542736</v>
      </c>
      <c r="N254">
        <f t="shared" si="108"/>
        <v>155.67386861506228</v>
      </c>
      <c r="O254">
        <f t="shared" si="109"/>
        <v>0.19237032159570547</v>
      </c>
      <c r="P254">
        <f t="shared" si="110"/>
        <v>2.2524071183114316</v>
      </c>
      <c r="Q254">
        <f t="shared" si="111"/>
        <v>0.18368661681639237</v>
      </c>
      <c r="R254">
        <f t="shared" si="112"/>
        <v>0.11555166283059304</v>
      </c>
      <c r="S254">
        <f t="shared" si="113"/>
        <v>226.12380990637803</v>
      </c>
      <c r="T254">
        <f t="shared" si="114"/>
        <v>35.296142453506462</v>
      </c>
      <c r="U254">
        <f t="shared" si="115"/>
        <v>35.253599999999999</v>
      </c>
      <c r="V254">
        <f t="shared" si="116"/>
        <v>5.7281801496620224</v>
      </c>
      <c r="W254">
        <f t="shared" si="117"/>
        <v>70.007873224400996</v>
      </c>
      <c r="X254">
        <f t="shared" si="118"/>
        <v>3.9006059543965259</v>
      </c>
      <c r="Y254">
        <f t="shared" si="119"/>
        <v>5.5716675492964178</v>
      </c>
      <c r="Z254">
        <f t="shared" si="120"/>
        <v>1.8275741952654965</v>
      </c>
      <c r="AA254">
        <f t="shared" si="121"/>
        <v>-153.38906244416006</v>
      </c>
      <c r="AB254">
        <f t="shared" si="122"/>
        <v>-60.750581073363939</v>
      </c>
      <c r="AC254">
        <f t="shared" si="123"/>
        <v>-6.2991480095019483</v>
      </c>
      <c r="AD254">
        <f t="shared" si="124"/>
        <v>5.6850183793520799</v>
      </c>
      <c r="AE254">
        <f t="shared" si="125"/>
        <v>68.135610815995705</v>
      </c>
      <c r="AF254">
        <f t="shared" si="126"/>
        <v>3.4693061942348034</v>
      </c>
      <c r="AG254">
        <f t="shared" si="127"/>
        <v>44.750812962516207</v>
      </c>
      <c r="AH254">
        <v>1634.51586482684</v>
      </c>
      <c r="AI254">
        <v>1600.3855757575759</v>
      </c>
      <c r="AJ254">
        <v>1.7074233766233291</v>
      </c>
      <c r="AK254">
        <v>67.040000000000006</v>
      </c>
      <c r="AL254">
        <f t="shared" si="128"/>
        <v>3.4782100327473935</v>
      </c>
      <c r="AM254">
        <v>36.693741066940881</v>
      </c>
      <c r="AN254">
        <v>38.496075757575753</v>
      </c>
      <c r="AO254">
        <v>5.0687368914931739E-4</v>
      </c>
      <c r="AP254">
        <v>78.364362429317794</v>
      </c>
      <c r="AQ254">
        <v>15</v>
      </c>
      <c r="AR254">
        <v>3</v>
      </c>
      <c r="AS254">
        <f t="shared" si="129"/>
        <v>1</v>
      </c>
      <c r="AT254">
        <f t="shared" si="130"/>
        <v>0</v>
      </c>
      <c r="AU254">
        <f t="shared" si="131"/>
        <v>22222.493221786033</v>
      </c>
      <c r="AV254">
        <f t="shared" si="132"/>
        <v>1200.037142857143</v>
      </c>
      <c r="AW254">
        <f t="shared" si="133"/>
        <v>1025.9575636820612</v>
      </c>
      <c r="AX254">
        <f t="shared" si="134"/>
        <v>0.85493817402966421</v>
      </c>
      <c r="AY254">
        <f t="shared" si="135"/>
        <v>0.18843067587725215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1665588986.5</v>
      </c>
      <c r="BF254">
        <v>1536.308571428571</v>
      </c>
      <c r="BG254">
        <v>1575.97</v>
      </c>
      <c r="BH254">
        <v>38.494157142857148</v>
      </c>
      <c r="BI254">
        <v>36.693300000000001</v>
      </c>
      <c r="BJ254">
        <v>1536.19</v>
      </c>
      <c r="BK254">
        <v>38.207299999999996</v>
      </c>
      <c r="BL254">
        <v>500.12557142857139</v>
      </c>
      <c r="BM254">
        <v>101.2298571428571</v>
      </c>
      <c r="BN254">
        <v>9.9961300000000003E-2</v>
      </c>
      <c r="BO254">
        <v>34.753314285714282</v>
      </c>
      <c r="BP254">
        <v>35.253599999999999</v>
      </c>
      <c r="BQ254">
        <v>999.89999999999986</v>
      </c>
      <c r="BR254">
        <v>0</v>
      </c>
      <c r="BS254">
        <v>0</v>
      </c>
      <c r="BT254">
        <v>4495.1785714285716</v>
      </c>
      <c r="BU254">
        <v>0</v>
      </c>
      <c r="BV254">
        <v>56.875028571428572</v>
      </c>
      <c r="BW254">
        <v>-39.662842857142863</v>
      </c>
      <c r="BX254">
        <v>1597.8114285714289</v>
      </c>
      <c r="BY254">
        <v>1636</v>
      </c>
      <c r="BZ254">
        <v>1.8008457142857139</v>
      </c>
      <c r="CA254">
        <v>1575.97</v>
      </c>
      <c r="CB254">
        <v>36.693300000000001</v>
      </c>
      <c r="CC254">
        <v>3.8967614285714278</v>
      </c>
      <c r="CD254">
        <v>3.7144628571428568</v>
      </c>
      <c r="CE254">
        <v>28.455414285714291</v>
      </c>
      <c r="CF254">
        <v>27.633285714285709</v>
      </c>
      <c r="CG254">
        <v>1200.037142857143</v>
      </c>
      <c r="CH254">
        <v>0.49997685714285722</v>
      </c>
      <c r="CI254">
        <v>0.50002314285714289</v>
      </c>
      <c r="CJ254">
        <v>0</v>
      </c>
      <c r="CK254">
        <v>1184.264285714286</v>
      </c>
      <c r="CL254">
        <v>4.9990899999999998</v>
      </c>
      <c r="CM254">
        <v>12989.87142857143</v>
      </c>
      <c r="CN254">
        <v>9558.0699999999979</v>
      </c>
      <c r="CO254">
        <v>44.686999999999998</v>
      </c>
      <c r="CP254">
        <v>47.186999999999998</v>
      </c>
      <c r="CQ254">
        <v>45.561999999999998</v>
      </c>
      <c r="CR254">
        <v>45.936999999999998</v>
      </c>
      <c r="CS254">
        <v>46.142714285714291</v>
      </c>
      <c r="CT254">
        <v>597.49285714285713</v>
      </c>
      <c r="CU254">
        <v>597.54571428571421</v>
      </c>
      <c r="CV254">
        <v>0</v>
      </c>
      <c r="CW254">
        <v>1665588995.2</v>
      </c>
      <c r="CX254">
        <v>0</v>
      </c>
      <c r="CY254">
        <v>1665582491.0999999</v>
      </c>
      <c r="CZ254" t="s">
        <v>356</v>
      </c>
      <c r="DA254">
        <v>1665582491.0999999</v>
      </c>
      <c r="DB254">
        <v>1665582488.0999999</v>
      </c>
      <c r="DC254">
        <v>9</v>
      </c>
      <c r="DD254">
        <v>-0.56499999999999995</v>
      </c>
      <c r="DE254">
        <v>-5.0000000000000001E-3</v>
      </c>
      <c r="DF254">
        <v>-0.49399999999999999</v>
      </c>
      <c r="DG254">
        <v>0.19</v>
      </c>
      <c r="DH254">
        <v>412</v>
      </c>
      <c r="DI254">
        <v>31</v>
      </c>
      <c r="DJ254">
        <v>0.44</v>
      </c>
      <c r="DK254">
        <v>0.2</v>
      </c>
      <c r="DL254">
        <v>-39.721609756097557</v>
      </c>
      <c r="DM254">
        <v>-0.4136425087108479</v>
      </c>
      <c r="DN254">
        <v>0.13480396571730111</v>
      </c>
      <c r="DO254">
        <v>0</v>
      </c>
      <c r="DP254">
        <v>1.7836478048780491</v>
      </c>
      <c r="DQ254">
        <v>3.4382926829262139E-2</v>
      </c>
      <c r="DR254">
        <v>2.0546749254749211E-2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385</v>
      </c>
      <c r="EA254">
        <v>2.9463499999999998</v>
      </c>
      <c r="EB254">
        <v>2.5974200000000001</v>
      </c>
      <c r="EC254">
        <v>0.24314</v>
      </c>
      <c r="ED254">
        <v>0.24526300000000001</v>
      </c>
      <c r="EE254">
        <v>0.15093599999999999</v>
      </c>
      <c r="EF254">
        <v>0.144867</v>
      </c>
      <c r="EG254">
        <v>22877.9</v>
      </c>
      <c r="EH254">
        <v>23283.5</v>
      </c>
      <c r="EI254">
        <v>28142.6</v>
      </c>
      <c r="EJ254">
        <v>29717.4</v>
      </c>
      <c r="EK254">
        <v>32827.199999999997</v>
      </c>
      <c r="EL254">
        <v>35320</v>
      </c>
      <c r="EM254">
        <v>39652.5</v>
      </c>
      <c r="EN254">
        <v>42516.9</v>
      </c>
      <c r="EO254">
        <v>1.9198200000000001</v>
      </c>
      <c r="EP254">
        <v>1.8933500000000001</v>
      </c>
      <c r="EQ254">
        <v>0.13119700000000001</v>
      </c>
      <c r="ER254">
        <v>0</v>
      </c>
      <c r="ES254">
        <v>33.125100000000003</v>
      </c>
      <c r="ET254">
        <v>999.9</v>
      </c>
      <c r="EU254">
        <v>75</v>
      </c>
      <c r="EV254">
        <v>35.299999999999997</v>
      </c>
      <c r="EW254">
        <v>42.546900000000001</v>
      </c>
      <c r="EX254">
        <v>28.747299999999999</v>
      </c>
      <c r="EY254">
        <v>2.7123400000000002</v>
      </c>
      <c r="EZ254">
        <v>1</v>
      </c>
      <c r="FA254">
        <v>0.58638999999999997</v>
      </c>
      <c r="FB254">
        <v>1.13459</v>
      </c>
      <c r="FC254">
        <v>20.2699</v>
      </c>
      <c r="FD254">
        <v>5.2184900000000001</v>
      </c>
      <c r="FE254">
        <v>12.004</v>
      </c>
      <c r="FF254">
        <v>4.9869000000000003</v>
      </c>
      <c r="FG254">
        <v>3.2845</v>
      </c>
      <c r="FH254">
        <v>6831.8</v>
      </c>
      <c r="FI254">
        <v>9999</v>
      </c>
      <c r="FJ254">
        <v>9999</v>
      </c>
      <c r="FK254">
        <v>513.5</v>
      </c>
      <c r="FL254">
        <v>1.8656999999999999</v>
      </c>
      <c r="FM254">
        <v>1.86205</v>
      </c>
      <c r="FN254">
        <v>1.8641700000000001</v>
      </c>
      <c r="FO254">
        <v>1.8602000000000001</v>
      </c>
      <c r="FP254">
        <v>1.8609599999999999</v>
      </c>
      <c r="FQ254">
        <v>1.86005</v>
      </c>
      <c r="FR254">
        <v>1.86174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0.12</v>
      </c>
      <c r="GH254">
        <v>0.28689999999999999</v>
      </c>
      <c r="GI254">
        <v>-0.45600100707150842</v>
      </c>
      <c r="GJ254">
        <v>1.4630516110468079E-4</v>
      </c>
      <c r="GK254">
        <v>5.5642911680704064E-7</v>
      </c>
      <c r="GL254">
        <v>-2.6618900234199588E-10</v>
      </c>
      <c r="GM254">
        <v>-9.2233099256307377E-2</v>
      </c>
      <c r="GN254">
        <v>8.1235993582925436E-3</v>
      </c>
      <c r="GO254">
        <v>6.4829555091776674E-5</v>
      </c>
      <c r="GP254">
        <v>-4.6489004256989501E-7</v>
      </c>
      <c r="GQ254">
        <v>2</v>
      </c>
      <c r="GR254">
        <v>2085</v>
      </c>
      <c r="GS254">
        <v>3</v>
      </c>
      <c r="GT254">
        <v>37</v>
      </c>
      <c r="GU254">
        <v>108.3</v>
      </c>
      <c r="GV254">
        <v>108.3</v>
      </c>
      <c r="GW254">
        <v>3.2397499999999999</v>
      </c>
      <c r="GX254">
        <v>2.5268600000000001</v>
      </c>
      <c r="GY254">
        <v>1.4489700000000001</v>
      </c>
      <c r="GZ254">
        <v>2.32422</v>
      </c>
      <c r="HA254">
        <v>1.5478499999999999</v>
      </c>
      <c r="HB254">
        <v>2.3913600000000002</v>
      </c>
      <c r="HC254">
        <v>39.817700000000002</v>
      </c>
      <c r="HD254">
        <v>14.7537</v>
      </c>
      <c r="HE254">
        <v>18</v>
      </c>
      <c r="HF254">
        <v>493.52600000000001</v>
      </c>
      <c r="HG254">
        <v>516.71100000000001</v>
      </c>
      <c r="HH254">
        <v>30.999600000000001</v>
      </c>
      <c r="HI254">
        <v>34.671300000000002</v>
      </c>
      <c r="HJ254">
        <v>30.000499999999999</v>
      </c>
      <c r="HK254">
        <v>34.463099999999997</v>
      </c>
      <c r="HL254">
        <v>34.426099999999998</v>
      </c>
      <c r="HM254">
        <v>64.795100000000005</v>
      </c>
      <c r="HN254">
        <v>21.4025</v>
      </c>
      <c r="HO254">
        <v>100</v>
      </c>
      <c r="HP254">
        <v>31</v>
      </c>
      <c r="HQ254">
        <v>1588.64</v>
      </c>
      <c r="HR254">
        <v>36.655999999999999</v>
      </c>
      <c r="HS254">
        <v>99.061499999999995</v>
      </c>
      <c r="HT254">
        <v>98.554400000000001</v>
      </c>
    </row>
    <row r="255" spans="1:228" x14ac:dyDescent="0.2">
      <c r="A255">
        <v>240</v>
      </c>
      <c r="B255">
        <v>1665588992.5</v>
      </c>
      <c r="C255">
        <v>1057</v>
      </c>
      <c r="D255" t="s">
        <v>839</v>
      </c>
      <c r="E255" t="s">
        <v>840</v>
      </c>
      <c r="F255">
        <v>4</v>
      </c>
      <c r="G255">
        <v>1665588990.1875</v>
      </c>
      <c r="H255">
        <f t="shared" si="102"/>
        <v>3.4849052020302597E-3</v>
      </c>
      <c r="I255">
        <f t="shared" si="103"/>
        <v>3.4849052020302596</v>
      </c>
      <c r="J255">
        <f t="shared" si="104"/>
        <v>44.257584811906305</v>
      </c>
      <c r="K255">
        <f t="shared" si="105"/>
        <v>1542.5050000000001</v>
      </c>
      <c r="L255">
        <f t="shared" si="106"/>
        <v>1120.8657880054868</v>
      </c>
      <c r="M255">
        <f t="shared" si="107"/>
        <v>113.57772617438147</v>
      </c>
      <c r="N255">
        <f t="shared" si="108"/>
        <v>156.3025764434847</v>
      </c>
      <c r="O255">
        <f t="shared" si="109"/>
        <v>0.19308600145178925</v>
      </c>
      <c r="P255">
        <f t="shared" si="110"/>
        <v>2.2560448763110257</v>
      </c>
      <c r="Q255">
        <f t="shared" si="111"/>
        <v>0.18435256111633222</v>
      </c>
      <c r="R255">
        <f t="shared" si="112"/>
        <v>0.11597209362389782</v>
      </c>
      <c r="S255">
        <f t="shared" si="113"/>
        <v>226.11908061084995</v>
      </c>
      <c r="T255">
        <f t="shared" si="114"/>
        <v>35.293111753493797</v>
      </c>
      <c r="U255">
        <f t="shared" si="115"/>
        <v>35.2456125</v>
      </c>
      <c r="V255">
        <f t="shared" si="116"/>
        <v>5.7256515893274988</v>
      </c>
      <c r="W255">
        <f t="shared" si="117"/>
        <v>70.017557314025254</v>
      </c>
      <c r="X255">
        <f t="shared" si="118"/>
        <v>3.9011451332126885</v>
      </c>
      <c r="Y255">
        <f t="shared" si="119"/>
        <v>5.5716669973450337</v>
      </c>
      <c r="Z255">
        <f t="shared" si="120"/>
        <v>1.8245064561148103</v>
      </c>
      <c r="AA255">
        <f t="shared" si="121"/>
        <v>-153.68431940953445</v>
      </c>
      <c r="AB255">
        <f t="shared" si="122"/>
        <v>-59.877410922278102</v>
      </c>
      <c r="AC255">
        <f t="shared" si="123"/>
        <v>-6.1983577695868455</v>
      </c>
      <c r="AD255">
        <f t="shared" si="124"/>
        <v>6.3589925094505588</v>
      </c>
      <c r="AE255">
        <f t="shared" si="125"/>
        <v>68.235469939479117</v>
      </c>
      <c r="AF255">
        <f t="shared" si="126"/>
        <v>3.4710351817467342</v>
      </c>
      <c r="AG255">
        <f t="shared" si="127"/>
        <v>44.257584811906305</v>
      </c>
      <c r="AH255">
        <v>1641.597280735931</v>
      </c>
      <c r="AI255">
        <v>1607.4553333333331</v>
      </c>
      <c r="AJ255">
        <v>1.7612761904762311</v>
      </c>
      <c r="AK255">
        <v>67.040000000000006</v>
      </c>
      <c r="AL255">
        <f t="shared" si="128"/>
        <v>3.4849052020302596</v>
      </c>
      <c r="AM255">
        <v>36.695091829748023</v>
      </c>
      <c r="AN255">
        <v>38.503989090909073</v>
      </c>
      <c r="AO255">
        <v>2.7279079662416791E-5</v>
      </c>
      <c r="AP255">
        <v>78.364362429317794</v>
      </c>
      <c r="AQ255">
        <v>15</v>
      </c>
      <c r="AR255">
        <v>3</v>
      </c>
      <c r="AS255">
        <f t="shared" si="129"/>
        <v>1</v>
      </c>
      <c r="AT255">
        <f t="shared" si="130"/>
        <v>0</v>
      </c>
      <c r="AU255">
        <f t="shared" si="131"/>
        <v>22284.870094856455</v>
      </c>
      <c r="AV255">
        <f t="shared" si="132"/>
        <v>1200.0125</v>
      </c>
      <c r="AW255">
        <f t="shared" si="133"/>
        <v>1025.9364510937044</v>
      </c>
      <c r="AX255">
        <f t="shared" si="134"/>
        <v>0.85493813697249355</v>
      </c>
      <c r="AY255">
        <f t="shared" si="135"/>
        <v>0.18843060435691289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1665588990.1875</v>
      </c>
      <c r="BF255">
        <v>1542.5050000000001</v>
      </c>
      <c r="BG255">
        <v>1582.2362499999999</v>
      </c>
      <c r="BH255">
        <v>38.499274999999997</v>
      </c>
      <c r="BI255">
        <v>36.697400000000002</v>
      </c>
      <c r="BJ255">
        <v>1542.39</v>
      </c>
      <c r="BK255">
        <v>38.212350000000001</v>
      </c>
      <c r="BL255">
        <v>500.08949999999999</v>
      </c>
      <c r="BM255">
        <v>101.230375</v>
      </c>
      <c r="BN255">
        <v>9.997818750000001E-2</v>
      </c>
      <c r="BO255">
        <v>34.7533125</v>
      </c>
      <c r="BP255">
        <v>35.2456125</v>
      </c>
      <c r="BQ255">
        <v>999.9</v>
      </c>
      <c r="BR255">
        <v>0</v>
      </c>
      <c r="BS255">
        <v>0</v>
      </c>
      <c r="BT255">
        <v>4505.7024999999994</v>
      </c>
      <c r="BU255">
        <v>0</v>
      </c>
      <c r="BV255">
        <v>55.768362499999988</v>
      </c>
      <c r="BW255">
        <v>-39.730987499999998</v>
      </c>
      <c r="BX255">
        <v>1604.26875</v>
      </c>
      <c r="BY255">
        <v>1642.5137500000001</v>
      </c>
      <c r="BZ255">
        <v>1.8018675</v>
      </c>
      <c r="CA255">
        <v>1582.2362499999999</v>
      </c>
      <c r="CB255">
        <v>36.697400000000002</v>
      </c>
      <c r="CC255">
        <v>3.8973</v>
      </c>
      <c r="CD255">
        <v>3.7148924999999999</v>
      </c>
      <c r="CE255">
        <v>28.457775000000002</v>
      </c>
      <c r="CF255">
        <v>27.635249999999999</v>
      </c>
      <c r="CG255">
        <v>1200.0125</v>
      </c>
      <c r="CH255">
        <v>0.49997849999999999</v>
      </c>
      <c r="CI255">
        <v>0.50002150000000001</v>
      </c>
      <c r="CJ255">
        <v>0</v>
      </c>
      <c r="CK255">
        <v>1184.2212500000001</v>
      </c>
      <c r="CL255">
        <v>4.9990899999999998</v>
      </c>
      <c r="CM255">
        <v>12988.8375</v>
      </c>
      <c r="CN255">
        <v>9557.8662499999991</v>
      </c>
      <c r="CO255">
        <v>44.686999999999998</v>
      </c>
      <c r="CP255">
        <v>47.186999999999998</v>
      </c>
      <c r="CQ255">
        <v>45.561999999999998</v>
      </c>
      <c r="CR255">
        <v>45.936999999999998</v>
      </c>
      <c r="CS255">
        <v>46.186999999999998</v>
      </c>
      <c r="CT255">
        <v>597.48124999999993</v>
      </c>
      <c r="CU255">
        <v>597.53125</v>
      </c>
      <c r="CV255">
        <v>0</v>
      </c>
      <c r="CW255">
        <v>1665588999.4000001</v>
      </c>
      <c r="CX255">
        <v>0</v>
      </c>
      <c r="CY255">
        <v>1665582491.0999999</v>
      </c>
      <c r="CZ255" t="s">
        <v>356</v>
      </c>
      <c r="DA255">
        <v>1665582491.0999999</v>
      </c>
      <c r="DB255">
        <v>1665582488.0999999</v>
      </c>
      <c r="DC255">
        <v>9</v>
      </c>
      <c r="DD255">
        <v>-0.56499999999999995</v>
      </c>
      <c r="DE255">
        <v>-5.0000000000000001E-3</v>
      </c>
      <c r="DF255">
        <v>-0.49399999999999999</v>
      </c>
      <c r="DG255">
        <v>0.19</v>
      </c>
      <c r="DH255">
        <v>412</v>
      </c>
      <c r="DI255">
        <v>31</v>
      </c>
      <c r="DJ255">
        <v>0.44</v>
      </c>
      <c r="DK255">
        <v>0.2</v>
      </c>
      <c r="DL255">
        <v>-39.751875609756098</v>
      </c>
      <c r="DM255">
        <v>6.5412543553900235E-2</v>
      </c>
      <c r="DN255">
        <v>0.1035060780128581</v>
      </c>
      <c r="DO255">
        <v>1</v>
      </c>
      <c r="DP255">
        <v>1.7831970731707321</v>
      </c>
      <c r="DQ255">
        <v>0.1756045296167203</v>
      </c>
      <c r="DR255">
        <v>1.8439742636675839E-2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385</v>
      </c>
      <c r="EA255">
        <v>2.9464899999999998</v>
      </c>
      <c r="EB255">
        <v>2.5974200000000001</v>
      </c>
      <c r="EC255">
        <v>0.24377199999999999</v>
      </c>
      <c r="ED255">
        <v>0.24587800000000001</v>
      </c>
      <c r="EE255">
        <v>0.150948</v>
      </c>
      <c r="EF255">
        <v>0.14488300000000001</v>
      </c>
      <c r="EG255">
        <v>22858.6</v>
      </c>
      <c r="EH255">
        <v>23264.9</v>
      </c>
      <c r="EI255">
        <v>28142.3</v>
      </c>
      <c r="EJ255">
        <v>29718</v>
      </c>
      <c r="EK255">
        <v>32826.300000000003</v>
      </c>
      <c r="EL255">
        <v>35320.199999999997</v>
      </c>
      <c r="EM255">
        <v>39652</v>
      </c>
      <c r="EN255">
        <v>42517.9</v>
      </c>
      <c r="EO255">
        <v>1.9197</v>
      </c>
      <c r="EP255">
        <v>1.89323</v>
      </c>
      <c r="EQ255">
        <v>0.13148000000000001</v>
      </c>
      <c r="ER255">
        <v>0</v>
      </c>
      <c r="ES255">
        <v>33.119199999999999</v>
      </c>
      <c r="ET255">
        <v>999.9</v>
      </c>
      <c r="EU255">
        <v>75</v>
      </c>
      <c r="EV255">
        <v>35.299999999999997</v>
      </c>
      <c r="EW255">
        <v>42.553400000000003</v>
      </c>
      <c r="EX255">
        <v>28.567299999999999</v>
      </c>
      <c r="EY255">
        <v>2.26763</v>
      </c>
      <c r="EZ255">
        <v>1</v>
      </c>
      <c r="FA255">
        <v>0.586557</v>
      </c>
      <c r="FB255">
        <v>1.13303</v>
      </c>
      <c r="FC255">
        <v>20.27</v>
      </c>
      <c r="FD255">
        <v>5.2183400000000004</v>
      </c>
      <c r="FE255">
        <v>12.004</v>
      </c>
      <c r="FF255">
        <v>4.9867999999999997</v>
      </c>
      <c r="FG255">
        <v>3.2845</v>
      </c>
      <c r="FH255">
        <v>6832</v>
      </c>
      <c r="FI255">
        <v>9999</v>
      </c>
      <c r="FJ255">
        <v>9999</v>
      </c>
      <c r="FK255">
        <v>513.5</v>
      </c>
      <c r="FL255">
        <v>1.86572</v>
      </c>
      <c r="FM255">
        <v>1.8620300000000001</v>
      </c>
      <c r="FN255">
        <v>1.8641700000000001</v>
      </c>
      <c r="FO255">
        <v>1.8602000000000001</v>
      </c>
      <c r="FP255">
        <v>1.8609599999999999</v>
      </c>
      <c r="FQ255">
        <v>1.86005</v>
      </c>
      <c r="FR255">
        <v>1.86174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0.12</v>
      </c>
      <c r="GH255">
        <v>0.28689999999999999</v>
      </c>
      <c r="GI255">
        <v>-0.45600100707150842</v>
      </c>
      <c r="GJ255">
        <v>1.4630516110468079E-4</v>
      </c>
      <c r="GK255">
        <v>5.5642911680704064E-7</v>
      </c>
      <c r="GL255">
        <v>-2.6618900234199588E-10</v>
      </c>
      <c r="GM255">
        <v>-9.2233099256307377E-2</v>
      </c>
      <c r="GN255">
        <v>8.1235993582925436E-3</v>
      </c>
      <c r="GO255">
        <v>6.4829555091776674E-5</v>
      </c>
      <c r="GP255">
        <v>-4.6489004256989501E-7</v>
      </c>
      <c r="GQ255">
        <v>2</v>
      </c>
      <c r="GR255">
        <v>2085</v>
      </c>
      <c r="GS255">
        <v>3</v>
      </c>
      <c r="GT255">
        <v>37</v>
      </c>
      <c r="GU255">
        <v>108.4</v>
      </c>
      <c r="GV255">
        <v>108.4</v>
      </c>
      <c r="GW255">
        <v>3.2507299999999999</v>
      </c>
      <c r="GX255">
        <v>2.5451700000000002</v>
      </c>
      <c r="GY255">
        <v>1.4489700000000001</v>
      </c>
      <c r="GZ255">
        <v>2.32422</v>
      </c>
      <c r="HA255">
        <v>1.5478499999999999</v>
      </c>
      <c r="HB255">
        <v>2.2192400000000001</v>
      </c>
      <c r="HC255">
        <v>39.792499999999997</v>
      </c>
      <c r="HD255">
        <v>14.744899999999999</v>
      </c>
      <c r="HE255">
        <v>18</v>
      </c>
      <c r="HF255">
        <v>493.47</v>
      </c>
      <c r="HG255">
        <v>516.64</v>
      </c>
      <c r="HH255">
        <v>30.999600000000001</v>
      </c>
      <c r="HI255">
        <v>34.674399999999999</v>
      </c>
      <c r="HJ255">
        <v>30.000399999999999</v>
      </c>
      <c r="HK255">
        <v>34.466299999999997</v>
      </c>
      <c r="HL255">
        <v>34.428600000000003</v>
      </c>
      <c r="HM255">
        <v>64.999099999999999</v>
      </c>
      <c r="HN255">
        <v>21.4025</v>
      </c>
      <c r="HO255">
        <v>100</v>
      </c>
      <c r="HP255">
        <v>31</v>
      </c>
      <c r="HQ255">
        <v>1595.31</v>
      </c>
      <c r="HR255">
        <v>36.655999999999999</v>
      </c>
      <c r="HS255">
        <v>99.060400000000001</v>
      </c>
      <c r="HT255">
        <v>98.556600000000003</v>
      </c>
    </row>
    <row r="256" spans="1:228" x14ac:dyDescent="0.2">
      <c r="A256">
        <v>241</v>
      </c>
      <c r="B256">
        <v>1665588996.5</v>
      </c>
      <c r="C256">
        <v>1061</v>
      </c>
      <c r="D256" t="s">
        <v>841</v>
      </c>
      <c r="E256" t="s">
        <v>842</v>
      </c>
      <c r="F256">
        <v>4</v>
      </c>
      <c r="G256">
        <v>1665588994.5</v>
      </c>
      <c r="H256">
        <f t="shared" si="102"/>
        <v>3.4721265077340326E-3</v>
      </c>
      <c r="I256">
        <f t="shared" si="103"/>
        <v>3.4721265077340324</v>
      </c>
      <c r="J256">
        <f t="shared" si="104"/>
        <v>44.743955740414087</v>
      </c>
      <c r="K256">
        <f t="shared" si="105"/>
        <v>1549.755714285714</v>
      </c>
      <c r="L256">
        <f t="shared" si="106"/>
        <v>1122.6128301052966</v>
      </c>
      <c r="M256">
        <f t="shared" si="107"/>
        <v>113.75265154269471</v>
      </c>
      <c r="N256">
        <f t="shared" si="108"/>
        <v>157.03439067849206</v>
      </c>
      <c r="O256">
        <f t="shared" si="109"/>
        <v>0.1924737977996776</v>
      </c>
      <c r="P256">
        <f t="shared" si="110"/>
        <v>2.2533092183118253</v>
      </c>
      <c r="Q256">
        <f t="shared" si="111"/>
        <v>0.18378428667582145</v>
      </c>
      <c r="R256">
        <f t="shared" si="112"/>
        <v>0.11561320204567144</v>
      </c>
      <c r="S256">
        <f t="shared" si="113"/>
        <v>226.13348571928572</v>
      </c>
      <c r="T256">
        <f t="shared" si="114"/>
        <v>35.29203645396457</v>
      </c>
      <c r="U256">
        <f t="shared" si="115"/>
        <v>35.243742857142863</v>
      </c>
      <c r="V256">
        <f t="shared" si="116"/>
        <v>5.7250598665576273</v>
      </c>
      <c r="W256">
        <f t="shared" si="117"/>
        <v>70.05000319738302</v>
      </c>
      <c r="X256">
        <f t="shared" si="118"/>
        <v>3.9016574595484239</v>
      </c>
      <c r="Y256">
        <f t="shared" si="119"/>
        <v>5.5698176751749031</v>
      </c>
      <c r="Z256">
        <f t="shared" si="120"/>
        <v>1.8234024070092034</v>
      </c>
      <c r="AA256">
        <f t="shared" si="121"/>
        <v>-153.12077899107084</v>
      </c>
      <c r="AB256">
        <f t="shared" si="122"/>
        <v>-60.30460925951315</v>
      </c>
      <c r="AC256">
        <f t="shared" si="123"/>
        <v>-6.2499201545366168</v>
      </c>
      <c r="AD256">
        <f t="shared" si="124"/>
        <v>6.4581773141651055</v>
      </c>
      <c r="AE256">
        <f t="shared" si="125"/>
        <v>68.204465888022384</v>
      </c>
      <c r="AF256">
        <f t="shared" si="126"/>
        <v>3.4712315297419241</v>
      </c>
      <c r="AG256">
        <f t="shared" si="127"/>
        <v>44.743955740414087</v>
      </c>
      <c r="AH256">
        <v>1648.618358658008</v>
      </c>
      <c r="AI256">
        <v>1614.39903030303</v>
      </c>
      <c r="AJ256">
        <v>1.725068398268121</v>
      </c>
      <c r="AK256">
        <v>67.040000000000006</v>
      </c>
      <c r="AL256">
        <f t="shared" si="128"/>
        <v>3.4721265077340324</v>
      </c>
      <c r="AM256">
        <v>36.702496084259558</v>
      </c>
      <c r="AN256">
        <v>38.503895757575748</v>
      </c>
      <c r="AO256">
        <v>1.3762678514654981E-4</v>
      </c>
      <c r="AP256">
        <v>78.364362429317794</v>
      </c>
      <c r="AQ256">
        <v>15</v>
      </c>
      <c r="AR256">
        <v>3</v>
      </c>
      <c r="AS256">
        <f t="shared" si="129"/>
        <v>1</v>
      </c>
      <c r="AT256">
        <f t="shared" si="130"/>
        <v>0</v>
      </c>
      <c r="AU256">
        <f t="shared" si="131"/>
        <v>22238.461133923607</v>
      </c>
      <c r="AV256">
        <f t="shared" si="132"/>
        <v>1200.0871428571429</v>
      </c>
      <c r="AW256">
        <f t="shared" si="133"/>
        <v>1026.0004423415987</v>
      </c>
      <c r="AX256">
        <f t="shared" si="134"/>
        <v>0.85493828381405534</v>
      </c>
      <c r="AY256">
        <f t="shared" si="135"/>
        <v>0.18843088776112688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1665588994.5</v>
      </c>
      <c r="BF256">
        <v>1549.755714285714</v>
      </c>
      <c r="BG256">
        <v>1589.48</v>
      </c>
      <c r="BH256">
        <v>38.505042857142861</v>
      </c>
      <c r="BI256">
        <v>36.703257142857147</v>
      </c>
      <c r="BJ256">
        <v>1549.64</v>
      </c>
      <c r="BK256">
        <v>38.2181</v>
      </c>
      <c r="BL256">
        <v>500.1395714285714</v>
      </c>
      <c r="BM256">
        <v>101.22842857142859</v>
      </c>
      <c r="BN256">
        <v>0.1000512857142857</v>
      </c>
      <c r="BO256">
        <v>34.747328571428582</v>
      </c>
      <c r="BP256">
        <v>35.243742857142863</v>
      </c>
      <c r="BQ256">
        <v>999.89999999999986</v>
      </c>
      <c r="BR256">
        <v>0</v>
      </c>
      <c r="BS256">
        <v>0</v>
      </c>
      <c r="BT256">
        <v>4497.8571428571431</v>
      </c>
      <c r="BU256">
        <v>0</v>
      </c>
      <c r="BV256">
        <v>54.56767142857143</v>
      </c>
      <c r="BW256">
        <v>-39.726199999999999</v>
      </c>
      <c r="BX256">
        <v>1611.82</v>
      </c>
      <c r="BY256">
        <v>1650.0442857142859</v>
      </c>
      <c r="BZ256">
        <v>1.801804285714286</v>
      </c>
      <c r="CA256">
        <v>1589.48</v>
      </c>
      <c r="CB256">
        <v>36.703257142857147</v>
      </c>
      <c r="CC256">
        <v>3.8978114285714289</v>
      </c>
      <c r="CD256">
        <v>3.7154185714285721</v>
      </c>
      <c r="CE256">
        <v>28.460042857142859</v>
      </c>
      <c r="CF256">
        <v>27.637685714285709</v>
      </c>
      <c r="CG256">
        <v>1200.0871428571429</v>
      </c>
      <c r="CH256">
        <v>0.49997485714285711</v>
      </c>
      <c r="CI256">
        <v>0.50002514285714283</v>
      </c>
      <c r="CJ256">
        <v>0</v>
      </c>
      <c r="CK256">
        <v>1184.4142857142861</v>
      </c>
      <c r="CL256">
        <v>4.9990899999999998</v>
      </c>
      <c r="CM256">
        <v>12989.685714285721</v>
      </c>
      <c r="CN256">
        <v>9558.4485714285711</v>
      </c>
      <c r="CO256">
        <v>44.686999999999998</v>
      </c>
      <c r="CP256">
        <v>47.186999999999998</v>
      </c>
      <c r="CQ256">
        <v>45.561999999999998</v>
      </c>
      <c r="CR256">
        <v>45.936999999999998</v>
      </c>
      <c r="CS256">
        <v>46.169285714285706</v>
      </c>
      <c r="CT256">
        <v>597.51428571428562</v>
      </c>
      <c r="CU256">
        <v>597.57571428571441</v>
      </c>
      <c r="CV256">
        <v>0</v>
      </c>
      <c r="CW256">
        <v>1665589003</v>
      </c>
      <c r="CX256">
        <v>0</v>
      </c>
      <c r="CY256">
        <v>1665582491.0999999</v>
      </c>
      <c r="CZ256" t="s">
        <v>356</v>
      </c>
      <c r="DA256">
        <v>1665582491.0999999</v>
      </c>
      <c r="DB256">
        <v>1665582488.0999999</v>
      </c>
      <c r="DC256">
        <v>9</v>
      </c>
      <c r="DD256">
        <v>-0.56499999999999995</v>
      </c>
      <c r="DE256">
        <v>-5.0000000000000001E-3</v>
      </c>
      <c r="DF256">
        <v>-0.49399999999999999</v>
      </c>
      <c r="DG256">
        <v>0.19</v>
      </c>
      <c r="DH256">
        <v>412</v>
      </c>
      <c r="DI256">
        <v>31</v>
      </c>
      <c r="DJ256">
        <v>0.44</v>
      </c>
      <c r="DK256">
        <v>0.2</v>
      </c>
      <c r="DL256">
        <v>-39.748257500000001</v>
      </c>
      <c r="DM256">
        <v>0.27191707317071379</v>
      </c>
      <c r="DN256">
        <v>6.8206960376123296E-2</v>
      </c>
      <c r="DO256">
        <v>0</v>
      </c>
      <c r="DP256">
        <v>1.7944975000000001</v>
      </c>
      <c r="DQ256">
        <v>8.6017936210130139E-2</v>
      </c>
      <c r="DR256">
        <v>9.0528080588290292E-3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385</v>
      </c>
      <c r="EA256">
        <v>2.9463699999999999</v>
      </c>
      <c r="EB256">
        <v>2.5974400000000002</v>
      </c>
      <c r="EC256">
        <v>0.244398</v>
      </c>
      <c r="ED256">
        <v>0.246473</v>
      </c>
      <c r="EE256">
        <v>0.15095</v>
      </c>
      <c r="EF256">
        <v>0.14488799999999999</v>
      </c>
      <c r="EG256">
        <v>22839.3</v>
      </c>
      <c r="EH256">
        <v>23246.6</v>
      </c>
      <c r="EI256">
        <v>28142.1</v>
      </c>
      <c r="EJ256">
        <v>29718.2</v>
      </c>
      <c r="EK256">
        <v>32826.400000000001</v>
      </c>
      <c r="EL256">
        <v>35320.199999999997</v>
      </c>
      <c r="EM256">
        <v>39652.199999999997</v>
      </c>
      <c r="EN256">
        <v>42518.2</v>
      </c>
      <c r="EO256">
        <v>1.91987</v>
      </c>
      <c r="EP256">
        <v>1.8932500000000001</v>
      </c>
      <c r="EQ256">
        <v>0.13177800000000001</v>
      </c>
      <c r="ER256">
        <v>0</v>
      </c>
      <c r="ES256">
        <v>33.113300000000002</v>
      </c>
      <c r="ET256">
        <v>999.9</v>
      </c>
      <c r="EU256">
        <v>75</v>
      </c>
      <c r="EV256">
        <v>35.299999999999997</v>
      </c>
      <c r="EW256">
        <v>42.547199999999997</v>
      </c>
      <c r="EX256">
        <v>28.6873</v>
      </c>
      <c r="EY256">
        <v>2.7243599999999999</v>
      </c>
      <c r="EZ256">
        <v>1</v>
      </c>
      <c r="FA256">
        <v>0.58678900000000001</v>
      </c>
      <c r="FB256">
        <v>1.13076</v>
      </c>
      <c r="FC256">
        <v>20.270099999999999</v>
      </c>
      <c r="FD256">
        <v>5.2181899999999999</v>
      </c>
      <c r="FE256">
        <v>12.004</v>
      </c>
      <c r="FF256">
        <v>4.9866000000000001</v>
      </c>
      <c r="FG256">
        <v>3.2845</v>
      </c>
      <c r="FH256">
        <v>6832</v>
      </c>
      <c r="FI256">
        <v>9999</v>
      </c>
      <c r="FJ256">
        <v>9999</v>
      </c>
      <c r="FK256">
        <v>513.5</v>
      </c>
      <c r="FL256">
        <v>1.8656999999999999</v>
      </c>
      <c r="FM256">
        <v>1.86205</v>
      </c>
      <c r="FN256">
        <v>1.8641700000000001</v>
      </c>
      <c r="FO256">
        <v>1.8602000000000001</v>
      </c>
      <c r="FP256">
        <v>1.8609599999999999</v>
      </c>
      <c r="FQ256">
        <v>1.86005</v>
      </c>
      <c r="FR256">
        <v>1.86174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0.12</v>
      </c>
      <c r="GH256">
        <v>0.28699999999999998</v>
      </c>
      <c r="GI256">
        <v>-0.45600100707150842</v>
      </c>
      <c r="GJ256">
        <v>1.4630516110468079E-4</v>
      </c>
      <c r="GK256">
        <v>5.5642911680704064E-7</v>
      </c>
      <c r="GL256">
        <v>-2.6618900234199588E-10</v>
      </c>
      <c r="GM256">
        <v>-9.2233099256307377E-2</v>
      </c>
      <c r="GN256">
        <v>8.1235993582925436E-3</v>
      </c>
      <c r="GO256">
        <v>6.4829555091776674E-5</v>
      </c>
      <c r="GP256">
        <v>-4.6489004256989501E-7</v>
      </c>
      <c r="GQ256">
        <v>2</v>
      </c>
      <c r="GR256">
        <v>2085</v>
      </c>
      <c r="GS256">
        <v>3</v>
      </c>
      <c r="GT256">
        <v>37</v>
      </c>
      <c r="GU256">
        <v>108.4</v>
      </c>
      <c r="GV256">
        <v>108.5</v>
      </c>
      <c r="GW256">
        <v>3.2605</v>
      </c>
      <c r="GX256">
        <v>2.52441</v>
      </c>
      <c r="GY256">
        <v>1.4489700000000001</v>
      </c>
      <c r="GZ256">
        <v>2.32422</v>
      </c>
      <c r="HA256">
        <v>1.5478499999999999</v>
      </c>
      <c r="HB256">
        <v>2.3852500000000001</v>
      </c>
      <c r="HC256">
        <v>39.817700000000002</v>
      </c>
      <c r="HD256">
        <v>14.7537</v>
      </c>
      <c r="HE256">
        <v>18</v>
      </c>
      <c r="HF256">
        <v>493.60500000000002</v>
      </c>
      <c r="HG256">
        <v>516.678</v>
      </c>
      <c r="HH256">
        <v>30.999500000000001</v>
      </c>
      <c r="HI256">
        <v>34.677599999999998</v>
      </c>
      <c r="HJ256">
        <v>30.000399999999999</v>
      </c>
      <c r="HK256">
        <v>34.4694</v>
      </c>
      <c r="HL256">
        <v>34.430999999999997</v>
      </c>
      <c r="HM256">
        <v>65.205500000000001</v>
      </c>
      <c r="HN256">
        <v>21.4025</v>
      </c>
      <c r="HO256">
        <v>100</v>
      </c>
      <c r="HP256">
        <v>31</v>
      </c>
      <c r="HQ256">
        <v>1601.99</v>
      </c>
      <c r="HR256">
        <v>36.655999999999999</v>
      </c>
      <c r="HS256">
        <v>99.060199999999995</v>
      </c>
      <c r="HT256">
        <v>98.557299999999998</v>
      </c>
    </row>
    <row r="257" spans="1:228" x14ac:dyDescent="0.2">
      <c r="A257">
        <v>242</v>
      </c>
      <c r="B257">
        <v>1665589000.5</v>
      </c>
      <c r="C257">
        <v>1065</v>
      </c>
      <c r="D257" t="s">
        <v>843</v>
      </c>
      <c r="E257" t="s">
        <v>844</v>
      </c>
      <c r="F257">
        <v>4</v>
      </c>
      <c r="G257">
        <v>1665588998.1875</v>
      </c>
      <c r="H257">
        <f t="shared" si="102"/>
        <v>3.4641067519397772E-3</v>
      </c>
      <c r="I257">
        <f t="shared" si="103"/>
        <v>3.4641067519397772</v>
      </c>
      <c r="J257">
        <f t="shared" si="104"/>
        <v>43.899367814394502</v>
      </c>
      <c r="K257">
        <f t="shared" si="105"/>
        <v>1555.89375</v>
      </c>
      <c r="L257">
        <f t="shared" si="106"/>
        <v>1134.2802345054765</v>
      </c>
      <c r="M257">
        <f t="shared" si="107"/>
        <v>114.93601462527458</v>
      </c>
      <c r="N257">
        <f t="shared" si="108"/>
        <v>157.65788855814705</v>
      </c>
      <c r="O257">
        <f t="shared" si="109"/>
        <v>0.19170684494131388</v>
      </c>
      <c r="P257">
        <f t="shared" si="110"/>
        <v>2.2551425681575106</v>
      </c>
      <c r="Q257">
        <f t="shared" si="111"/>
        <v>0.18309145000601593</v>
      </c>
      <c r="R257">
        <f t="shared" si="112"/>
        <v>0.11517394713793128</v>
      </c>
      <c r="S257">
        <f t="shared" si="113"/>
        <v>226.13013857239781</v>
      </c>
      <c r="T257">
        <f t="shared" si="114"/>
        <v>35.293680950719732</v>
      </c>
      <c r="U257">
        <f t="shared" si="115"/>
        <v>35.251637500000001</v>
      </c>
      <c r="V257">
        <f t="shared" si="116"/>
        <v>5.7275588015852561</v>
      </c>
      <c r="W257">
        <f t="shared" si="117"/>
        <v>70.049148083129026</v>
      </c>
      <c r="X257">
        <f t="shared" si="118"/>
        <v>3.9014873042781542</v>
      </c>
      <c r="Y257">
        <f t="shared" si="119"/>
        <v>5.5696427594639193</v>
      </c>
      <c r="Z257">
        <f t="shared" si="120"/>
        <v>1.8260714973071019</v>
      </c>
      <c r="AA257">
        <f t="shared" si="121"/>
        <v>-152.76710776054418</v>
      </c>
      <c r="AB257">
        <f t="shared" si="122"/>
        <v>-61.382321892159396</v>
      </c>
      <c r="AC257">
        <f t="shared" si="123"/>
        <v>-6.3566686594234776</v>
      </c>
      <c r="AD257">
        <f t="shared" si="124"/>
        <v>5.6240402602707462</v>
      </c>
      <c r="AE257">
        <f t="shared" si="125"/>
        <v>67.153346627194622</v>
      </c>
      <c r="AF257">
        <f t="shared" si="126"/>
        <v>3.4642778509044976</v>
      </c>
      <c r="AG257">
        <f t="shared" si="127"/>
        <v>43.899367814394502</v>
      </c>
      <c r="AH257">
        <v>1654.967371645022</v>
      </c>
      <c r="AI257">
        <v>1621.29412121212</v>
      </c>
      <c r="AJ257">
        <v>1.7111116883113631</v>
      </c>
      <c r="AK257">
        <v>67.040000000000006</v>
      </c>
      <c r="AL257">
        <f t="shared" si="128"/>
        <v>3.4641067519397772</v>
      </c>
      <c r="AM257">
        <v>36.703844291562582</v>
      </c>
      <c r="AN257">
        <v>38.502429696969699</v>
      </c>
      <c r="AO257">
        <v>-7.0312208520910283E-5</v>
      </c>
      <c r="AP257">
        <v>78.364362429317794</v>
      </c>
      <c r="AQ257">
        <v>15</v>
      </c>
      <c r="AR257">
        <v>3</v>
      </c>
      <c r="AS257">
        <f t="shared" si="129"/>
        <v>1</v>
      </c>
      <c r="AT257">
        <f t="shared" si="130"/>
        <v>0</v>
      </c>
      <c r="AU257">
        <f t="shared" si="131"/>
        <v>22269.90415634308</v>
      </c>
      <c r="AV257">
        <f t="shared" si="132"/>
        <v>1200.0675000000001</v>
      </c>
      <c r="AW257">
        <f t="shared" si="133"/>
        <v>1025.9838324209315</v>
      </c>
      <c r="AX257">
        <f t="shared" si="134"/>
        <v>0.85493843673037684</v>
      </c>
      <c r="AY257">
        <f t="shared" si="135"/>
        <v>0.18843118288962729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1665588998.1875</v>
      </c>
      <c r="BF257">
        <v>1555.89375</v>
      </c>
      <c r="BG257">
        <v>1595.0574999999999</v>
      </c>
      <c r="BH257">
        <v>38.502987500000003</v>
      </c>
      <c r="BI257">
        <v>36.704749999999997</v>
      </c>
      <c r="BJ257">
        <v>1555.7762499999999</v>
      </c>
      <c r="BK257">
        <v>38.216037499999999</v>
      </c>
      <c r="BL257">
        <v>500.123625</v>
      </c>
      <c r="BM257">
        <v>101.2295</v>
      </c>
      <c r="BN257">
        <v>9.9969675000000008E-2</v>
      </c>
      <c r="BO257">
        <v>34.746762500000003</v>
      </c>
      <c r="BP257">
        <v>35.251637500000001</v>
      </c>
      <c r="BQ257">
        <v>999.9</v>
      </c>
      <c r="BR257">
        <v>0</v>
      </c>
      <c r="BS257">
        <v>0</v>
      </c>
      <c r="BT257">
        <v>4503.125</v>
      </c>
      <c r="BU257">
        <v>0</v>
      </c>
      <c r="BV257">
        <v>53.622174999999999</v>
      </c>
      <c r="BW257">
        <v>-39.163412499999993</v>
      </c>
      <c r="BX257">
        <v>1618.19875</v>
      </c>
      <c r="BY257">
        <v>1655.835</v>
      </c>
      <c r="BZ257">
        <v>1.79825875</v>
      </c>
      <c r="CA257">
        <v>1595.0574999999999</v>
      </c>
      <c r="CB257">
        <v>36.704749999999997</v>
      </c>
      <c r="CC257">
        <v>3.8976424999999999</v>
      </c>
      <c r="CD257">
        <v>3.7156025000000001</v>
      </c>
      <c r="CE257">
        <v>28.459287499999999</v>
      </c>
      <c r="CF257">
        <v>27.638537500000002</v>
      </c>
      <c r="CG257">
        <v>1200.0675000000001</v>
      </c>
      <c r="CH257">
        <v>0.49996950000000001</v>
      </c>
      <c r="CI257">
        <v>0.50003050000000004</v>
      </c>
      <c r="CJ257">
        <v>0</v>
      </c>
      <c r="CK257">
        <v>1184.34375</v>
      </c>
      <c r="CL257">
        <v>4.9990899999999998</v>
      </c>
      <c r="CM257">
        <v>12990.2875</v>
      </c>
      <c r="CN257">
        <v>9558.2750000000015</v>
      </c>
      <c r="CO257">
        <v>44.686999999999998</v>
      </c>
      <c r="CP257">
        <v>47.186999999999998</v>
      </c>
      <c r="CQ257">
        <v>45.561999999999998</v>
      </c>
      <c r="CR257">
        <v>45.936999999999998</v>
      </c>
      <c r="CS257">
        <v>46.186999999999998</v>
      </c>
      <c r="CT257">
        <v>597.49749999999995</v>
      </c>
      <c r="CU257">
        <v>597.57124999999996</v>
      </c>
      <c r="CV257">
        <v>0</v>
      </c>
      <c r="CW257">
        <v>1665589007.2</v>
      </c>
      <c r="CX257">
        <v>0</v>
      </c>
      <c r="CY257">
        <v>1665582491.0999999</v>
      </c>
      <c r="CZ257" t="s">
        <v>356</v>
      </c>
      <c r="DA257">
        <v>1665582491.0999999</v>
      </c>
      <c r="DB257">
        <v>1665582488.0999999</v>
      </c>
      <c r="DC257">
        <v>9</v>
      </c>
      <c r="DD257">
        <v>-0.56499999999999995</v>
      </c>
      <c r="DE257">
        <v>-5.0000000000000001E-3</v>
      </c>
      <c r="DF257">
        <v>-0.49399999999999999</v>
      </c>
      <c r="DG257">
        <v>0.19</v>
      </c>
      <c r="DH257">
        <v>412</v>
      </c>
      <c r="DI257">
        <v>31</v>
      </c>
      <c r="DJ257">
        <v>0.44</v>
      </c>
      <c r="DK257">
        <v>0.2</v>
      </c>
      <c r="DL257">
        <v>-39.641015000000003</v>
      </c>
      <c r="DM257">
        <v>1.7820067542213589</v>
      </c>
      <c r="DN257">
        <v>0.239461672872717</v>
      </c>
      <c r="DO257">
        <v>0</v>
      </c>
      <c r="DP257">
        <v>1.7983454999999999</v>
      </c>
      <c r="DQ257">
        <v>3.1264390243898939E-2</v>
      </c>
      <c r="DR257">
        <v>4.8629620346040056E-3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385</v>
      </c>
      <c r="EA257">
        <v>2.9465400000000002</v>
      </c>
      <c r="EB257">
        <v>2.5974599999999999</v>
      </c>
      <c r="EC257">
        <v>0.245007</v>
      </c>
      <c r="ED257">
        <v>0.247031</v>
      </c>
      <c r="EE257">
        <v>0.150947</v>
      </c>
      <c r="EF257">
        <v>0.144895</v>
      </c>
      <c r="EG257">
        <v>22820.6</v>
      </c>
      <c r="EH257">
        <v>23229</v>
      </c>
      <c r="EI257">
        <v>28141.9</v>
      </c>
      <c r="EJ257">
        <v>29717.9</v>
      </c>
      <c r="EK257">
        <v>32825.9</v>
      </c>
      <c r="EL257">
        <v>35319.5</v>
      </c>
      <c r="EM257">
        <v>39651.4</v>
      </c>
      <c r="EN257">
        <v>42517.7</v>
      </c>
      <c r="EO257">
        <v>1.9196800000000001</v>
      </c>
      <c r="EP257">
        <v>1.89333</v>
      </c>
      <c r="EQ257">
        <v>0.13344</v>
      </c>
      <c r="ER257">
        <v>0</v>
      </c>
      <c r="ES257">
        <v>33.107300000000002</v>
      </c>
      <c r="ET257">
        <v>999.9</v>
      </c>
      <c r="EU257">
        <v>75</v>
      </c>
      <c r="EV257">
        <v>35.299999999999997</v>
      </c>
      <c r="EW257">
        <v>42.547199999999997</v>
      </c>
      <c r="EX257">
        <v>28.567299999999999</v>
      </c>
      <c r="EY257">
        <v>2.2155499999999999</v>
      </c>
      <c r="EZ257">
        <v>1</v>
      </c>
      <c r="FA257">
        <v>0.58691099999999996</v>
      </c>
      <c r="FB257">
        <v>1.1274</v>
      </c>
      <c r="FC257">
        <v>20.270099999999999</v>
      </c>
      <c r="FD257">
        <v>5.2186399999999997</v>
      </c>
      <c r="FE257">
        <v>12.004</v>
      </c>
      <c r="FF257">
        <v>4.9867999999999997</v>
      </c>
      <c r="FG257">
        <v>3.2844500000000001</v>
      </c>
      <c r="FH257">
        <v>6832</v>
      </c>
      <c r="FI257">
        <v>9999</v>
      </c>
      <c r="FJ257">
        <v>9999</v>
      </c>
      <c r="FK257">
        <v>513.5</v>
      </c>
      <c r="FL257">
        <v>1.8656999999999999</v>
      </c>
      <c r="FM257">
        <v>1.8620300000000001</v>
      </c>
      <c r="FN257">
        <v>1.8641700000000001</v>
      </c>
      <c r="FO257">
        <v>1.8602000000000001</v>
      </c>
      <c r="FP257">
        <v>1.8609599999999999</v>
      </c>
      <c r="FQ257">
        <v>1.86005</v>
      </c>
      <c r="FR257">
        <v>1.8617300000000001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0.12</v>
      </c>
      <c r="GH257">
        <v>0.28699999999999998</v>
      </c>
      <c r="GI257">
        <v>-0.45600100707150842</v>
      </c>
      <c r="GJ257">
        <v>1.4630516110468079E-4</v>
      </c>
      <c r="GK257">
        <v>5.5642911680704064E-7</v>
      </c>
      <c r="GL257">
        <v>-2.6618900234199588E-10</v>
      </c>
      <c r="GM257">
        <v>-9.2233099256307377E-2</v>
      </c>
      <c r="GN257">
        <v>8.1235993582925436E-3</v>
      </c>
      <c r="GO257">
        <v>6.4829555091776674E-5</v>
      </c>
      <c r="GP257">
        <v>-4.6489004256989501E-7</v>
      </c>
      <c r="GQ257">
        <v>2</v>
      </c>
      <c r="GR257">
        <v>2085</v>
      </c>
      <c r="GS257">
        <v>3</v>
      </c>
      <c r="GT257">
        <v>37</v>
      </c>
      <c r="GU257">
        <v>108.5</v>
      </c>
      <c r="GV257">
        <v>108.5</v>
      </c>
      <c r="GW257">
        <v>3.2714799999999999</v>
      </c>
      <c r="GX257">
        <v>2.5463900000000002</v>
      </c>
      <c r="GY257">
        <v>1.4489700000000001</v>
      </c>
      <c r="GZ257">
        <v>2.32544</v>
      </c>
      <c r="HA257">
        <v>1.5478499999999999</v>
      </c>
      <c r="HB257">
        <v>2.2192400000000001</v>
      </c>
      <c r="HC257">
        <v>39.817700000000002</v>
      </c>
      <c r="HD257">
        <v>14.7362</v>
      </c>
      <c r="HE257">
        <v>18</v>
      </c>
      <c r="HF257">
        <v>493.5</v>
      </c>
      <c r="HG257">
        <v>516.75099999999998</v>
      </c>
      <c r="HH257">
        <v>30.999199999999998</v>
      </c>
      <c r="HI257">
        <v>34.68</v>
      </c>
      <c r="HJ257">
        <v>30.0002</v>
      </c>
      <c r="HK257">
        <v>34.472499999999997</v>
      </c>
      <c r="HL257">
        <v>34.433300000000003</v>
      </c>
      <c r="HM257">
        <v>65.425700000000006</v>
      </c>
      <c r="HN257">
        <v>21.4025</v>
      </c>
      <c r="HO257">
        <v>100</v>
      </c>
      <c r="HP257">
        <v>31</v>
      </c>
      <c r="HQ257">
        <v>1608.67</v>
      </c>
      <c r="HR257">
        <v>36.655999999999999</v>
      </c>
      <c r="HS257">
        <v>99.058800000000005</v>
      </c>
      <c r="HT257">
        <v>98.556200000000004</v>
      </c>
    </row>
    <row r="258" spans="1:228" x14ac:dyDescent="0.2">
      <c r="A258">
        <v>243</v>
      </c>
      <c r="B258">
        <v>1665589004.5</v>
      </c>
      <c r="C258">
        <v>1069</v>
      </c>
      <c r="D258" t="s">
        <v>845</v>
      </c>
      <c r="E258" t="s">
        <v>846</v>
      </c>
      <c r="F258">
        <v>4</v>
      </c>
      <c r="G258">
        <v>1665589002.5</v>
      </c>
      <c r="H258">
        <f t="shared" si="102"/>
        <v>3.467009353979836E-3</v>
      </c>
      <c r="I258">
        <f t="shared" si="103"/>
        <v>3.4670093539798361</v>
      </c>
      <c r="J258">
        <f t="shared" si="104"/>
        <v>44.587683716149748</v>
      </c>
      <c r="K258">
        <f t="shared" si="105"/>
        <v>1562.762857142857</v>
      </c>
      <c r="L258">
        <f t="shared" si="106"/>
        <v>1135.3569437732922</v>
      </c>
      <c r="M258">
        <f t="shared" si="107"/>
        <v>115.04627851913332</v>
      </c>
      <c r="N258">
        <f t="shared" si="108"/>
        <v>158.35553030987066</v>
      </c>
      <c r="O258">
        <f t="shared" si="109"/>
        <v>0.19188027885228939</v>
      </c>
      <c r="P258">
        <f t="shared" si="110"/>
        <v>2.2504744479002206</v>
      </c>
      <c r="Q258">
        <f t="shared" si="111"/>
        <v>0.18323263046456356</v>
      </c>
      <c r="R258">
        <f t="shared" si="112"/>
        <v>0.11526486992593191</v>
      </c>
      <c r="S258">
        <f t="shared" si="113"/>
        <v>226.1128320500242</v>
      </c>
      <c r="T258">
        <f t="shared" si="114"/>
        <v>35.297787654975721</v>
      </c>
      <c r="U258">
        <f t="shared" si="115"/>
        <v>35.25252857142857</v>
      </c>
      <c r="V258">
        <f t="shared" si="116"/>
        <v>5.7278409168825561</v>
      </c>
      <c r="W258">
        <f t="shared" si="117"/>
        <v>70.035560621284418</v>
      </c>
      <c r="X258">
        <f t="shared" si="118"/>
        <v>3.9016321866277939</v>
      </c>
      <c r="Y258">
        <f t="shared" si="119"/>
        <v>5.570930184632596</v>
      </c>
      <c r="Z258">
        <f t="shared" si="120"/>
        <v>1.8262087302547623</v>
      </c>
      <c r="AA258">
        <f t="shared" si="121"/>
        <v>-152.89511251051076</v>
      </c>
      <c r="AB258">
        <f t="shared" si="122"/>
        <v>-60.857913343095063</v>
      </c>
      <c r="AC258">
        <f t="shared" si="123"/>
        <v>-6.3155900018591842</v>
      </c>
      <c r="AD258">
        <f t="shared" si="124"/>
        <v>6.0442161945591835</v>
      </c>
      <c r="AE258">
        <f t="shared" si="125"/>
        <v>67.267663563064232</v>
      </c>
      <c r="AF258">
        <f t="shared" si="126"/>
        <v>3.4596861066675637</v>
      </c>
      <c r="AG258">
        <f t="shared" si="127"/>
        <v>44.587683716149748</v>
      </c>
      <c r="AH258">
        <v>1661.582583008659</v>
      </c>
      <c r="AI258">
        <v>1627.8420606060599</v>
      </c>
      <c r="AJ258">
        <v>1.651508225108226</v>
      </c>
      <c r="AK258">
        <v>67.040000000000006</v>
      </c>
      <c r="AL258">
        <f t="shared" si="128"/>
        <v>3.4670093539798361</v>
      </c>
      <c r="AM258">
        <v>36.706638356729741</v>
      </c>
      <c r="AN258">
        <v>38.506215151515129</v>
      </c>
      <c r="AO258">
        <v>-1.0579033662613831E-5</v>
      </c>
      <c r="AP258">
        <v>78.364362429317794</v>
      </c>
      <c r="AQ258">
        <v>15</v>
      </c>
      <c r="AR258">
        <v>3</v>
      </c>
      <c r="AS258">
        <f t="shared" si="129"/>
        <v>1</v>
      </c>
      <c r="AT258">
        <f t="shared" si="130"/>
        <v>0</v>
      </c>
      <c r="AU258">
        <f t="shared" si="131"/>
        <v>22189.490077819617</v>
      </c>
      <c r="AV258">
        <f t="shared" si="132"/>
        <v>1199.988571428572</v>
      </c>
      <c r="AW258">
        <f t="shared" si="133"/>
        <v>1025.9150922538988</v>
      </c>
      <c r="AX258">
        <f t="shared" si="134"/>
        <v>0.85493738580573253</v>
      </c>
      <c r="AY258">
        <f t="shared" si="135"/>
        <v>0.18842915460506393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1665589002.5</v>
      </c>
      <c r="BF258">
        <v>1562.762857142857</v>
      </c>
      <c r="BG258">
        <v>1601.994285714286</v>
      </c>
      <c r="BH258">
        <v>38.504028571428577</v>
      </c>
      <c r="BI258">
        <v>36.708314285714287</v>
      </c>
      <c r="BJ258">
        <v>1562.648571428572</v>
      </c>
      <c r="BK258">
        <v>38.217057142857144</v>
      </c>
      <c r="BL258">
        <v>500.16199999999998</v>
      </c>
      <c r="BM258">
        <v>101.2304285714286</v>
      </c>
      <c r="BN258">
        <v>0.1000641428571428</v>
      </c>
      <c r="BO258">
        <v>34.750928571428567</v>
      </c>
      <c r="BP258">
        <v>35.25252857142857</v>
      </c>
      <c r="BQ258">
        <v>999.89999999999986</v>
      </c>
      <c r="BR258">
        <v>0</v>
      </c>
      <c r="BS258">
        <v>0</v>
      </c>
      <c r="BT258">
        <v>4489.5514285714289</v>
      </c>
      <c r="BU258">
        <v>0</v>
      </c>
      <c r="BV258">
        <v>52.64172857142858</v>
      </c>
      <c r="BW258">
        <v>-39.229957142857138</v>
      </c>
      <c r="BX258">
        <v>1625.3471428571429</v>
      </c>
      <c r="BY258">
        <v>1663.0442857142859</v>
      </c>
      <c r="BZ258">
        <v>1.795704285714286</v>
      </c>
      <c r="CA258">
        <v>1601.994285714286</v>
      </c>
      <c r="CB258">
        <v>36.708314285714287</v>
      </c>
      <c r="CC258">
        <v>3.8977757142857148</v>
      </c>
      <c r="CD258">
        <v>3.7159971428571441</v>
      </c>
      <c r="CE258">
        <v>28.459885714285711</v>
      </c>
      <c r="CF258">
        <v>27.640328571428569</v>
      </c>
      <c r="CG258">
        <v>1199.988571428572</v>
      </c>
      <c r="CH258">
        <v>0.50000471428571436</v>
      </c>
      <c r="CI258">
        <v>0.4999952857142857</v>
      </c>
      <c r="CJ258">
        <v>0</v>
      </c>
      <c r="CK258">
        <v>1184.742857142857</v>
      </c>
      <c r="CL258">
        <v>4.9990899999999998</v>
      </c>
      <c r="CM258">
        <v>12990.04285714286</v>
      </c>
      <c r="CN258">
        <v>9557.7828571428581</v>
      </c>
      <c r="CO258">
        <v>44.686999999999998</v>
      </c>
      <c r="CP258">
        <v>47.186999999999998</v>
      </c>
      <c r="CQ258">
        <v>45.561999999999998</v>
      </c>
      <c r="CR258">
        <v>45.936999999999998</v>
      </c>
      <c r="CS258">
        <v>46.186999999999998</v>
      </c>
      <c r="CT258">
        <v>597.5</v>
      </c>
      <c r="CU258">
        <v>597.4899999999999</v>
      </c>
      <c r="CV258">
        <v>0</v>
      </c>
      <c r="CW258">
        <v>1665589011.4000001</v>
      </c>
      <c r="CX258">
        <v>0</v>
      </c>
      <c r="CY258">
        <v>1665582491.0999999</v>
      </c>
      <c r="CZ258" t="s">
        <v>356</v>
      </c>
      <c r="DA258">
        <v>1665582491.0999999</v>
      </c>
      <c r="DB258">
        <v>1665582488.0999999</v>
      </c>
      <c r="DC258">
        <v>9</v>
      </c>
      <c r="DD258">
        <v>-0.56499999999999995</v>
      </c>
      <c r="DE258">
        <v>-5.0000000000000001E-3</v>
      </c>
      <c r="DF258">
        <v>-0.49399999999999999</v>
      </c>
      <c r="DG258">
        <v>0.19</v>
      </c>
      <c r="DH258">
        <v>412</v>
      </c>
      <c r="DI258">
        <v>31</v>
      </c>
      <c r="DJ258">
        <v>0.44</v>
      </c>
      <c r="DK258">
        <v>0.2</v>
      </c>
      <c r="DL258">
        <v>-39.504762499999998</v>
      </c>
      <c r="DM258">
        <v>2.2368461538462281</v>
      </c>
      <c r="DN258">
        <v>0.28183510843000048</v>
      </c>
      <c r="DO258">
        <v>0</v>
      </c>
      <c r="DP258">
        <v>1.7995525000000001</v>
      </c>
      <c r="DQ258">
        <v>-1.320337711069775E-2</v>
      </c>
      <c r="DR258">
        <v>2.7565519675855879E-3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385</v>
      </c>
      <c r="EA258">
        <v>2.9463200000000001</v>
      </c>
      <c r="EB258">
        <v>2.59734</v>
      </c>
      <c r="EC258">
        <v>0.24559800000000001</v>
      </c>
      <c r="ED258">
        <v>0.247637</v>
      </c>
      <c r="EE258">
        <v>0.15095600000000001</v>
      </c>
      <c r="EF258">
        <v>0.14490800000000001</v>
      </c>
      <c r="EG258">
        <v>22802.6</v>
      </c>
      <c r="EH258">
        <v>23210.3</v>
      </c>
      <c r="EI258">
        <v>28141.9</v>
      </c>
      <c r="EJ258">
        <v>29717.9</v>
      </c>
      <c r="EK258">
        <v>32825.699999999997</v>
      </c>
      <c r="EL258">
        <v>35319.4</v>
      </c>
      <c r="EM258">
        <v>39651.5</v>
      </c>
      <c r="EN258">
        <v>42518.1</v>
      </c>
      <c r="EO258">
        <v>1.9199200000000001</v>
      </c>
      <c r="EP258">
        <v>1.8933500000000001</v>
      </c>
      <c r="EQ258">
        <v>0.132576</v>
      </c>
      <c r="ER258">
        <v>0</v>
      </c>
      <c r="ES258">
        <v>33.101500000000001</v>
      </c>
      <c r="ET258">
        <v>999.9</v>
      </c>
      <c r="EU258">
        <v>75</v>
      </c>
      <c r="EV258">
        <v>35.299999999999997</v>
      </c>
      <c r="EW258">
        <v>42.547199999999997</v>
      </c>
      <c r="EX258">
        <v>28.627300000000002</v>
      </c>
      <c r="EY258">
        <v>2.7403900000000001</v>
      </c>
      <c r="EZ258">
        <v>1</v>
      </c>
      <c r="FA258">
        <v>0.58692100000000003</v>
      </c>
      <c r="FB258">
        <v>1.1233500000000001</v>
      </c>
      <c r="FC258">
        <v>20.27</v>
      </c>
      <c r="FD258">
        <v>5.2180400000000002</v>
      </c>
      <c r="FE258">
        <v>12.004</v>
      </c>
      <c r="FF258">
        <v>4.9867999999999997</v>
      </c>
      <c r="FG258">
        <v>3.2844799999999998</v>
      </c>
      <c r="FH258">
        <v>6832.3</v>
      </c>
      <c r="FI258">
        <v>9999</v>
      </c>
      <c r="FJ258">
        <v>9999</v>
      </c>
      <c r="FK258">
        <v>513.5</v>
      </c>
      <c r="FL258">
        <v>1.86571</v>
      </c>
      <c r="FM258">
        <v>1.8620399999999999</v>
      </c>
      <c r="FN258">
        <v>1.8641700000000001</v>
      </c>
      <c r="FO258">
        <v>1.8602000000000001</v>
      </c>
      <c r="FP258">
        <v>1.8609599999999999</v>
      </c>
      <c r="FQ258">
        <v>1.86005</v>
      </c>
      <c r="FR258">
        <v>1.8617300000000001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0.11</v>
      </c>
      <c r="GH258">
        <v>0.28699999999999998</v>
      </c>
      <c r="GI258">
        <v>-0.45600100707150842</v>
      </c>
      <c r="GJ258">
        <v>1.4630516110468079E-4</v>
      </c>
      <c r="GK258">
        <v>5.5642911680704064E-7</v>
      </c>
      <c r="GL258">
        <v>-2.6618900234199588E-10</v>
      </c>
      <c r="GM258">
        <v>-9.2233099256307377E-2</v>
      </c>
      <c r="GN258">
        <v>8.1235993582925436E-3</v>
      </c>
      <c r="GO258">
        <v>6.4829555091776674E-5</v>
      </c>
      <c r="GP258">
        <v>-4.6489004256989501E-7</v>
      </c>
      <c r="GQ258">
        <v>2</v>
      </c>
      <c r="GR258">
        <v>2085</v>
      </c>
      <c r="GS258">
        <v>3</v>
      </c>
      <c r="GT258">
        <v>37</v>
      </c>
      <c r="GU258">
        <v>108.6</v>
      </c>
      <c r="GV258">
        <v>108.6</v>
      </c>
      <c r="GW258">
        <v>3.28247</v>
      </c>
      <c r="GX258">
        <v>2.52563</v>
      </c>
      <c r="GY258">
        <v>1.4489700000000001</v>
      </c>
      <c r="GZ258">
        <v>2.32544</v>
      </c>
      <c r="HA258">
        <v>1.5478499999999999</v>
      </c>
      <c r="HB258">
        <v>2.36084</v>
      </c>
      <c r="HC258">
        <v>39.817700000000002</v>
      </c>
      <c r="HD258">
        <v>14.7537</v>
      </c>
      <c r="HE258">
        <v>18</v>
      </c>
      <c r="HF258">
        <v>493.67700000000002</v>
      </c>
      <c r="HG258">
        <v>516.78800000000001</v>
      </c>
      <c r="HH258">
        <v>30.999099999999999</v>
      </c>
      <c r="HI258">
        <v>34.682299999999998</v>
      </c>
      <c r="HJ258">
        <v>30.0002</v>
      </c>
      <c r="HK258">
        <v>34.474800000000002</v>
      </c>
      <c r="HL258">
        <v>34.435400000000001</v>
      </c>
      <c r="HM258">
        <v>65.6447</v>
      </c>
      <c r="HN258">
        <v>21.4025</v>
      </c>
      <c r="HO258">
        <v>100</v>
      </c>
      <c r="HP258">
        <v>31</v>
      </c>
      <c r="HQ258">
        <v>1615.35</v>
      </c>
      <c r="HR258">
        <v>36.655999999999999</v>
      </c>
      <c r="HS258">
        <v>99.058999999999997</v>
      </c>
      <c r="HT258">
        <v>98.556799999999996</v>
      </c>
    </row>
    <row r="259" spans="1:228" x14ac:dyDescent="0.2">
      <c r="A259">
        <v>244</v>
      </c>
      <c r="B259">
        <v>1665589008.5</v>
      </c>
      <c r="C259">
        <v>1073</v>
      </c>
      <c r="D259" t="s">
        <v>847</v>
      </c>
      <c r="E259" t="s">
        <v>848</v>
      </c>
      <c r="F259">
        <v>4</v>
      </c>
      <c r="G259">
        <v>1665589006.1875</v>
      </c>
      <c r="H259">
        <f t="shared" si="102"/>
        <v>3.4609611124571402E-3</v>
      </c>
      <c r="I259">
        <f t="shared" si="103"/>
        <v>3.4609611124571402</v>
      </c>
      <c r="J259">
        <f t="shared" si="104"/>
        <v>44.291625684132484</v>
      </c>
      <c r="K259">
        <f t="shared" si="105"/>
        <v>1568.7462499999999</v>
      </c>
      <c r="L259">
        <f t="shared" si="106"/>
        <v>1143.3541753040743</v>
      </c>
      <c r="M259">
        <f t="shared" si="107"/>
        <v>115.85486898630403</v>
      </c>
      <c r="N259">
        <f t="shared" si="108"/>
        <v>158.95939787701411</v>
      </c>
      <c r="O259">
        <f t="shared" si="109"/>
        <v>0.19167265098248487</v>
      </c>
      <c r="P259">
        <f t="shared" si="110"/>
        <v>2.2541653197051588</v>
      </c>
      <c r="Q259">
        <f t="shared" si="111"/>
        <v>0.18305670161879073</v>
      </c>
      <c r="R259">
        <f t="shared" si="112"/>
        <v>0.11515226928399003</v>
      </c>
      <c r="S259">
        <f t="shared" si="113"/>
        <v>226.10945361087278</v>
      </c>
      <c r="T259">
        <f t="shared" si="114"/>
        <v>35.292402347815845</v>
      </c>
      <c r="U259">
        <f t="shared" si="115"/>
        <v>35.249012500000013</v>
      </c>
      <c r="V259">
        <f t="shared" si="116"/>
        <v>5.72672779062869</v>
      </c>
      <c r="W259">
        <f t="shared" si="117"/>
        <v>70.067134233510231</v>
      </c>
      <c r="X259">
        <f t="shared" si="118"/>
        <v>3.9019749009427507</v>
      </c>
      <c r="Y259">
        <f t="shared" si="119"/>
        <v>5.5689089380176142</v>
      </c>
      <c r="Z259">
        <f t="shared" si="120"/>
        <v>1.8247528896859393</v>
      </c>
      <c r="AA259">
        <f t="shared" si="121"/>
        <v>-152.62838505935989</v>
      </c>
      <c r="AB259">
        <f t="shared" si="122"/>
        <v>-61.325340701284894</v>
      </c>
      <c r="AC259">
        <f t="shared" si="123"/>
        <v>-6.3533662989651409</v>
      </c>
      <c r="AD259">
        <f t="shared" si="124"/>
        <v>5.8023615512628552</v>
      </c>
      <c r="AE259">
        <f t="shared" si="125"/>
        <v>67.495766763587355</v>
      </c>
      <c r="AF259">
        <f t="shared" si="126"/>
        <v>3.4589665134369376</v>
      </c>
      <c r="AG259">
        <f t="shared" si="127"/>
        <v>44.291625684132484</v>
      </c>
      <c r="AH259">
        <v>1668.445320779221</v>
      </c>
      <c r="AI259">
        <v>1634.638727272727</v>
      </c>
      <c r="AJ259">
        <v>1.694251082250819</v>
      </c>
      <c r="AK259">
        <v>67.040000000000006</v>
      </c>
      <c r="AL259">
        <f t="shared" si="128"/>
        <v>3.4609611124571402</v>
      </c>
      <c r="AM259">
        <v>36.712043097119242</v>
      </c>
      <c r="AN259">
        <v>38.508113333333341</v>
      </c>
      <c r="AO259">
        <v>9.3190552440153092E-5</v>
      </c>
      <c r="AP259">
        <v>78.364362429317794</v>
      </c>
      <c r="AQ259">
        <v>15</v>
      </c>
      <c r="AR259">
        <v>3</v>
      </c>
      <c r="AS259">
        <f t="shared" si="129"/>
        <v>1</v>
      </c>
      <c r="AT259">
        <f t="shared" si="130"/>
        <v>0</v>
      </c>
      <c r="AU259">
        <f t="shared" si="131"/>
        <v>22253.334153897758</v>
      </c>
      <c r="AV259">
        <f t="shared" si="132"/>
        <v>1199.9612500000001</v>
      </c>
      <c r="AW259">
        <f t="shared" si="133"/>
        <v>1025.8926510937165</v>
      </c>
      <c r="AX259">
        <f t="shared" si="134"/>
        <v>0.85493814995585593</v>
      </c>
      <c r="AY259">
        <f t="shared" si="135"/>
        <v>0.18843062941480215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1665589006.1875</v>
      </c>
      <c r="BF259">
        <v>1568.7462499999999</v>
      </c>
      <c r="BG259">
        <v>1608.1175000000001</v>
      </c>
      <c r="BH259">
        <v>38.508000000000003</v>
      </c>
      <c r="BI259">
        <v>36.712387499999998</v>
      </c>
      <c r="BJ259">
        <v>1568.63</v>
      </c>
      <c r="BK259">
        <v>38.220999999999997</v>
      </c>
      <c r="BL259">
        <v>500.08425</v>
      </c>
      <c r="BM259">
        <v>101.229</v>
      </c>
      <c r="BN259">
        <v>9.9942062499999998E-2</v>
      </c>
      <c r="BO259">
        <v>34.744387500000002</v>
      </c>
      <c r="BP259">
        <v>35.249012500000013</v>
      </c>
      <c r="BQ259">
        <v>999.9</v>
      </c>
      <c r="BR259">
        <v>0</v>
      </c>
      <c r="BS259">
        <v>0</v>
      </c>
      <c r="BT259">
        <v>4500.3137500000003</v>
      </c>
      <c r="BU259">
        <v>0</v>
      </c>
      <c r="BV259">
        <v>51.894475</v>
      </c>
      <c r="BW259">
        <v>-39.371187499999998</v>
      </c>
      <c r="BX259">
        <v>1631.57375</v>
      </c>
      <c r="BY259">
        <v>1669.4037499999999</v>
      </c>
      <c r="BZ259">
        <v>1.79561375</v>
      </c>
      <c r="CA259">
        <v>1608.1175000000001</v>
      </c>
      <c r="CB259">
        <v>36.712387499999998</v>
      </c>
      <c r="CC259">
        <v>3.8981325</v>
      </c>
      <c r="CD259">
        <v>3.7163650000000001</v>
      </c>
      <c r="CE259">
        <v>28.4614625</v>
      </c>
      <c r="CF259">
        <v>27.6420125</v>
      </c>
      <c r="CG259">
        <v>1199.9612500000001</v>
      </c>
      <c r="CH259">
        <v>0.49997837499999997</v>
      </c>
      <c r="CI259">
        <v>0.50002162500000003</v>
      </c>
      <c r="CJ259">
        <v>0</v>
      </c>
      <c r="CK259">
        <v>1184.5062499999999</v>
      </c>
      <c r="CL259">
        <v>4.9990899999999998</v>
      </c>
      <c r="CM259">
        <v>12989.674999999999</v>
      </c>
      <c r="CN259">
        <v>9557.4624999999996</v>
      </c>
      <c r="CO259">
        <v>44.686999999999998</v>
      </c>
      <c r="CP259">
        <v>47.171499999999988</v>
      </c>
      <c r="CQ259">
        <v>45.561999999999998</v>
      </c>
      <c r="CR259">
        <v>45.936999999999998</v>
      </c>
      <c r="CS259">
        <v>46.186999999999998</v>
      </c>
      <c r="CT259">
        <v>597.45499999999993</v>
      </c>
      <c r="CU259">
        <v>597.50625000000002</v>
      </c>
      <c r="CV259">
        <v>0</v>
      </c>
      <c r="CW259">
        <v>1665589015</v>
      </c>
      <c r="CX259">
        <v>0</v>
      </c>
      <c r="CY259">
        <v>1665582491.0999999</v>
      </c>
      <c r="CZ259" t="s">
        <v>356</v>
      </c>
      <c r="DA259">
        <v>1665582491.0999999</v>
      </c>
      <c r="DB259">
        <v>1665582488.0999999</v>
      </c>
      <c r="DC259">
        <v>9</v>
      </c>
      <c r="DD259">
        <v>-0.56499999999999995</v>
      </c>
      <c r="DE259">
        <v>-5.0000000000000001E-3</v>
      </c>
      <c r="DF259">
        <v>-0.49399999999999999</v>
      </c>
      <c r="DG259">
        <v>0.19</v>
      </c>
      <c r="DH259">
        <v>412</v>
      </c>
      <c r="DI259">
        <v>31</v>
      </c>
      <c r="DJ259">
        <v>0.44</v>
      </c>
      <c r="DK259">
        <v>0.2</v>
      </c>
      <c r="DL259">
        <v>-39.439959999999999</v>
      </c>
      <c r="DM259">
        <v>1.9939744840526441</v>
      </c>
      <c r="DN259">
        <v>0.27440703598851129</v>
      </c>
      <c r="DO259">
        <v>0</v>
      </c>
      <c r="DP259">
        <v>1.7988917499999999</v>
      </c>
      <c r="DQ259">
        <v>-2.7956510318946689E-2</v>
      </c>
      <c r="DR259">
        <v>2.9286600071534428E-3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385</v>
      </c>
      <c r="EA259">
        <v>2.9464999999999999</v>
      </c>
      <c r="EB259">
        <v>2.5973999999999999</v>
      </c>
      <c r="EC259">
        <v>0.24620300000000001</v>
      </c>
      <c r="ED259">
        <v>0.24825700000000001</v>
      </c>
      <c r="EE259">
        <v>0.15095700000000001</v>
      </c>
      <c r="EF259">
        <v>0.14491100000000001</v>
      </c>
      <c r="EG259">
        <v>22784.400000000001</v>
      </c>
      <c r="EH259">
        <v>23190.799999999999</v>
      </c>
      <c r="EI259">
        <v>28142</v>
      </c>
      <c r="EJ259">
        <v>29717.599999999999</v>
      </c>
      <c r="EK259">
        <v>32826.1</v>
      </c>
      <c r="EL259">
        <v>35318.699999999997</v>
      </c>
      <c r="EM259">
        <v>39652</v>
      </c>
      <c r="EN259">
        <v>42517.4</v>
      </c>
      <c r="EO259">
        <v>1.9197</v>
      </c>
      <c r="EP259">
        <v>1.8936999999999999</v>
      </c>
      <c r="EQ259">
        <v>0.13333600000000001</v>
      </c>
      <c r="ER259">
        <v>0</v>
      </c>
      <c r="ES259">
        <v>33.094099999999997</v>
      </c>
      <c r="ET259">
        <v>999.9</v>
      </c>
      <c r="EU259">
        <v>75</v>
      </c>
      <c r="EV259">
        <v>35.299999999999997</v>
      </c>
      <c r="EW259">
        <v>42.550800000000002</v>
      </c>
      <c r="EX259">
        <v>28.627300000000002</v>
      </c>
      <c r="EY259">
        <v>2.2596099999999999</v>
      </c>
      <c r="EZ259">
        <v>1</v>
      </c>
      <c r="FA259">
        <v>0.58707299999999996</v>
      </c>
      <c r="FB259">
        <v>1.1212599999999999</v>
      </c>
      <c r="FC259">
        <v>20.27</v>
      </c>
      <c r="FD259">
        <v>5.2187900000000003</v>
      </c>
      <c r="FE259">
        <v>12.004</v>
      </c>
      <c r="FF259">
        <v>4.98705</v>
      </c>
      <c r="FG259">
        <v>3.2845800000000001</v>
      </c>
      <c r="FH259">
        <v>6832.3</v>
      </c>
      <c r="FI259">
        <v>9999</v>
      </c>
      <c r="FJ259">
        <v>9999</v>
      </c>
      <c r="FK259">
        <v>513.5</v>
      </c>
      <c r="FL259">
        <v>1.8656900000000001</v>
      </c>
      <c r="FM259">
        <v>1.86205</v>
      </c>
      <c r="FN259">
        <v>1.8641700000000001</v>
      </c>
      <c r="FO259">
        <v>1.8602099999999999</v>
      </c>
      <c r="FP259">
        <v>1.8609599999999999</v>
      </c>
      <c r="FQ259">
        <v>1.86005</v>
      </c>
      <c r="FR259">
        <v>1.8617300000000001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0.11</v>
      </c>
      <c r="GH259">
        <v>0.28699999999999998</v>
      </c>
      <c r="GI259">
        <v>-0.45600100707150842</v>
      </c>
      <c r="GJ259">
        <v>1.4630516110468079E-4</v>
      </c>
      <c r="GK259">
        <v>5.5642911680704064E-7</v>
      </c>
      <c r="GL259">
        <v>-2.6618900234199588E-10</v>
      </c>
      <c r="GM259">
        <v>-9.2233099256307377E-2</v>
      </c>
      <c r="GN259">
        <v>8.1235993582925436E-3</v>
      </c>
      <c r="GO259">
        <v>6.4829555091776674E-5</v>
      </c>
      <c r="GP259">
        <v>-4.6489004256989501E-7</v>
      </c>
      <c r="GQ259">
        <v>2</v>
      </c>
      <c r="GR259">
        <v>2085</v>
      </c>
      <c r="GS259">
        <v>3</v>
      </c>
      <c r="GT259">
        <v>37</v>
      </c>
      <c r="GU259">
        <v>108.6</v>
      </c>
      <c r="GV259">
        <v>108.7</v>
      </c>
      <c r="GW259">
        <v>3.2934600000000001</v>
      </c>
      <c r="GX259">
        <v>2.5439500000000002</v>
      </c>
      <c r="GY259">
        <v>1.4489700000000001</v>
      </c>
      <c r="GZ259">
        <v>2.32544</v>
      </c>
      <c r="HA259">
        <v>1.5478499999999999</v>
      </c>
      <c r="HB259">
        <v>2.2192400000000001</v>
      </c>
      <c r="HC259">
        <v>39.817700000000002</v>
      </c>
      <c r="HD259">
        <v>14.744899999999999</v>
      </c>
      <c r="HE259">
        <v>18</v>
      </c>
      <c r="HF259">
        <v>493.55099999999999</v>
      </c>
      <c r="HG259">
        <v>517.06299999999999</v>
      </c>
      <c r="HH259">
        <v>30.999300000000002</v>
      </c>
      <c r="HI259">
        <v>34.685200000000002</v>
      </c>
      <c r="HJ259">
        <v>30.000299999999999</v>
      </c>
      <c r="HK259">
        <v>34.477200000000003</v>
      </c>
      <c r="HL259">
        <v>34.437899999999999</v>
      </c>
      <c r="HM259">
        <v>65.860600000000005</v>
      </c>
      <c r="HN259">
        <v>21.4025</v>
      </c>
      <c r="HO259">
        <v>100</v>
      </c>
      <c r="HP259">
        <v>31</v>
      </c>
      <c r="HQ259">
        <v>1622.05</v>
      </c>
      <c r="HR259">
        <v>36.655999999999999</v>
      </c>
      <c r="HS259">
        <v>99.059899999999999</v>
      </c>
      <c r="HT259">
        <v>98.555400000000006</v>
      </c>
    </row>
    <row r="260" spans="1:228" x14ac:dyDescent="0.2">
      <c r="A260">
        <v>245</v>
      </c>
      <c r="B260">
        <v>1665589012.5</v>
      </c>
      <c r="C260">
        <v>1077</v>
      </c>
      <c r="D260" t="s">
        <v>849</v>
      </c>
      <c r="E260" t="s">
        <v>850</v>
      </c>
      <c r="F260">
        <v>4</v>
      </c>
      <c r="G260">
        <v>1665589010.5</v>
      </c>
      <c r="H260">
        <f t="shared" si="102"/>
        <v>3.4548041302719257E-3</v>
      </c>
      <c r="I260">
        <f t="shared" si="103"/>
        <v>3.4548041302719259</v>
      </c>
      <c r="J260">
        <f t="shared" si="104"/>
        <v>43.992419555222639</v>
      </c>
      <c r="K260">
        <f t="shared" si="105"/>
        <v>1575.8228571428569</v>
      </c>
      <c r="L260">
        <f t="shared" si="106"/>
        <v>1152.4334228684461</v>
      </c>
      <c r="M260">
        <f t="shared" si="107"/>
        <v>116.77679007055822</v>
      </c>
      <c r="N260">
        <f t="shared" si="108"/>
        <v>159.67910277968835</v>
      </c>
      <c r="O260">
        <f t="shared" si="109"/>
        <v>0.19146988451540725</v>
      </c>
      <c r="P260">
        <f t="shared" si="110"/>
        <v>2.2548202789098775</v>
      </c>
      <c r="Q260">
        <f t="shared" si="111"/>
        <v>0.18287409231225796</v>
      </c>
      <c r="R260">
        <f t="shared" si="112"/>
        <v>0.11503644433405272</v>
      </c>
      <c r="S260">
        <f t="shared" si="113"/>
        <v>226.12584266357848</v>
      </c>
      <c r="T260">
        <f t="shared" si="114"/>
        <v>35.290319278797206</v>
      </c>
      <c r="U260">
        <f t="shared" si="115"/>
        <v>35.244399999999999</v>
      </c>
      <c r="V260">
        <f t="shared" si="116"/>
        <v>5.7252678394685095</v>
      </c>
      <c r="W260">
        <f t="shared" si="117"/>
        <v>70.081610173444034</v>
      </c>
      <c r="X260">
        <f t="shared" si="118"/>
        <v>3.9018960983435553</v>
      </c>
      <c r="Y260">
        <f t="shared" si="119"/>
        <v>5.5676461894736802</v>
      </c>
      <c r="Z260">
        <f t="shared" si="120"/>
        <v>1.8233717411249541</v>
      </c>
      <c r="AA260">
        <f t="shared" si="121"/>
        <v>-152.35686214499194</v>
      </c>
      <c r="AB260">
        <f t="shared" si="122"/>
        <v>-61.279339108888813</v>
      </c>
      <c r="AC260">
        <f t="shared" si="123"/>
        <v>-6.3464874851489839</v>
      </c>
      <c r="AD260">
        <f t="shared" si="124"/>
        <v>6.1431539245487627</v>
      </c>
      <c r="AE260">
        <f t="shared" si="125"/>
        <v>67.869660764796961</v>
      </c>
      <c r="AF260">
        <f t="shared" si="126"/>
        <v>3.4528470842959149</v>
      </c>
      <c r="AG260">
        <f t="shared" si="127"/>
        <v>43.992419555222639</v>
      </c>
      <c r="AH260">
        <v>1675.5365744588751</v>
      </c>
      <c r="AI260">
        <v>1641.586060606061</v>
      </c>
      <c r="AJ260">
        <v>1.754079653679363</v>
      </c>
      <c r="AK260">
        <v>67.040000000000006</v>
      </c>
      <c r="AL260">
        <f t="shared" si="128"/>
        <v>3.4548041302719259</v>
      </c>
      <c r="AM260">
        <v>36.712880129362681</v>
      </c>
      <c r="AN260">
        <v>38.5062521212121</v>
      </c>
      <c r="AO260">
        <v>-3.664251740069147E-5</v>
      </c>
      <c r="AP260">
        <v>78.364362429317794</v>
      </c>
      <c r="AQ260">
        <v>15</v>
      </c>
      <c r="AR260">
        <v>3</v>
      </c>
      <c r="AS260">
        <f t="shared" si="129"/>
        <v>1</v>
      </c>
      <c r="AT260">
        <f t="shared" si="130"/>
        <v>0</v>
      </c>
      <c r="AU260">
        <f t="shared" si="131"/>
        <v>22264.796997807276</v>
      </c>
      <c r="AV260">
        <f t="shared" si="132"/>
        <v>1200.0542857142859</v>
      </c>
      <c r="AW260">
        <f t="shared" si="133"/>
        <v>1025.9715993075538</v>
      </c>
      <c r="AX260">
        <f t="shared" si="134"/>
        <v>0.85493765700514435</v>
      </c>
      <c r="AY260">
        <f t="shared" si="135"/>
        <v>0.18842967801992874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1665589010.5</v>
      </c>
      <c r="BF260">
        <v>1575.8228571428569</v>
      </c>
      <c r="BG260">
        <v>1615.3971428571431</v>
      </c>
      <c r="BH260">
        <v>38.506585714285713</v>
      </c>
      <c r="BI260">
        <v>36.71445714285715</v>
      </c>
      <c r="BJ260">
        <v>1575.707142857143</v>
      </c>
      <c r="BK260">
        <v>38.219585714285707</v>
      </c>
      <c r="BL260">
        <v>500.17071428571433</v>
      </c>
      <c r="BM260">
        <v>101.23057142857139</v>
      </c>
      <c r="BN260">
        <v>0.1000458142857143</v>
      </c>
      <c r="BO260">
        <v>34.740299999999998</v>
      </c>
      <c r="BP260">
        <v>35.244399999999999</v>
      </c>
      <c r="BQ260">
        <v>999.89999999999986</v>
      </c>
      <c r="BR260">
        <v>0</v>
      </c>
      <c r="BS260">
        <v>0</v>
      </c>
      <c r="BT260">
        <v>4502.1428571428569</v>
      </c>
      <c r="BU260">
        <v>0</v>
      </c>
      <c r="BV260">
        <v>51.165428571428571</v>
      </c>
      <c r="BW260">
        <v>-39.574457142857149</v>
      </c>
      <c r="BX260">
        <v>1638.934285714286</v>
      </c>
      <c r="BY260">
        <v>1676.965714285715</v>
      </c>
      <c r="BZ260">
        <v>1.792128571428572</v>
      </c>
      <c r="CA260">
        <v>1615.3971428571431</v>
      </c>
      <c r="CB260">
        <v>36.71445714285715</v>
      </c>
      <c r="CC260">
        <v>3.8980428571428578</v>
      </c>
      <c r="CD260">
        <v>3.716624285714285</v>
      </c>
      <c r="CE260">
        <v>28.46104285714285</v>
      </c>
      <c r="CF260">
        <v>27.643228571428569</v>
      </c>
      <c r="CG260">
        <v>1200.0542857142859</v>
      </c>
      <c r="CH260">
        <v>0.49999457142857151</v>
      </c>
      <c r="CI260">
        <v>0.50000542857142849</v>
      </c>
      <c r="CJ260">
        <v>0</v>
      </c>
      <c r="CK260">
        <v>1184.545714285714</v>
      </c>
      <c r="CL260">
        <v>4.9990899999999998</v>
      </c>
      <c r="CM260">
        <v>12992.17142857143</v>
      </c>
      <c r="CN260">
        <v>9558.2528571428575</v>
      </c>
      <c r="CO260">
        <v>44.686999999999998</v>
      </c>
      <c r="CP260">
        <v>47.133857142857153</v>
      </c>
      <c r="CQ260">
        <v>45.561999999999998</v>
      </c>
      <c r="CR260">
        <v>45.936999999999998</v>
      </c>
      <c r="CS260">
        <v>46.186999999999998</v>
      </c>
      <c r="CT260">
        <v>597.52142857142849</v>
      </c>
      <c r="CU260">
        <v>597.53285714285721</v>
      </c>
      <c r="CV260">
        <v>0</v>
      </c>
      <c r="CW260">
        <v>1665589019.2</v>
      </c>
      <c r="CX260">
        <v>0</v>
      </c>
      <c r="CY260">
        <v>1665582491.0999999</v>
      </c>
      <c r="CZ260" t="s">
        <v>356</v>
      </c>
      <c r="DA260">
        <v>1665582491.0999999</v>
      </c>
      <c r="DB260">
        <v>1665582488.0999999</v>
      </c>
      <c r="DC260">
        <v>9</v>
      </c>
      <c r="DD260">
        <v>-0.56499999999999995</v>
      </c>
      <c r="DE260">
        <v>-5.0000000000000001E-3</v>
      </c>
      <c r="DF260">
        <v>-0.49399999999999999</v>
      </c>
      <c r="DG260">
        <v>0.19</v>
      </c>
      <c r="DH260">
        <v>412</v>
      </c>
      <c r="DI260">
        <v>31</v>
      </c>
      <c r="DJ260">
        <v>0.44</v>
      </c>
      <c r="DK260">
        <v>0.2</v>
      </c>
      <c r="DL260">
        <v>-39.410102500000001</v>
      </c>
      <c r="DM260">
        <v>0.26801988742968252</v>
      </c>
      <c r="DN260">
        <v>0.2477571305608586</v>
      </c>
      <c r="DO260">
        <v>0</v>
      </c>
      <c r="DP260">
        <v>1.797115</v>
      </c>
      <c r="DQ260">
        <v>-3.2329981238279577E-2</v>
      </c>
      <c r="DR260">
        <v>3.314453952010792E-3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385</v>
      </c>
      <c r="EA260">
        <v>2.9464700000000001</v>
      </c>
      <c r="EB260">
        <v>2.5975199999999998</v>
      </c>
      <c r="EC260">
        <v>0.24682000000000001</v>
      </c>
      <c r="ED260">
        <v>0.24885199999999999</v>
      </c>
      <c r="EE260">
        <v>0.15095500000000001</v>
      </c>
      <c r="EF260">
        <v>0.144922</v>
      </c>
      <c r="EG260">
        <v>22765.5</v>
      </c>
      <c r="EH260">
        <v>23172.2</v>
      </c>
      <c r="EI260">
        <v>28141.9</v>
      </c>
      <c r="EJ260">
        <v>29717.5</v>
      </c>
      <c r="EK260">
        <v>32826.1</v>
      </c>
      <c r="EL260">
        <v>35318.199999999997</v>
      </c>
      <c r="EM260">
        <v>39651.800000000003</v>
      </c>
      <c r="EN260">
        <v>42517.2</v>
      </c>
      <c r="EO260">
        <v>1.9202999999999999</v>
      </c>
      <c r="EP260">
        <v>1.8933500000000001</v>
      </c>
      <c r="EQ260">
        <v>0.13317200000000001</v>
      </c>
      <c r="ER260">
        <v>0</v>
      </c>
      <c r="ES260">
        <v>33.087200000000003</v>
      </c>
      <c r="ET260">
        <v>999.9</v>
      </c>
      <c r="EU260">
        <v>75</v>
      </c>
      <c r="EV260">
        <v>35.299999999999997</v>
      </c>
      <c r="EW260">
        <v>42.551600000000001</v>
      </c>
      <c r="EX260">
        <v>28.447299999999998</v>
      </c>
      <c r="EY260">
        <v>2.6602600000000001</v>
      </c>
      <c r="EZ260">
        <v>1</v>
      </c>
      <c r="FA260">
        <v>0.58733999999999997</v>
      </c>
      <c r="FB260">
        <v>1.11965</v>
      </c>
      <c r="FC260">
        <v>20.27</v>
      </c>
      <c r="FD260">
        <v>5.2189399999999999</v>
      </c>
      <c r="FE260">
        <v>12.004</v>
      </c>
      <c r="FF260">
        <v>4.9870999999999999</v>
      </c>
      <c r="FG260">
        <v>3.2846500000000001</v>
      </c>
      <c r="FH260">
        <v>6832.5</v>
      </c>
      <c r="FI260">
        <v>9999</v>
      </c>
      <c r="FJ260">
        <v>9999</v>
      </c>
      <c r="FK260">
        <v>513.5</v>
      </c>
      <c r="FL260">
        <v>1.8656999999999999</v>
      </c>
      <c r="FM260">
        <v>1.8620399999999999</v>
      </c>
      <c r="FN260">
        <v>1.8641700000000001</v>
      </c>
      <c r="FO260">
        <v>1.8602000000000001</v>
      </c>
      <c r="FP260">
        <v>1.8609599999999999</v>
      </c>
      <c r="FQ260">
        <v>1.86005</v>
      </c>
      <c r="FR260">
        <v>1.8617300000000001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0.12</v>
      </c>
      <c r="GH260">
        <v>0.28689999999999999</v>
      </c>
      <c r="GI260">
        <v>-0.45600100707150842</v>
      </c>
      <c r="GJ260">
        <v>1.4630516110468079E-4</v>
      </c>
      <c r="GK260">
        <v>5.5642911680704064E-7</v>
      </c>
      <c r="GL260">
        <v>-2.6618900234199588E-10</v>
      </c>
      <c r="GM260">
        <v>-9.2233099256307377E-2</v>
      </c>
      <c r="GN260">
        <v>8.1235993582925436E-3</v>
      </c>
      <c r="GO260">
        <v>6.4829555091776674E-5</v>
      </c>
      <c r="GP260">
        <v>-4.6489004256989501E-7</v>
      </c>
      <c r="GQ260">
        <v>2</v>
      </c>
      <c r="GR260">
        <v>2085</v>
      </c>
      <c r="GS260">
        <v>3</v>
      </c>
      <c r="GT260">
        <v>37</v>
      </c>
      <c r="GU260">
        <v>108.7</v>
      </c>
      <c r="GV260">
        <v>108.7</v>
      </c>
      <c r="GW260">
        <v>3.30444</v>
      </c>
      <c r="GX260">
        <v>2.5280800000000001</v>
      </c>
      <c r="GY260">
        <v>1.4489700000000001</v>
      </c>
      <c r="GZ260">
        <v>2.32544</v>
      </c>
      <c r="HA260">
        <v>1.5478499999999999</v>
      </c>
      <c r="HB260">
        <v>2.3779300000000001</v>
      </c>
      <c r="HC260">
        <v>39.817700000000002</v>
      </c>
      <c r="HD260">
        <v>14.7537</v>
      </c>
      <c r="HE260">
        <v>18</v>
      </c>
      <c r="HF260">
        <v>493.95699999999999</v>
      </c>
      <c r="HG260">
        <v>516.81399999999996</v>
      </c>
      <c r="HH260">
        <v>30.999400000000001</v>
      </c>
      <c r="HI260">
        <v>34.687100000000001</v>
      </c>
      <c r="HJ260">
        <v>30.0001</v>
      </c>
      <c r="HK260">
        <v>34.479999999999997</v>
      </c>
      <c r="HL260">
        <v>34.438600000000001</v>
      </c>
      <c r="HM260">
        <v>66.086699999999993</v>
      </c>
      <c r="HN260">
        <v>21.4025</v>
      </c>
      <c r="HO260">
        <v>100</v>
      </c>
      <c r="HP260">
        <v>31</v>
      </c>
      <c r="HQ260">
        <v>1628.76</v>
      </c>
      <c r="HR260">
        <v>36.655999999999999</v>
      </c>
      <c r="HS260">
        <v>99.059399999999997</v>
      </c>
      <c r="HT260">
        <v>98.555000000000007</v>
      </c>
    </row>
    <row r="261" spans="1:228" x14ac:dyDescent="0.2">
      <c r="A261">
        <v>246</v>
      </c>
      <c r="B261">
        <v>1665589016.5</v>
      </c>
      <c r="C261">
        <v>1081</v>
      </c>
      <c r="D261" t="s">
        <v>851</v>
      </c>
      <c r="E261" t="s">
        <v>852</v>
      </c>
      <c r="F261">
        <v>4</v>
      </c>
      <c r="G261">
        <v>1665589014.1875</v>
      </c>
      <c r="H261">
        <f t="shared" si="102"/>
        <v>3.4420698682965257E-3</v>
      </c>
      <c r="I261">
        <f t="shared" si="103"/>
        <v>3.4420698682965258</v>
      </c>
      <c r="J261">
        <f t="shared" si="104"/>
        <v>44.597614139801713</v>
      </c>
      <c r="K261">
        <f t="shared" si="105"/>
        <v>1581.9737500000001</v>
      </c>
      <c r="L261">
        <f t="shared" si="106"/>
        <v>1151.647590824633</v>
      </c>
      <c r="M261">
        <f t="shared" si="107"/>
        <v>116.69703954677195</v>
      </c>
      <c r="N261">
        <f t="shared" si="108"/>
        <v>160.30220940549586</v>
      </c>
      <c r="O261">
        <f t="shared" si="109"/>
        <v>0.19066274666987532</v>
      </c>
      <c r="P261">
        <f t="shared" si="110"/>
        <v>2.2545108087798837</v>
      </c>
      <c r="Q261">
        <f t="shared" si="111"/>
        <v>0.18213642441933003</v>
      </c>
      <c r="R261">
        <f t="shared" si="112"/>
        <v>0.11456954431627384</v>
      </c>
      <c r="S261">
        <f t="shared" si="113"/>
        <v>226.10803948587207</v>
      </c>
      <c r="T261">
        <f t="shared" si="114"/>
        <v>35.290644525213629</v>
      </c>
      <c r="U261">
        <f t="shared" si="115"/>
        <v>35.246300000000012</v>
      </c>
      <c r="V261">
        <f t="shared" si="116"/>
        <v>5.7258691893838183</v>
      </c>
      <c r="W261">
        <f t="shared" si="117"/>
        <v>70.095884924116021</v>
      </c>
      <c r="X261">
        <f t="shared" si="118"/>
        <v>3.9018681448673309</v>
      </c>
      <c r="Y261">
        <f t="shared" si="119"/>
        <v>5.5664724813609121</v>
      </c>
      <c r="Z261">
        <f t="shared" si="120"/>
        <v>1.8240010445164874</v>
      </c>
      <c r="AA261">
        <f t="shared" si="121"/>
        <v>-151.7952811918768</v>
      </c>
      <c r="AB261">
        <f t="shared" si="122"/>
        <v>-61.963736191356048</v>
      </c>
      <c r="AC261">
        <f t="shared" si="123"/>
        <v>-6.4181897049234182</v>
      </c>
      <c r="AD261">
        <f t="shared" si="124"/>
        <v>5.9308323977158182</v>
      </c>
      <c r="AE261">
        <f t="shared" si="125"/>
        <v>67.814008787955899</v>
      </c>
      <c r="AF261">
        <f t="shared" si="126"/>
        <v>3.4448271222440101</v>
      </c>
      <c r="AG261">
        <f t="shared" si="127"/>
        <v>44.597614139801713</v>
      </c>
      <c r="AH261">
        <v>1682.3971346320341</v>
      </c>
      <c r="AI261">
        <v>1648.3999393939389</v>
      </c>
      <c r="AJ261">
        <v>1.6980727272727349</v>
      </c>
      <c r="AK261">
        <v>67.040000000000006</v>
      </c>
      <c r="AL261">
        <f t="shared" si="128"/>
        <v>3.4420698682965258</v>
      </c>
      <c r="AM261">
        <v>36.717604082399433</v>
      </c>
      <c r="AN261">
        <v>38.504173333333327</v>
      </c>
      <c r="AO261">
        <v>3.0825988176028022E-5</v>
      </c>
      <c r="AP261">
        <v>78.364362429317794</v>
      </c>
      <c r="AQ261">
        <v>15</v>
      </c>
      <c r="AR261">
        <v>3</v>
      </c>
      <c r="AS261">
        <f t="shared" si="129"/>
        <v>1</v>
      </c>
      <c r="AT261">
        <f t="shared" si="130"/>
        <v>0</v>
      </c>
      <c r="AU261">
        <f t="shared" si="131"/>
        <v>22259.766298309056</v>
      </c>
      <c r="AV261">
        <f t="shared" si="132"/>
        <v>1199.9537499999999</v>
      </c>
      <c r="AW261">
        <f t="shared" si="133"/>
        <v>1025.8862385937159</v>
      </c>
      <c r="AX261">
        <f t="shared" si="134"/>
        <v>0.85493814956927805</v>
      </c>
      <c r="AY261">
        <f t="shared" si="135"/>
        <v>0.18843062866870669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1665589014.1875</v>
      </c>
      <c r="BF261">
        <v>1581.9737500000001</v>
      </c>
      <c r="BG261">
        <v>1621.5274999999999</v>
      </c>
      <c r="BH261">
        <v>38.506349999999998</v>
      </c>
      <c r="BI261">
        <v>36.718162500000012</v>
      </c>
      <c r="BJ261">
        <v>1581.8587500000001</v>
      </c>
      <c r="BK261">
        <v>38.219362500000003</v>
      </c>
      <c r="BL261">
        <v>500.10887500000001</v>
      </c>
      <c r="BM261">
        <v>101.23050000000001</v>
      </c>
      <c r="BN261">
        <v>0.1000115875</v>
      </c>
      <c r="BO261">
        <v>34.736500000000007</v>
      </c>
      <c r="BP261">
        <v>35.246300000000012</v>
      </c>
      <c r="BQ261">
        <v>999.9</v>
      </c>
      <c r="BR261">
        <v>0</v>
      </c>
      <c r="BS261">
        <v>0</v>
      </c>
      <c r="BT261">
        <v>4501.2487499999997</v>
      </c>
      <c r="BU261">
        <v>0</v>
      </c>
      <c r="BV261">
        <v>50.702562499999999</v>
      </c>
      <c r="BW261">
        <v>-39.554712500000001</v>
      </c>
      <c r="BX261">
        <v>1645.33125</v>
      </c>
      <c r="BY261">
        <v>1683.3375000000001</v>
      </c>
      <c r="BZ261">
        <v>1.7882262499999999</v>
      </c>
      <c r="CA261">
        <v>1621.5274999999999</v>
      </c>
      <c r="CB261">
        <v>36.718162500000012</v>
      </c>
      <c r="CC261">
        <v>3.8980074999999998</v>
      </c>
      <c r="CD261">
        <v>3.7169850000000002</v>
      </c>
      <c r="CE261">
        <v>28.460899999999999</v>
      </c>
      <c r="CF261">
        <v>27.644874999999999</v>
      </c>
      <c r="CG261">
        <v>1199.9537499999999</v>
      </c>
      <c r="CH261">
        <v>0.49997999999999998</v>
      </c>
      <c r="CI261">
        <v>0.50001999999999991</v>
      </c>
      <c r="CJ261">
        <v>0</v>
      </c>
      <c r="CK261">
        <v>1184.92</v>
      </c>
      <c r="CL261">
        <v>4.9990899999999998</v>
      </c>
      <c r="CM261">
        <v>12992.887500000001</v>
      </c>
      <c r="CN261">
        <v>9557.4237500000017</v>
      </c>
      <c r="CO261">
        <v>44.686999999999998</v>
      </c>
      <c r="CP261">
        <v>47.125</v>
      </c>
      <c r="CQ261">
        <v>45.561999999999998</v>
      </c>
      <c r="CR261">
        <v>45.936999999999998</v>
      </c>
      <c r="CS261">
        <v>46.186999999999998</v>
      </c>
      <c r="CT261">
        <v>597.45124999999996</v>
      </c>
      <c r="CU261">
        <v>597.50250000000005</v>
      </c>
      <c r="CV261">
        <v>0</v>
      </c>
      <c r="CW261">
        <v>1665589023.4000001</v>
      </c>
      <c r="CX261">
        <v>0</v>
      </c>
      <c r="CY261">
        <v>1665582491.0999999</v>
      </c>
      <c r="CZ261" t="s">
        <v>356</v>
      </c>
      <c r="DA261">
        <v>1665582491.0999999</v>
      </c>
      <c r="DB261">
        <v>1665582488.0999999</v>
      </c>
      <c r="DC261">
        <v>9</v>
      </c>
      <c r="DD261">
        <v>-0.56499999999999995</v>
      </c>
      <c r="DE261">
        <v>-5.0000000000000001E-3</v>
      </c>
      <c r="DF261">
        <v>-0.49399999999999999</v>
      </c>
      <c r="DG261">
        <v>0.19</v>
      </c>
      <c r="DH261">
        <v>412</v>
      </c>
      <c r="DI261">
        <v>31</v>
      </c>
      <c r="DJ261">
        <v>0.44</v>
      </c>
      <c r="DK261">
        <v>0.2</v>
      </c>
      <c r="DL261">
        <v>-39.377014634146342</v>
      </c>
      <c r="DM261">
        <v>-1.4969707317073631</v>
      </c>
      <c r="DN261">
        <v>0.2097185367674749</v>
      </c>
      <c r="DO261">
        <v>0</v>
      </c>
      <c r="DP261">
        <v>1.79423</v>
      </c>
      <c r="DQ261">
        <v>-3.6065644599305557E-2</v>
      </c>
      <c r="DR261">
        <v>3.7967983945398471E-3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385</v>
      </c>
      <c r="EA261">
        <v>2.94645</v>
      </c>
      <c r="EB261">
        <v>2.5973799999999998</v>
      </c>
      <c r="EC261">
        <v>0.24742900000000001</v>
      </c>
      <c r="ED261">
        <v>0.24946499999999999</v>
      </c>
      <c r="EE261">
        <v>0.150947</v>
      </c>
      <c r="EF261">
        <v>0.144926</v>
      </c>
      <c r="EG261">
        <v>22746.799999999999</v>
      </c>
      <c r="EH261">
        <v>23153.599999999999</v>
      </c>
      <c r="EI261">
        <v>28141.7</v>
      </c>
      <c r="EJ261">
        <v>29718</v>
      </c>
      <c r="EK261">
        <v>32826.199999999997</v>
      </c>
      <c r="EL261">
        <v>35318.800000000003</v>
      </c>
      <c r="EM261">
        <v>39651.5</v>
      </c>
      <c r="EN261">
        <v>42518.2</v>
      </c>
      <c r="EO261">
        <v>1.9204000000000001</v>
      </c>
      <c r="EP261">
        <v>1.8936999999999999</v>
      </c>
      <c r="EQ261">
        <v>0.13428899999999999</v>
      </c>
      <c r="ER261">
        <v>0</v>
      </c>
      <c r="ES261">
        <v>33.079099999999997</v>
      </c>
      <c r="ET261">
        <v>999.9</v>
      </c>
      <c r="EU261">
        <v>75</v>
      </c>
      <c r="EV261">
        <v>35.299999999999997</v>
      </c>
      <c r="EW261">
        <v>42.546700000000001</v>
      </c>
      <c r="EX261">
        <v>28.657299999999999</v>
      </c>
      <c r="EY261">
        <v>2.0953499999999998</v>
      </c>
      <c r="EZ261">
        <v>1</v>
      </c>
      <c r="FA261">
        <v>0.587005</v>
      </c>
      <c r="FB261">
        <v>1.1178900000000001</v>
      </c>
      <c r="FC261">
        <v>20.270099999999999</v>
      </c>
      <c r="FD261">
        <v>5.2189399999999999</v>
      </c>
      <c r="FE261">
        <v>12.004</v>
      </c>
      <c r="FF261">
        <v>4.9869000000000003</v>
      </c>
      <c r="FG261">
        <v>3.2845800000000001</v>
      </c>
      <c r="FH261">
        <v>6832.5</v>
      </c>
      <c r="FI261">
        <v>9999</v>
      </c>
      <c r="FJ261">
        <v>9999</v>
      </c>
      <c r="FK261">
        <v>513.5</v>
      </c>
      <c r="FL261">
        <v>1.8656999999999999</v>
      </c>
      <c r="FM261">
        <v>1.86205</v>
      </c>
      <c r="FN261">
        <v>1.8641700000000001</v>
      </c>
      <c r="FO261">
        <v>1.8602000000000001</v>
      </c>
      <c r="FP261">
        <v>1.8609599999999999</v>
      </c>
      <c r="FQ261">
        <v>1.86005</v>
      </c>
      <c r="FR261">
        <v>1.8617300000000001</v>
      </c>
      <c r="FS261">
        <v>1.85836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0.12</v>
      </c>
      <c r="GH261">
        <v>0.28689999999999999</v>
      </c>
      <c r="GI261">
        <v>-0.45600100707150842</v>
      </c>
      <c r="GJ261">
        <v>1.4630516110468079E-4</v>
      </c>
      <c r="GK261">
        <v>5.5642911680704064E-7</v>
      </c>
      <c r="GL261">
        <v>-2.6618900234199588E-10</v>
      </c>
      <c r="GM261">
        <v>-9.2233099256307377E-2</v>
      </c>
      <c r="GN261">
        <v>8.1235993582925436E-3</v>
      </c>
      <c r="GO261">
        <v>6.4829555091776674E-5</v>
      </c>
      <c r="GP261">
        <v>-4.6489004256989501E-7</v>
      </c>
      <c r="GQ261">
        <v>2</v>
      </c>
      <c r="GR261">
        <v>2085</v>
      </c>
      <c r="GS261">
        <v>3</v>
      </c>
      <c r="GT261">
        <v>37</v>
      </c>
      <c r="GU261">
        <v>108.8</v>
      </c>
      <c r="GV261">
        <v>108.8</v>
      </c>
      <c r="GW261">
        <v>3.3154300000000001</v>
      </c>
      <c r="GX261">
        <v>2.5463900000000002</v>
      </c>
      <c r="GY261">
        <v>1.4489700000000001</v>
      </c>
      <c r="GZ261">
        <v>2.32544</v>
      </c>
      <c r="HA261">
        <v>1.5478499999999999</v>
      </c>
      <c r="HB261">
        <v>2.2936999999999999</v>
      </c>
      <c r="HC261">
        <v>39.817700000000002</v>
      </c>
      <c r="HD261">
        <v>14.7362</v>
      </c>
      <c r="HE261">
        <v>18</v>
      </c>
      <c r="HF261">
        <v>494.029</v>
      </c>
      <c r="HG261">
        <v>517.08900000000006</v>
      </c>
      <c r="HH261">
        <v>30.999500000000001</v>
      </c>
      <c r="HI261">
        <v>34.688400000000001</v>
      </c>
      <c r="HJ261">
        <v>30</v>
      </c>
      <c r="HK261">
        <v>34.481099999999998</v>
      </c>
      <c r="HL261">
        <v>34.441000000000003</v>
      </c>
      <c r="HM261">
        <v>66.307299999999998</v>
      </c>
      <c r="HN261">
        <v>21.4025</v>
      </c>
      <c r="HO261">
        <v>100</v>
      </c>
      <c r="HP261">
        <v>31</v>
      </c>
      <c r="HQ261">
        <v>1635.47</v>
      </c>
      <c r="HR261">
        <v>36.655999999999999</v>
      </c>
      <c r="HS261">
        <v>99.058700000000002</v>
      </c>
      <c r="HT261">
        <v>98.557100000000005</v>
      </c>
    </row>
    <row r="262" spans="1:228" x14ac:dyDescent="0.2">
      <c r="A262">
        <v>247</v>
      </c>
      <c r="B262">
        <v>1665589020.5</v>
      </c>
      <c r="C262">
        <v>1085</v>
      </c>
      <c r="D262" t="s">
        <v>853</v>
      </c>
      <c r="E262" t="s">
        <v>854</v>
      </c>
      <c r="F262">
        <v>4</v>
      </c>
      <c r="G262">
        <v>1665589018.5</v>
      </c>
      <c r="H262">
        <f t="shared" si="102"/>
        <v>3.4382867582897791E-3</v>
      </c>
      <c r="I262">
        <f t="shared" si="103"/>
        <v>3.4382867582897791</v>
      </c>
      <c r="J262">
        <f t="shared" si="104"/>
        <v>44.049220402467917</v>
      </c>
      <c r="K262">
        <f t="shared" si="105"/>
        <v>1589.0742857142859</v>
      </c>
      <c r="L262">
        <f t="shared" si="106"/>
        <v>1163.502458902886</v>
      </c>
      <c r="M262">
        <f t="shared" si="107"/>
        <v>117.89986245769065</v>
      </c>
      <c r="N262">
        <f t="shared" si="108"/>
        <v>161.02384510422851</v>
      </c>
      <c r="O262">
        <f t="shared" si="109"/>
        <v>0.19075624034991556</v>
      </c>
      <c r="P262">
        <f t="shared" si="110"/>
        <v>2.2553942798636859</v>
      </c>
      <c r="Q262">
        <f t="shared" si="111"/>
        <v>0.18222493762346983</v>
      </c>
      <c r="R262">
        <f t="shared" si="112"/>
        <v>0.11462529099743027</v>
      </c>
      <c r="S262">
        <f t="shared" si="113"/>
        <v>226.11071623537586</v>
      </c>
      <c r="T262">
        <f t="shared" si="114"/>
        <v>35.286228432689818</v>
      </c>
      <c r="U262">
        <f t="shared" si="115"/>
        <v>35.236557142857137</v>
      </c>
      <c r="V262">
        <f t="shared" si="116"/>
        <v>5.7227861563429983</v>
      </c>
      <c r="W262">
        <f t="shared" si="117"/>
        <v>70.112728854524249</v>
      </c>
      <c r="X262">
        <f t="shared" si="118"/>
        <v>3.9016180506111406</v>
      </c>
      <c r="Y262">
        <f t="shared" si="119"/>
        <v>5.5647784850972553</v>
      </c>
      <c r="Z262">
        <f t="shared" si="120"/>
        <v>1.8211681057318576</v>
      </c>
      <c r="AA262">
        <f t="shared" si="121"/>
        <v>-151.62844604057926</v>
      </c>
      <c r="AB262">
        <f t="shared" si="122"/>
        <v>-61.470379818996165</v>
      </c>
      <c r="AC262">
        <f t="shared" si="123"/>
        <v>-6.3641217774623229</v>
      </c>
      <c r="AD262">
        <f t="shared" si="124"/>
        <v>6.6477685983381178</v>
      </c>
      <c r="AE262">
        <f t="shared" si="125"/>
        <v>68.03207078044494</v>
      </c>
      <c r="AF262">
        <f t="shared" si="126"/>
        <v>3.436761965413738</v>
      </c>
      <c r="AG262">
        <f t="shared" si="127"/>
        <v>44.049220402467917</v>
      </c>
      <c r="AH262">
        <v>1689.3054374458879</v>
      </c>
      <c r="AI262">
        <v>1655.353818181818</v>
      </c>
      <c r="AJ262">
        <v>1.7477229437228521</v>
      </c>
      <c r="AK262">
        <v>67.040000000000006</v>
      </c>
      <c r="AL262">
        <f t="shared" si="128"/>
        <v>3.4382867582897791</v>
      </c>
      <c r="AM262">
        <v>36.718405117460073</v>
      </c>
      <c r="AN262">
        <v>38.503254545454517</v>
      </c>
      <c r="AO262">
        <v>-2.3150249830641269E-5</v>
      </c>
      <c r="AP262">
        <v>78.364362429317794</v>
      </c>
      <c r="AQ262">
        <v>15</v>
      </c>
      <c r="AR262">
        <v>3</v>
      </c>
      <c r="AS262">
        <f t="shared" si="129"/>
        <v>1</v>
      </c>
      <c r="AT262">
        <f t="shared" si="130"/>
        <v>0</v>
      </c>
      <c r="AU262">
        <f t="shared" si="131"/>
        <v>22275.260086959737</v>
      </c>
      <c r="AV262">
        <f t="shared" si="132"/>
        <v>1199.971428571429</v>
      </c>
      <c r="AW262">
        <f t="shared" si="133"/>
        <v>1025.9010135934591</v>
      </c>
      <c r="AX262">
        <f t="shared" si="134"/>
        <v>0.85493786699138208</v>
      </c>
      <c r="AY262">
        <f t="shared" si="135"/>
        <v>0.18843008329336774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1665589018.5</v>
      </c>
      <c r="BF262">
        <v>1589.0742857142859</v>
      </c>
      <c r="BG262">
        <v>1628.75</v>
      </c>
      <c r="BH262">
        <v>38.503371428571427</v>
      </c>
      <c r="BI262">
        <v>36.719457142857152</v>
      </c>
      <c r="BJ262">
        <v>1588.96</v>
      </c>
      <c r="BK262">
        <v>38.216428571428573</v>
      </c>
      <c r="BL262">
        <v>500.13471428571432</v>
      </c>
      <c r="BM262">
        <v>101.23185714285709</v>
      </c>
      <c r="BN262">
        <v>9.9997857142857138E-2</v>
      </c>
      <c r="BO262">
        <v>34.731014285714288</v>
      </c>
      <c r="BP262">
        <v>35.236557142857137</v>
      </c>
      <c r="BQ262">
        <v>999.89999999999986</v>
      </c>
      <c r="BR262">
        <v>0</v>
      </c>
      <c r="BS262">
        <v>0</v>
      </c>
      <c r="BT262">
        <v>4503.75</v>
      </c>
      <c r="BU262">
        <v>0</v>
      </c>
      <c r="BV262">
        <v>50.34834285714286</v>
      </c>
      <c r="BW262">
        <v>-39.677157142857141</v>
      </c>
      <c r="BX262">
        <v>1652.7085714285711</v>
      </c>
      <c r="BY262">
        <v>1690.8371428571429</v>
      </c>
      <c r="BZ262">
        <v>1.78392</v>
      </c>
      <c r="CA262">
        <v>1628.75</v>
      </c>
      <c r="CB262">
        <v>36.719457142857152</v>
      </c>
      <c r="CC262">
        <v>3.89777</v>
      </c>
      <c r="CD262">
        <v>3.7171785714285721</v>
      </c>
      <c r="CE262">
        <v>28.45984285714286</v>
      </c>
      <c r="CF262">
        <v>27.645771428571429</v>
      </c>
      <c r="CG262">
        <v>1199.971428571429</v>
      </c>
      <c r="CH262">
        <v>0.49998871428571429</v>
      </c>
      <c r="CI262">
        <v>0.50001128571428566</v>
      </c>
      <c r="CJ262">
        <v>0</v>
      </c>
      <c r="CK262">
        <v>1184.967142857143</v>
      </c>
      <c r="CL262">
        <v>4.9990899999999998</v>
      </c>
      <c r="CM262">
        <v>12994.17142857143</v>
      </c>
      <c r="CN262">
        <v>9557.5699999999979</v>
      </c>
      <c r="CO262">
        <v>44.686999999999998</v>
      </c>
      <c r="CP262">
        <v>47.125</v>
      </c>
      <c r="CQ262">
        <v>45.561999999999998</v>
      </c>
      <c r="CR262">
        <v>45.936999999999998</v>
      </c>
      <c r="CS262">
        <v>46.186999999999998</v>
      </c>
      <c r="CT262">
        <v>597.47142857142865</v>
      </c>
      <c r="CU262">
        <v>597.5</v>
      </c>
      <c r="CV262">
        <v>0</v>
      </c>
      <c r="CW262">
        <v>1665589027</v>
      </c>
      <c r="CX262">
        <v>0</v>
      </c>
      <c r="CY262">
        <v>1665582491.0999999</v>
      </c>
      <c r="CZ262" t="s">
        <v>356</v>
      </c>
      <c r="DA262">
        <v>1665582491.0999999</v>
      </c>
      <c r="DB262">
        <v>1665582488.0999999</v>
      </c>
      <c r="DC262">
        <v>9</v>
      </c>
      <c r="DD262">
        <v>-0.56499999999999995</v>
      </c>
      <c r="DE262">
        <v>-5.0000000000000001E-3</v>
      </c>
      <c r="DF262">
        <v>-0.49399999999999999</v>
      </c>
      <c r="DG262">
        <v>0.19</v>
      </c>
      <c r="DH262">
        <v>412</v>
      </c>
      <c r="DI262">
        <v>31</v>
      </c>
      <c r="DJ262">
        <v>0.44</v>
      </c>
      <c r="DK262">
        <v>0.2</v>
      </c>
      <c r="DL262">
        <v>-39.463409756097562</v>
      </c>
      <c r="DM262">
        <v>-1.798505226480839</v>
      </c>
      <c r="DN262">
        <v>0.19867739975425319</v>
      </c>
      <c r="DO262">
        <v>0</v>
      </c>
      <c r="DP262">
        <v>1.7913746341463419</v>
      </c>
      <c r="DQ262">
        <v>-4.5528501742159708E-2</v>
      </c>
      <c r="DR262">
        <v>4.7148546249533244E-3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385</v>
      </c>
      <c r="EA262">
        <v>2.9462899999999999</v>
      </c>
      <c r="EB262">
        <v>2.5974599999999999</v>
      </c>
      <c r="EC262">
        <v>0.24804699999999999</v>
      </c>
      <c r="ED262">
        <v>0.250087</v>
      </c>
      <c r="EE262">
        <v>0.150945</v>
      </c>
      <c r="EF262">
        <v>0.14493600000000001</v>
      </c>
      <c r="EG262">
        <v>22728.2</v>
      </c>
      <c r="EH262">
        <v>23134.2</v>
      </c>
      <c r="EI262">
        <v>28141.9</v>
      </c>
      <c r="EJ262">
        <v>29717.9</v>
      </c>
      <c r="EK262">
        <v>32826.699999999997</v>
      </c>
      <c r="EL262">
        <v>35318.300000000003</v>
      </c>
      <c r="EM262">
        <v>39652</v>
      </c>
      <c r="EN262">
        <v>42518</v>
      </c>
      <c r="EO262">
        <v>1.9205000000000001</v>
      </c>
      <c r="EP262">
        <v>1.8936500000000001</v>
      </c>
      <c r="EQ262">
        <v>0.13364100000000001</v>
      </c>
      <c r="ER262">
        <v>0</v>
      </c>
      <c r="ES262">
        <v>33.0702</v>
      </c>
      <c r="ET262">
        <v>999.9</v>
      </c>
      <c r="EU262">
        <v>75</v>
      </c>
      <c r="EV262">
        <v>35.299999999999997</v>
      </c>
      <c r="EW262">
        <v>42.550699999999999</v>
      </c>
      <c r="EX262">
        <v>28.537299999999998</v>
      </c>
      <c r="EY262">
        <v>2.7844500000000001</v>
      </c>
      <c r="EZ262">
        <v>1</v>
      </c>
      <c r="FA262">
        <v>0.58731699999999998</v>
      </c>
      <c r="FB262">
        <v>1.1159600000000001</v>
      </c>
      <c r="FC262">
        <v>20.270199999999999</v>
      </c>
      <c r="FD262">
        <v>5.2187900000000003</v>
      </c>
      <c r="FE262">
        <v>12.004</v>
      </c>
      <c r="FF262">
        <v>4.9871999999999996</v>
      </c>
      <c r="FG262">
        <v>3.2846500000000001</v>
      </c>
      <c r="FH262">
        <v>6832.5</v>
      </c>
      <c r="FI262">
        <v>9999</v>
      </c>
      <c r="FJ262">
        <v>9999</v>
      </c>
      <c r="FK262">
        <v>513.5</v>
      </c>
      <c r="FL262">
        <v>1.8656999999999999</v>
      </c>
      <c r="FM262">
        <v>1.86206</v>
      </c>
      <c r="FN262">
        <v>1.8641700000000001</v>
      </c>
      <c r="FO262">
        <v>1.8602000000000001</v>
      </c>
      <c r="FP262">
        <v>1.8609599999999999</v>
      </c>
      <c r="FQ262">
        <v>1.86005</v>
      </c>
      <c r="FR262">
        <v>1.8617300000000001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0.11</v>
      </c>
      <c r="GH262">
        <v>0.28689999999999999</v>
      </c>
      <c r="GI262">
        <v>-0.45600100707150842</v>
      </c>
      <c r="GJ262">
        <v>1.4630516110468079E-4</v>
      </c>
      <c r="GK262">
        <v>5.5642911680704064E-7</v>
      </c>
      <c r="GL262">
        <v>-2.6618900234199588E-10</v>
      </c>
      <c r="GM262">
        <v>-9.2233099256307377E-2</v>
      </c>
      <c r="GN262">
        <v>8.1235993582925436E-3</v>
      </c>
      <c r="GO262">
        <v>6.4829555091776674E-5</v>
      </c>
      <c r="GP262">
        <v>-4.6489004256989501E-7</v>
      </c>
      <c r="GQ262">
        <v>2</v>
      </c>
      <c r="GR262">
        <v>2085</v>
      </c>
      <c r="GS262">
        <v>3</v>
      </c>
      <c r="GT262">
        <v>37</v>
      </c>
      <c r="GU262">
        <v>108.8</v>
      </c>
      <c r="GV262">
        <v>108.9</v>
      </c>
      <c r="GW262">
        <v>3.3264200000000002</v>
      </c>
      <c r="GX262">
        <v>2.5280800000000001</v>
      </c>
      <c r="GY262">
        <v>1.4489700000000001</v>
      </c>
      <c r="GZ262">
        <v>2.32422</v>
      </c>
      <c r="HA262">
        <v>1.5478499999999999</v>
      </c>
      <c r="HB262">
        <v>2.3706100000000001</v>
      </c>
      <c r="HC262">
        <v>39.817700000000002</v>
      </c>
      <c r="HD262">
        <v>14.744899999999999</v>
      </c>
      <c r="HE262">
        <v>18</v>
      </c>
      <c r="HF262">
        <v>494.108</v>
      </c>
      <c r="HG262">
        <v>517.05799999999999</v>
      </c>
      <c r="HH262">
        <v>30.999500000000001</v>
      </c>
      <c r="HI262">
        <v>34.689399999999999</v>
      </c>
      <c r="HJ262">
        <v>30.0002</v>
      </c>
      <c r="HK262">
        <v>34.4831</v>
      </c>
      <c r="HL262">
        <v>34.441699999999997</v>
      </c>
      <c r="HM262">
        <v>66.522300000000001</v>
      </c>
      <c r="HN262">
        <v>21.4025</v>
      </c>
      <c r="HO262">
        <v>100</v>
      </c>
      <c r="HP262">
        <v>31</v>
      </c>
      <c r="HQ262">
        <v>1642.18</v>
      </c>
      <c r="HR262">
        <v>36.655999999999999</v>
      </c>
      <c r="HS262">
        <v>99.059700000000007</v>
      </c>
      <c r="HT262">
        <v>98.556700000000006</v>
      </c>
    </row>
    <row r="263" spans="1:228" x14ac:dyDescent="0.2">
      <c r="A263">
        <v>248</v>
      </c>
      <c r="B263">
        <v>1665589024.5</v>
      </c>
      <c r="C263">
        <v>1089</v>
      </c>
      <c r="D263" t="s">
        <v>855</v>
      </c>
      <c r="E263" t="s">
        <v>856</v>
      </c>
      <c r="F263">
        <v>4</v>
      </c>
      <c r="G263">
        <v>1665589022.1875</v>
      </c>
      <c r="H263">
        <f t="shared" si="102"/>
        <v>3.4319496492138395E-3</v>
      </c>
      <c r="I263">
        <f t="shared" si="103"/>
        <v>3.4319496492138395</v>
      </c>
      <c r="J263">
        <f t="shared" si="104"/>
        <v>44.005304573908504</v>
      </c>
      <c r="K263">
        <f t="shared" si="105"/>
        <v>1595.33</v>
      </c>
      <c r="L263">
        <f t="shared" si="106"/>
        <v>1169.7686746318484</v>
      </c>
      <c r="M263">
        <f t="shared" si="107"/>
        <v>118.53279707279917</v>
      </c>
      <c r="N263">
        <f t="shared" si="108"/>
        <v>161.65497611197549</v>
      </c>
      <c r="O263">
        <f t="shared" si="109"/>
        <v>0.19063345253530273</v>
      </c>
      <c r="P263">
        <f t="shared" si="110"/>
        <v>2.2556910136057358</v>
      </c>
      <c r="Q263">
        <f t="shared" si="111"/>
        <v>0.18211393267629944</v>
      </c>
      <c r="R263">
        <f t="shared" si="112"/>
        <v>0.11455492165543266</v>
      </c>
      <c r="S263">
        <f t="shared" si="113"/>
        <v>226.10767573631071</v>
      </c>
      <c r="T263">
        <f t="shared" si="114"/>
        <v>35.290969368330821</v>
      </c>
      <c r="U263">
        <f t="shared" si="115"/>
        <v>35.229162500000001</v>
      </c>
      <c r="V263">
        <f t="shared" si="116"/>
        <v>5.7204471560845924</v>
      </c>
      <c r="W263">
        <f t="shared" si="117"/>
        <v>70.100592747204885</v>
      </c>
      <c r="X263">
        <f t="shared" si="118"/>
        <v>3.9015375742299203</v>
      </c>
      <c r="Y263">
        <f t="shared" si="119"/>
        <v>5.5656270814992306</v>
      </c>
      <c r="Z263">
        <f t="shared" si="120"/>
        <v>1.8189095818546721</v>
      </c>
      <c r="AA263">
        <f t="shared" si="121"/>
        <v>-151.34897953033033</v>
      </c>
      <c r="AB263">
        <f t="shared" si="122"/>
        <v>-60.245006418699305</v>
      </c>
      <c r="AC263">
        <f t="shared" si="123"/>
        <v>-6.2362952081761076</v>
      </c>
      <c r="AD263">
        <f t="shared" si="124"/>
        <v>8.2773945791049783</v>
      </c>
      <c r="AE263">
        <f t="shared" si="125"/>
        <v>68.12060159783374</v>
      </c>
      <c r="AF263">
        <f t="shared" si="126"/>
        <v>3.427243681610094</v>
      </c>
      <c r="AG263">
        <f t="shared" si="127"/>
        <v>44.005304573908504</v>
      </c>
      <c r="AH263">
        <v>1696.4996107142861</v>
      </c>
      <c r="AI263">
        <v>1662.431393939394</v>
      </c>
      <c r="AJ263">
        <v>1.7742891774888989</v>
      </c>
      <c r="AK263">
        <v>67.040000000000006</v>
      </c>
      <c r="AL263">
        <f t="shared" si="128"/>
        <v>3.4319496492138395</v>
      </c>
      <c r="AM263">
        <v>36.722393915530532</v>
      </c>
      <c r="AN263">
        <v>38.503899393939378</v>
      </c>
      <c r="AO263">
        <v>-1.0320208399389709E-5</v>
      </c>
      <c r="AP263">
        <v>78.364362429317794</v>
      </c>
      <c r="AQ263">
        <v>15</v>
      </c>
      <c r="AR263">
        <v>3</v>
      </c>
      <c r="AS263">
        <f t="shared" si="129"/>
        <v>1</v>
      </c>
      <c r="AT263">
        <f t="shared" si="130"/>
        <v>0</v>
      </c>
      <c r="AU263">
        <f t="shared" si="131"/>
        <v>22280.226252450324</v>
      </c>
      <c r="AV263">
        <f t="shared" si="132"/>
        <v>1199.94875</v>
      </c>
      <c r="AW263">
        <f t="shared" si="133"/>
        <v>1025.8822635939434</v>
      </c>
      <c r="AX263">
        <f t="shared" si="134"/>
        <v>0.85493839932242388</v>
      </c>
      <c r="AY263">
        <f t="shared" si="135"/>
        <v>0.18843111069227808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1665589022.1875</v>
      </c>
      <c r="BF263">
        <v>1595.33</v>
      </c>
      <c r="BG263">
        <v>1635.0574999999999</v>
      </c>
      <c r="BH263">
        <v>38.503237499999997</v>
      </c>
      <c r="BI263">
        <v>36.724237499999987</v>
      </c>
      <c r="BJ263">
        <v>1595.21875</v>
      </c>
      <c r="BK263">
        <v>38.216312500000001</v>
      </c>
      <c r="BL263">
        <v>500.12737499999997</v>
      </c>
      <c r="BM263">
        <v>101.230125</v>
      </c>
      <c r="BN263">
        <v>9.9992350000000008E-2</v>
      </c>
      <c r="BO263">
        <v>34.733762499999997</v>
      </c>
      <c r="BP263">
        <v>35.229162500000001</v>
      </c>
      <c r="BQ263">
        <v>999.9</v>
      </c>
      <c r="BR263">
        <v>0</v>
      </c>
      <c r="BS263">
        <v>0</v>
      </c>
      <c r="BT263">
        <v>4504.6875</v>
      </c>
      <c r="BU263">
        <v>0</v>
      </c>
      <c r="BV263">
        <v>50.296349999999997</v>
      </c>
      <c r="BW263">
        <v>-39.726037499999997</v>
      </c>
      <c r="BX263">
        <v>1659.2175</v>
      </c>
      <c r="BY263">
        <v>1697.3912499999999</v>
      </c>
      <c r="BZ263">
        <v>1.77901625</v>
      </c>
      <c r="CA263">
        <v>1635.0574999999999</v>
      </c>
      <c r="CB263">
        <v>36.724237499999987</v>
      </c>
      <c r="CC263">
        <v>3.8976899999999999</v>
      </c>
      <c r="CD263">
        <v>3.7176</v>
      </c>
      <c r="CE263">
        <v>28.459487500000002</v>
      </c>
      <c r="CF263">
        <v>27.6477</v>
      </c>
      <c r="CG263">
        <v>1199.94875</v>
      </c>
      <c r="CH263">
        <v>0.49996962499999997</v>
      </c>
      <c r="CI263">
        <v>0.50003037500000003</v>
      </c>
      <c r="CJ263">
        <v>0</v>
      </c>
      <c r="CK263">
        <v>1185.0687499999999</v>
      </c>
      <c r="CL263">
        <v>4.9990899999999998</v>
      </c>
      <c r="CM263">
        <v>12994.6875</v>
      </c>
      <c r="CN263">
        <v>9557.34</v>
      </c>
      <c r="CO263">
        <v>44.686999999999998</v>
      </c>
      <c r="CP263">
        <v>47.125</v>
      </c>
      <c r="CQ263">
        <v>45.561999999999998</v>
      </c>
      <c r="CR263">
        <v>45.936999999999998</v>
      </c>
      <c r="CS263">
        <v>46.186999999999998</v>
      </c>
      <c r="CT263">
        <v>597.43875000000003</v>
      </c>
      <c r="CU263">
        <v>597.51</v>
      </c>
      <c r="CV263">
        <v>0</v>
      </c>
      <c r="CW263">
        <v>1665589031.2</v>
      </c>
      <c r="CX263">
        <v>0</v>
      </c>
      <c r="CY263">
        <v>1665582491.0999999</v>
      </c>
      <c r="CZ263" t="s">
        <v>356</v>
      </c>
      <c r="DA263">
        <v>1665582491.0999999</v>
      </c>
      <c r="DB263">
        <v>1665582488.0999999</v>
      </c>
      <c r="DC263">
        <v>9</v>
      </c>
      <c r="DD263">
        <v>-0.56499999999999995</v>
      </c>
      <c r="DE263">
        <v>-5.0000000000000001E-3</v>
      </c>
      <c r="DF263">
        <v>-0.49399999999999999</v>
      </c>
      <c r="DG263">
        <v>0.19</v>
      </c>
      <c r="DH263">
        <v>412</v>
      </c>
      <c r="DI263">
        <v>31</v>
      </c>
      <c r="DJ263">
        <v>0.44</v>
      </c>
      <c r="DK263">
        <v>0.2</v>
      </c>
      <c r="DL263">
        <v>-39.558892682926832</v>
      </c>
      <c r="DM263">
        <v>-1.3966829268293111</v>
      </c>
      <c r="DN263">
        <v>0.1552376767667045</v>
      </c>
      <c r="DO263">
        <v>0</v>
      </c>
      <c r="DP263">
        <v>1.7889263414634149</v>
      </c>
      <c r="DQ263">
        <v>-5.7975888501741263E-2</v>
      </c>
      <c r="DR263">
        <v>5.8457171130948194E-3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385</v>
      </c>
      <c r="EA263">
        <v>2.9465499999999998</v>
      </c>
      <c r="EB263">
        <v>2.5974400000000002</v>
      </c>
      <c r="EC263">
        <v>0.24866199999999999</v>
      </c>
      <c r="ED263">
        <v>0.25067400000000001</v>
      </c>
      <c r="EE263">
        <v>0.15093999999999999</v>
      </c>
      <c r="EF263">
        <v>0.14494599999999999</v>
      </c>
      <c r="EG263">
        <v>22709.9</v>
      </c>
      <c r="EH263">
        <v>23116</v>
      </c>
      <c r="EI263">
        <v>28142.400000000001</v>
      </c>
      <c r="EJ263">
        <v>29717.9</v>
      </c>
      <c r="EK263">
        <v>32827.599999999999</v>
      </c>
      <c r="EL263">
        <v>35318.300000000003</v>
      </c>
      <c r="EM263">
        <v>39652.800000000003</v>
      </c>
      <c r="EN263">
        <v>42518.400000000001</v>
      </c>
      <c r="EO263">
        <v>1.9205000000000001</v>
      </c>
      <c r="EP263">
        <v>1.89385</v>
      </c>
      <c r="EQ263">
        <v>0.13397600000000001</v>
      </c>
      <c r="ER263">
        <v>0</v>
      </c>
      <c r="ES263">
        <v>33.060699999999997</v>
      </c>
      <c r="ET263">
        <v>999.9</v>
      </c>
      <c r="EU263">
        <v>75</v>
      </c>
      <c r="EV263">
        <v>35.299999999999997</v>
      </c>
      <c r="EW263">
        <v>42.546599999999998</v>
      </c>
      <c r="EX263">
        <v>28.657299999999999</v>
      </c>
      <c r="EY263">
        <v>2.1153900000000001</v>
      </c>
      <c r="EZ263">
        <v>1</v>
      </c>
      <c r="FA263">
        <v>0.58689000000000002</v>
      </c>
      <c r="FB263">
        <v>1.1124799999999999</v>
      </c>
      <c r="FC263">
        <v>20.270199999999999</v>
      </c>
      <c r="FD263">
        <v>5.2184900000000001</v>
      </c>
      <c r="FE263">
        <v>12.004</v>
      </c>
      <c r="FF263">
        <v>4.98705</v>
      </c>
      <c r="FG263">
        <v>3.2845499999999999</v>
      </c>
      <c r="FH263">
        <v>6832.7</v>
      </c>
      <c r="FI263">
        <v>9999</v>
      </c>
      <c r="FJ263">
        <v>9999</v>
      </c>
      <c r="FK263">
        <v>513.5</v>
      </c>
      <c r="FL263">
        <v>1.8656999999999999</v>
      </c>
      <c r="FM263">
        <v>1.86208</v>
      </c>
      <c r="FN263">
        <v>1.8641700000000001</v>
      </c>
      <c r="FO263">
        <v>1.8602099999999999</v>
      </c>
      <c r="FP263">
        <v>1.8609599999999999</v>
      </c>
      <c r="FQ263">
        <v>1.86005</v>
      </c>
      <c r="FR263">
        <v>1.8617600000000001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0.11</v>
      </c>
      <c r="GH263">
        <v>0.28689999999999999</v>
      </c>
      <c r="GI263">
        <v>-0.45600100707150842</v>
      </c>
      <c r="GJ263">
        <v>1.4630516110468079E-4</v>
      </c>
      <c r="GK263">
        <v>5.5642911680704064E-7</v>
      </c>
      <c r="GL263">
        <v>-2.6618900234199588E-10</v>
      </c>
      <c r="GM263">
        <v>-9.2233099256307377E-2</v>
      </c>
      <c r="GN263">
        <v>8.1235993582925436E-3</v>
      </c>
      <c r="GO263">
        <v>6.4829555091776674E-5</v>
      </c>
      <c r="GP263">
        <v>-4.6489004256989501E-7</v>
      </c>
      <c r="GQ263">
        <v>2</v>
      </c>
      <c r="GR263">
        <v>2085</v>
      </c>
      <c r="GS263">
        <v>3</v>
      </c>
      <c r="GT263">
        <v>37</v>
      </c>
      <c r="GU263">
        <v>108.9</v>
      </c>
      <c r="GV263">
        <v>108.9</v>
      </c>
      <c r="GW263">
        <v>3.3374000000000001</v>
      </c>
      <c r="GX263">
        <v>2.5451700000000002</v>
      </c>
      <c r="GY263">
        <v>1.4489700000000001</v>
      </c>
      <c r="GZ263">
        <v>2.32544</v>
      </c>
      <c r="HA263">
        <v>1.5478499999999999</v>
      </c>
      <c r="HB263">
        <v>2.2277800000000001</v>
      </c>
      <c r="HC263">
        <v>39.817700000000002</v>
      </c>
      <c r="HD263">
        <v>14.7362</v>
      </c>
      <c r="HE263">
        <v>18</v>
      </c>
      <c r="HF263">
        <v>494.11599999999999</v>
      </c>
      <c r="HG263">
        <v>517.21699999999998</v>
      </c>
      <c r="HH263">
        <v>30.999199999999998</v>
      </c>
      <c r="HI263">
        <v>34.691499999999998</v>
      </c>
      <c r="HJ263">
        <v>30</v>
      </c>
      <c r="HK263">
        <v>34.484200000000001</v>
      </c>
      <c r="HL263">
        <v>34.443399999999997</v>
      </c>
      <c r="HM263">
        <v>66.740099999999998</v>
      </c>
      <c r="HN263">
        <v>21.4025</v>
      </c>
      <c r="HO263">
        <v>100</v>
      </c>
      <c r="HP263">
        <v>31</v>
      </c>
      <c r="HQ263">
        <v>1648.87</v>
      </c>
      <c r="HR263">
        <v>36.655999999999999</v>
      </c>
      <c r="HS263">
        <v>99.061700000000002</v>
      </c>
      <c r="HT263">
        <v>98.557199999999995</v>
      </c>
    </row>
    <row r="264" spans="1:228" x14ac:dyDescent="0.2">
      <c r="A264">
        <v>249</v>
      </c>
      <c r="B264">
        <v>1665589028.5</v>
      </c>
      <c r="C264">
        <v>1093</v>
      </c>
      <c r="D264" t="s">
        <v>857</v>
      </c>
      <c r="E264" t="s">
        <v>858</v>
      </c>
      <c r="F264">
        <v>4</v>
      </c>
      <c r="G264">
        <v>1665589026.5</v>
      </c>
      <c r="H264">
        <f t="shared" si="102"/>
        <v>3.4045952464208124E-3</v>
      </c>
      <c r="I264">
        <f t="shared" si="103"/>
        <v>3.4045952464208122</v>
      </c>
      <c r="J264">
        <f t="shared" si="104"/>
        <v>44.785224370091697</v>
      </c>
      <c r="K264">
        <f t="shared" si="105"/>
        <v>1602.485714285714</v>
      </c>
      <c r="L264">
        <f t="shared" si="106"/>
        <v>1166.8177288251825</v>
      </c>
      <c r="M264">
        <f t="shared" si="107"/>
        <v>118.2320205854716</v>
      </c>
      <c r="N264">
        <f t="shared" si="108"/>
        <v>162.37765272054688</v>
      </c>
      <c r="O264">
        <f t="shared" si="109"/>
        <v>0.18902039700343193</v>
      </c>
      <c r="P264">
        <f t="shared" si="110"/>
        <v>2.2529418242944503</v>
      </c>
      <c r="Q264">
        <f t="shared" si="111"/>
        <v>0.18063130076593686</v>
      </c>
      <c r="R264">
        <f t="shared" si="112"/>
        <v>0.11361726060023308</v>
      </c>
      <c r="S264">
        <f t="shared" si="113"/>
        <v>226.11425709336666</v>
      </c>
      <c r="T264">
        <f t="shared" si="114"/>
        <v>35.29557602936309</v>
      </c>
      <c r="U264">
        <f t="shared" si="115"/>
        <v>35.228528571428583</v>
      </c>
      <c r="V264">
        <f t="shared" si="116"/>
        <v>5.7202466767403664</v>
      </c>
      <c r="W264">
        <f t="shared" si="117"/>
        <v>70.111449192289783</v>
      </c>
      <c r="X264">
        <f t="shared" si="118"/>
        <v>3.9010458797334961</v>
      </c>
      <c r="Y264">
        <f t="shared" si="119"/>
        <v>5.5640639648374259</v>
      </c>
      <c r="Z264">
        <f t="shared" si="120"/>
        <v>1.8192007970068702</v>
      </c>
      <c r="AA264">
        <f t="shared" si="121"/>
        <v>-150.14265036715784</v>
      </c>
      <c r="AB264">
        <f t="shared" si="122"/>
        <v>-60.709477998602573</v>
      </c>
      <c r="AC264">
        <f t="shared" si="123"/>
        <v>-6.2918693614794678</v>
      </c>
      <c r="AD264">
        <f t="shared" si="124"/>
        <v>8.9702593661267898</v>
      </c>
      <c r="AE264">
        <f t="shared" si="125"/>
        <v>67.976394546328279</v>
      </c>
      <c r="AF264">
        <f t="shared" si="126"/>
        <v>3.4120989755842017</v>
      </c>
      <c r="AG264">
        <f t="shared" si="127"/>
        <v>44.785224370091697</v>
      </c>
      <c r="AH264">
        <v>1703.2586645021649</v>
      </c>
      <c r="AI264">
        <v>1669.1893939393949</v>
      </c>
      <c r="AJ264">
        <v>1.692441558441663</v>
      </c>
      <c r="AK264">
        <v>67.040000000000006</v>
      </c>
      <c r="AL264">
        <f t="shared" si="128"/>
        <v>3.4045952464208122</v>
      </c>
      <c r="AM264">
        <v>36.727889353884272</v>
      </c>
      <c r="AN264">
        <v>38.495378181818161</v>
      </c>
      <c r="AO264">
        <v>-5.6235223835039323E-5</v>
      </c>
      <c r="AP264">
        <v>78.364362429317794</v>
      </c>
      <c r="AQ264">
        <v>15</v>
      </c>
      <c r="AR264">
        <v>3</v>
      </c>
      <c r="AS264">
        <f t="shared" si="129"/>
        <v>1</v>
      </c>
      <c r="AT264">
        <f t="shared" si="130"/>
        <v>0</v>
      </c>
      <c r="AU264">
        <f t="shared" si="131"/>
        <v>22233.498790887952</v>
      </c>
      <c r="AV264">
        <f t="shared" si="132"/>
        <v>1199.984285714286</v>
      </c>
      <c r="AW264">
        <f t="shared" si="133"/>
        <v>1025.91258502247</v>
      </c>
      <c r="AX264">
        <f t="shared" si="134"/>
        <v>0.85493834980663896</v>
      </c>
      <c r="AY264">
        <f t="shared" si="135"/>
        <v>0.18843101512681312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1665589026.5</v>
      </c>
      <c r="BF264">
        <v>1602.485714285714</v>
      </c>
      <c r="BG264">
        <v>1642.1328571428569</v>
      </c>
      <c r="BH264">
        <v>38.498957142857137</v>
      </c>
      <c r="BI264">
        <v>36.727928571428571</v>
      </c>
      <c r="BJ264">
        <v>1602.3757142857139</v>
      </c>
      <c r="BK264">
        <v>38.212057142857141</v>
      </c>
      <c r="BL264">
        <v>500.16071428571428</v>
      </c>
      <c r="BM264">
        <v>101.2285714285714</v>
      </c>
      <c r="BN264">
        <v>0.10004028571428571</v>
      </c>
      <c r="BO264">
        <v>34.728700000000003</v>
      </c>
      <c r="BP264">
        <v>35.228528571428583</v>
      </c>
      <c r="BQ264">
        <v>999.89999999999986</v>
      </c>
      <c r="BR264">
        <v>0</v>
      </c>
      <c r="BS264">
        <v>0</v>
      </c>
      <c r="BT264">
        <v>4496.7857142857147</v>
      </c>
      <c r="BU264">
        <v>0</v>
      </c>
      <c r="BV264">
        <v>50.48262857142857</v>
      </c>
      <c r="BW264">
        <v>-39.647828571428583</v>
      </c>
      <c r="BX264">
        <v>1666.65</v>
      </c>
      <c r="BY264">
        <v>1704.745714285714</v>
      </c>
      <c r="BZ264">
        <v>1.7710300000000001</v>
      </c>
      <c r="CA264">
        <v>1642.1328571428569</v>
      </c>
      <c r="CB264">
        <v>36.727928571428571</v>
      </c>
      <c r="CC264">
        <v>3.897201428571428</v>
      </c>
      <c r="CD264">
        <v>3.7179199999999999</v>
      </c>
      <c r="CE264">
        <v>28.457328571428569</v>
      </c>
      <c r="CF264">
        <v>27.64921428571428</v>
      </c>
      <c r="CG264">
        <v>1199.984285714286</v>
      </c>
      <c r="CH264">
        <v>0.49997314285714289</v>
      </c>
      <c r="CI264">
        <v>0.50002685714285711</v>
      </c>
      <c r="CJ264">
        <v>0</v>
      </c>
      <c r="CK264">
        <v>1185.3757142857139</v>
      </c>
      <c r="CL264">
        <v>4.9990899999999998</v>
      </c>
      <c r="CM264">
        <v>12996.528571428569</v>
      </c>
      <c r="CN264">
        <v>9557.6257142857157</v>
      </c>
      <c r="CO264">
        <v>44.686999999999998</v>
      </c>
      <c r="CP264">
        <v>47.125</v>
      </c>
      <c r="CQ264">
        <v>45.561999999999998</v>
      </c>
      <c r="CR264">
        <v>45.936999999999998</v>
      </c>
      <c r="CS264">
        <v>46.186999999999998</v>
      </c>
      <c r="CT264">
        <v>597.45857142857142</v>
      </c>
      <c r="CU264">
        <v>597.52571428571434</v>
      </c>
      <c r="CV264">
        <v>0</v>
      </c>
      <c r="CW264">
        <v>1665589035.4000001</v>
      </c>
      <c r="CX264">
        <v>0</v>
      </c>
      <c r="CY264">
        <v>1665582491.0999999</v>
      </c>
      <c r="CZ264" t="s">
        <v>356</v>
      </c>
      <c r="DA264">
        <v>1665582491.0999999</v>
      </c>
      <c r="DB264">
        <v>1665582488.0999999</v>
      </c>
      <c r="DC264">
        <v>9</v>
      </c>
      <c r="DD264">
        <v>-0.56499999999999995</v>
      </c>
      <c r="DE264">
        <v>-5.0000000000000001E-3</v>
      </c>
      <c r="DF264">
        <v>-0.49399999999999999</v>
      </c>
      <c r="DG264">
        <v>0.19</v>
      </c>
      <c r="DH264">
        <v>412</v>
      </c>
      <c r="DI264">
        <v>31</v>
      </c>
      <c r="DJ264">
        <v>0.44</v>
      </c>
      <c r="DK264">
        <v>0.2</v>
      </c>
      <c r="DL264">
        <v>-39.616019512195123</v>
      </c>
      <c r="DM264">
        <v>-0.58150662020903965</v>
      </c>
      <c r="DN264">
        <v>0.10334672453896521</v>
      </c>
      <c r="DO264">
        <v>0</v>
      </c>
      <c r="DP264">
        <v>1.7847046341463411</v>
      </c>
      <c r="DQ264">
        <v>-7.3406968641110945E-2</v>
      </c>
      <c r="DR264">
        <v>7.2980405313932484E-3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385</v>
      </c>
      <c r="EA264">
        <v>2.9463699999999999</v>
      </c>
      <c r="EB264">
        <v>2.5974200000000001</v>
      </c>
      <c r="EC264">
        <v>0.24926999999999999</v>
      </c>
      <c r="ED264">
        <v>0.25128400000000001</v>
      </c>
      <c r="EE264">
        <v>0.15092</v>
      </c>
      <c r="EF264">
        <v>0.144951</v>
      </c>
      <c r="EG264">
        <v>22691.3</v>
      </c>
      <c r="EH264">
        <v>23097.1</v>
      </c>
      <c r="EI264">
        <v>28142.2</v>
      </c>
      <c r="EJ264">
        <v>29717.9</v>
      </c>
      <c r="EK264">
        <v>32828</v>
      </c>
      <c r="EL264">
        <v>35317.800000000003</v>
      </c>
      <c r="EM264">
        <v>39652.300000000003</v>
      </c>
      <c r="EN264">
        <v>42518</v>
      </c>
      <c r="EO264">
        <v>1.9207000000000001</v>
      </c>
      <c r="EP264">
        <v>1.89385</v>
      </c>
      <c r="EQ264">
        <v>0.13495199999999999</v>
      </c>
      <c r="ER264">
        <v>0</v>
      </c>
      <c r="ES264">
        <v>33.049999999999997</v>
      </c>
      <c r="ET264">
        <v>999.9</v>
      </c>
      <c r="EU264">
        <v>75</v>
      </c>
      <c r="EV264">
        <v>35.299999999999997</v>
      </c>
      <c r="EW264">
        <v>42.548099999999998</v>
      </c>
      <c r="EX264">
        <v>28.537299999999998</v>
      </c>
      <c r="EY264">
        <v>2.7283599999999999</v>
      </c>
      <c r="EZ264">
        <v>1</v>
      </c>
      <c r="FA264">
        <v>0.58730199999999999</v>
      </c>
      <c r="FB264">
        <v>1.1030199999999999</v>
      </c>
      <c r="FC264">
        <v>20.270299999999999</v>
      </c>
      <c r="FD264">
        <v>5.2183400000000004</v>
      </c>
      <c r="FE264">
        <v>12.004</v>
      </c>
      <c r="FF264">
        <v>4.9869500000000002</v>
      </c>
      <c r="FG264">
        <v>3.2845499999999999</v>
      </c>
      <c r="FH264">
        <v>6832.7</v>
      </c>
      <c r="FI264">
        <v>9999</v>
      </c>
      <c r="FJ264">
        <v>9999</v>
      </c>
      <c r="FK264">
        <v>513.5</v>
      </c>
      <c r="FL264">
        <v>1.86572</v>
      </c>
      <c r="FM264">
        <v>1.8620699999999999</v>
      </c>
      <c r="FN264">
        <v>1.8641700000000001</v>
      </c>
      <c r="FO264">
        <v>1.8602000000000001</v>
      </c>
      <c r="FP264">
        <v>1.8609599999999999</v>
      </c>
      <c r="FQ264">
        <v>1.86005</v>
      </c>
      <c r="FR264">
        <v>1.8617300000000001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0.11</v>
      </c>
      <c r="GH264">
        <v>0.28689999999999999</v>
      </c>
      <c r="GI264">
        <v>-0.45600100707150842</v>
      </c>
      <c r="GJ264">
        <v>1.4630516110468079E-4</v>
      </c>
      <c r="GK264">
        <v>5.5642911680704064E-7</v>
      </c>
      <c r="GL264">
        <v>-2.6618900234199588E-10</v>
      </c>
      <c r="GM264">
        <v>-9.2233099256307377E-2</v>
      </c>
      <c r="GN264">
        <v>8.1235993582925436E-3</v>
      </c>
      <c r="GO264">
        <v>6.4829555091776674E-5</v>
      </c>
      <c r="GP264">
        <v>-4.6489004256989501E-7</v>
      </c>
      <c r="GQ264">
        <v>2</v>
      </c>
      <c r="GR264">
        <v>2085</v>
      </c>
      <c r="GS264">
        <v>3</v>
      </c>
      <c r="GT264">
        <v>37</v>
      </c>
      <c r="GU264">
        <v>109</v>
      </c>
      <c r="GV264">
        <v>109</v>
      </c>
      <c r="GW264">
        <v>3.3483900000000002</v>
      </c>
      <c r="GX264">
        <v>2.5268600000000001</v>
      </c>
      <c r="GY264">
        <v>1.4489700000000001</v>
      </c>
      <c r="GZ264">
        <v>2.32422</v>
      </c>
      <c r="HA264">
        <v>1.5478499999999999</v>
      </c>
      <c r="HB264">
        <v>2.3791500000000001</v>
      </c>
      <c r="HC264">
        <v>39.817700000000002</v>
      </c>
      <c r="HD264">
        <v>14.744899999999999</v>
      </c>
      <c r="HE264">
        <v>18</v>
      </c>
      <c r="HF264">
        <v>494.26</v>
      </c>
      <c r="HG264">
        <v>517.23</v>
      </c>
      <c r="HH264">
        <v>30.998200000000001</v>
      </c>
      <c r="HI264">
        <v>34.691499999999998</v>
      </c>
      <c r="HJ264">
        <v>30.0002</v>
      </c>
      <c r="HK264">
        <v>34.486199999999997</v>
      </c>
      <c r="HL264">
        <v>34.444800000000001</v>
      </c>
      <c r="HM264">
        <v>66.958600000000004</v>
      </c>
      <c r="HN264">
        <v>21.4025</v>
      </c>
      <c r="HO264">
        <v>100</v>
      </c>
      <c r="HP264">
        <v>31</v>
      </c>
      <c r="HQ264">
        <v>1655.55</v>
      </c>
      <c r="HR264">
        <v>36.655999999999999</v>
      </c>
      <c r="HS264">
        <v>99.060599999999994</v>
      </c>
      <c r="HT264">
        <v>98.556700000000006</v>
      </c>
    </row>
    <row r="265" spans="1:228" x14ac:dyDescent="0.2">
      <c r="A265">
        <v>250</v>
      </c>
      <c r="B265">
        <v>1665589032.5</v>
      </c>
      <c r="C265">
        <v>1097</v>
      </c>
      <c r="D265" t="s">
        <v>859</v>
      </c>
      <c r="E265" t="s">
        <v>860</v>
      </c>
      <c r="F265">
        <v>4</v>
      </c>
      <c r="G265">
        <v>1665589030.1875</v>
      </c>
      <c r="H265">
        <f t="shared" si="102"/>
        <v>3.3921230666955735E-3</v>
      </c>
      <c r="I265">
        <f t="shared" si="103"/>
        <v>3.3921230666955733</v>
      </c>
      <c r="J265">
        <f t="shared" si="104"/>
        <v>44.698245444256571</v>
      </c>
      <c r="K265">
        <f t="shared" si="105"/>
        <v>1608.5962500000001</v>
      </c>
      <c r="L265">
        <f t="shared" si="106"/>
        <v>1171.3597997601441</v>
      </c>
      <c r="M265">
        <f t="shared" si="107"/>
        <v>118.69429322914822</v>
      </c>
      <c r="N265">
        <f t="shared" si="108"/>
        <v>162.99961380261183</v>
      </c>
      <c r="O265">
        <f t="shared" si="109"/>
        <v>0.18797473035143997</v>
      </c>
      <c r="P265">
        <f t="shared" si="110"/>
        <v>2.252946361419466</v>
      </c>
      <c r="Q265">
        <f t="shared" si="111"/>
        <v>0.17967602063713228</v>
      </c>
      <c r="R265">
        <f t="shared" si="112"/>
        <v>0.11301258606766534</v>
      </c>
      <c r="S265">
        <f t="shared" si="113"/>
        <v>226.11414786139611</v>
      </c>
      <c r="T265">
        <f t="shared" si="114"/>
        <v>35.296017680481974</v>
      </c>
      <c r="U265">
        <f t="shared" si="115"/>
        <v>35.235924999999988</v>
      </c>
      <c r="V265">
        <f t="shared" si="116"/>
        <v>5.7225861706871637</v>
      </c>
      <c r="W265">
        <f t="shared" si="117"/>
        <v>70.114020978217411</v>
      </c>
      <c r="X265">
        <f t="shared" si="118"/>
        <v>3.9003962598032791</v>
      </c>
      <c r="Y265">
        <f t="shared" si="119"/>
        <v>5.5629333553912561</v>
      </c>
      <c r="Z265">
        <f t="shared" si="120"/>
        <v>1.8221899108838846</v>
      </c>
      <c r="AA265">
        <f t="shared" si="121"/>
        <v>-149.59262724127478</v>
      </c>
      <c r="AB265">
        <f t="shared" si="122"/>
        <v>-62.05282706005039</v>
      </c>
      <c r="AC265">
        <f t="shared" si="123"/>
        <v>-6.4311969040660717</v>
      </c>
      <c r="AD265">
        <f t="shared" si="124"/>
        <v>8.037496656004862</v>
      </c>
      <c r="AE265">
        <f t="shared" si="125"/>
        <v>68.230055988673328</v>
      </c>
      <c r="AF265">
        <f t="shared" si="126"/>
        <v>3.3939105512848218</v>
      </c>
      <c r="AG265">
        <f t="shared" si="127"/>
        <v>44.698245444256571</v>
      </c>
      <c r="AH265">
        <v>1710.275012662338</v>
      </c>
      <c r="AI265">
        <v>1676.1055151515141</v>
      </c>
      <c r="AJ265">
        <v>1.719800865800325</v>
      </c>
      <c r="AK265">
        <v>67.040000000000006</v>
      </c>
      <c r="AL265">
        <f t="shared" si="128"/>
        <v>3.3921230666955733</v>
      </c>
      <c r="AM265">
        <v>36.728953668421859</v>
      </c>
      <c r="AN265">
        <v>38.490331515151503</v>
      </c>
      <c r="AO265">
        <v>-8.3166866369682765E-5</v>
      </c>
      <c r="AP265">
        <v>78.364362429317794</v>
      </c>
      <c r="AQ265">
        <v>15</v>
      </c>
      <c r="AR265">
        <v>3</v>
      </c>
      <c r="AS265">
        <f t="shared" si="129"/>
        <v>1</v>
      </c>
      <c r="AT265">
        <f t="shared" si="130"/>
        <v>0</v>
      </c>
      <c r="AU265">
        <f t="shared" si="131"/>
        <v>22233.763280086026</v>
      </c>
      <c r="AV265">
        <f t="shared" si="132"/>
        <v>1199.9825000000001</v>
      </c>
      <c r="AW265">
        <f t="shared" si="133"/>
        <v>1025.9111760939877</v>
      </c>
      <c r="AX265">
        <f t="shared" si="134"/>
        <v>0.85493844793068863</v>
      </c>
      <c r="AY265">
        <f t="shared" si="135"/>
        <v>0.18843120450622913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1665589030.1875</v>
      </c>
      <c r="BF265">
        <v>1608.5962500000001</v>
      </c>
      <c r="BG265">
        <v>1648.38</v>
      </c>
      <c r="BH265">
        <v>38.491887499999997</v>
      </c>
      <c r="BI265">
        <v>36.730100000000007</v>
      </c>
      <c r="BJ265">
        <v>1608.4849999999999</v>
      </c>
      <c r="BK265">
        <v>38.20505</v>
      </c>
      <c r="BL265">
        <v>500.10775000000001</v>
      </c>
      <c r="BM265">
        <v>101.230375</v>
      </c>
      <c r="BN265">
        <v>9.9970512499999997E-2</v>
      </c>
      <c r="BO265">
        <v>34.725037499999999</v>
      </c>
      <c r="BP265">
        <v>35.235924999999988</v>
      </c>
      <c r="BQ265">
        <v>999.9</v>
      </c>
      <c r="BR265">
        <v>0</v>
      </c>
      <c r="BS265">
        <v>0</v>
      </c>
      <c r="BT265">
        <v>4496.71875</v>
      </c>
      <c r="BU265">
        <v>0</v>
      </c>
      <c r="BV265">
        <v>50.8671875</v>
      </c>
      <c r="BW265">
        <v>-39.783537500000001</v>
      </c>
      <c r="BX265">
        <v>1672.99125</v>
      </c>
      <c r="BY265">
        <v>1711.23125</v>
      </c>
      <c r="BZ265">
        <v>1.7617799999999999</v>
      </c>
      <c r="CA265">
        <v>1648.38</v>
      </c>
      <c r="CB265">
        <v>36.730100000000007</v>
      </c>
      <c r="CC265">
        <v>3.8965462500000001</v>
      </c>
      <c r="CD265">
        <v>3.7182012499999999</v>
      </c>
      <c r="CE265">
        <v>28.454450000000001</v>
      </c>
      <c r="CF265">
        <v>27.650487500000001</v>
      </c>
      <c r="CG265">
        <v>1199.9825000000001</v>
      </c>
      <c r="CH265">
        <v>0.49996974999999999</v>
      </c>
      <c r="CI265">
        <v>0.50003025000000001</v>
      </c>
      <c r="CJ265">
        <v>0</v>
      </c>
      <c r="CK265">
        <v>1185.4525000000001</v>
      </c>
      <c r="CL265">
        <v>4.9990899999999998</v>
      </c>
      <c r="CM265">
        <v>12997.887500000001</v>
      </c>
      <c r="CN265">
        <v>9557.6087499999994</v>
      </c>
      <c r="CO265">
        <v>44.686999999999998</v>
      </c>
      <c r="CP265">
        <v>47.125</v>
      </c>
      <c r="CQ265">
        <v>45.561999999999998</v>
      </c>
      <c r="CR265">
        <v>45.921499999999988</v>
      </c>
      <c r="CS265">
        <v>46.186999999999998</v>
      </c>
      <c r="CT265">
        <v>597.4537499999999</v>
      </c>
      <c r="CU265">
        <v>597.52874999999995</v>
      </c>
      <c r="CV265">
        <v>0</v>
      </c>
      <c r="CW265">
        <v>1665589039</v>
      </c>
      <c r="CX265">
        <v>0</v>
      </c>
      <c r="CY265">
        <v>1665582491.0999999</v>
      </c>
      <c r="CZ265" t="s">
        <v>356</v>
      </c>
      <c r="DA265">
        <v>1665582491.0999999</v>
      </c>
      <c r="DB265">
        <v>1665582488.0999999</v>
      </c>
      <c r="DC265">
        <v>9</v>
      </c>
      <c r="DD265">
        <v>-0.56499999999999995</v>
      </c>
      <c r="DE265">
        <v>-5.0000000000000001E-3</v>
      </c>
      <c r="DF265">
        <v>-0.49399999999999999</v>
      </c>
      <c r="DG265">
        <v>0.19</v>
      </c>
      <c r="DH265">
        <v>412</v>
      </c>
      <c r="DI265">
        <v>31</v>
      </c>
      <c r="DJ265">
        <v>0.44</v>
      </c>
      <c r="DK265">
        <v>0.2</v>
      </c>
      <c r="DL265">
        <v>-39.655248780487803</v>
      </c>
      <c r="DM265">
        <v>-0.66195052264809873</v>
      </c>
      <c r="DN265">
        <v>0.10058502560799761</v>
      </c>
      <c r="DO265">
        <v>0</v>
      </c>
      <c r="DP265">
        <v>1.778741707317073</v>
      </c>
      <c r="DQ265">
        <v>-9.1077700348434543E-2</v>
      </c>
      <c r="DR265">
        <v>9.1872822761496706E-3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385</v>
      </c>
      <c r="EA265">
        <v>2.9464000000000001</v>
      </c>
      <c r="EB265">
        <v>2.5973799999999998</v>
      </c>
      <c r="EC265">
        <v>0.24987999999999999</v>
      </c>
      <c r="ED265">
        <v>0.25189499999999998</v>
      </c>
      <c r="EE265">
        <v>0.15090899999999999</v>
      </c>
      <c r="EF265">
        <v>0.14496100000000001</v>
      </c>
      <c r="EG265">
        <v>22673</v>
      </c>
      <c r="EH265">
        <v>23078.1</v>
      </c>
      <c r="EI265">
        <v>28142.5</v>
      </c>
      <c r="EJ265">
        <v>29717.8</v>
      </c>
      <c r="EK265">
        <v>32829.199999999997</v>
      </c>
      <c r="EL265">
        <v>35317.1</v>
      </c>
      <c r="EM265">
        <v>39653.199999999997</v>
      </c>
      <c r="EN265">
        <v>42517.7</v>
      </c>
      <c r="EO265">
        <v>1.92045</v>
      </c>
      <c r="EP265">
        <v>1.8938699999999999</v>
      </c>
      <c r="EQ265">
        <v>0.13625599999999999</v>
      </c>
      <c r="ER265">
        <v>0</v>
      </c>
      <c r="ES265">
        <v>33.036200000000001</v>
      </c>
      <c r="ET265">
        <v>999.9</v>
      </c>
      <c r="EU265">
        <v>75</v>
      </c>
      <c r="EV265">
        <v>35.299999999999997</v>
      </c>
      <c r="EW265">
        <v>42.550199999999997</v>
      </c>
      <c r="EX265">
        <v>28.627300000000002</v>
      </c>
      <c r="EY265">
        <v>2.1674699999999998</v>
      </c>
      <c r="EZ265">
        <v>1</v>
      </c>
      <c r="FA265">
        <v>0.58694900000000005</v>
      </c>
      <c r="FB265">
        <v>1.09544</v>
      </c>
      <c r="FC265">
        <v>20.270199999999999</v>
      </c>
      <c r="FD265">
        <v>5.2181899999999999</v>
      </c>
      <c r="FE265">
        <v>12.004</v>
      </c>
      <c r="FF265">
        <v>4.9869000000000003</v>
      </c>
      <c r="FG265">
        <v>3.2844799999999998</v>
      </c>
      <c r="FH265">
        <v>6833</v>
      </c>
      <c r="FI265">
        <v>9999</v>
      </c>
      <c r="FJ265">
        <v>9999</v>
      </c>
      <c r="FK265">
        <v>513.5</v>
      </c>
      <c r="FL265">
        <v>1.86574</v>
      </c>
      <c r="FM265">
        <v>1.86209</v>
      </c>
      <c r="FN265">
        <v>1.8641700000000001</v>
      </c>
      <c r="FO265">
        <v>1.8602000000000001</v>
      </c>
      <c r="FP265">
        <v>1.8609599999999999</v>
      </c>
      <c r="FQ265">
        <v>1.86005</v>
      </c>
      <c r="FR265">
        <v>1.8617600000000001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0.11</v>
      </c>
      <c r="GH265">
        <v>0.2868</v>
      </c>
      <c r="GI265">
        <v>-0.45600100707150842</v>
      </c>
      <c r="GJ265">
        <v>1.4630516110468079E-4</v>
      </c>
      <c r="GK265">
        <v>5.5642911680704064E-7</v>
      </c>
      <c r="GL265">
        <v>-2.6618900234199588E-10</v>
      </c>
      <c r="GM265">
        <v>-9.2233099256307377E-2</v>
      </c>
      <c r="GN265">
        <v>8.1235993582925436E-3</v>
      </c>
      <c r="GO265">
        <v>6.4829555091776674E-5</v>
      </c>
      <c r="GP265">
        <v>-4.6489004256989501E-7</v>
      </c>
      <c r="GQ265">
        <v>2</v>
      </c>
      <c r="GR265">
        <v>2085</v>
      </c>
      <c r="GS265">
        <v>3</v>
      </c>
      <c r="GT265">
        <v>37</v>
      </c>
      <c r="GU265">
        <v>109</v>
      </c>
      <c r="GV265">
        <v>109.1</v>
      </c>
      <c r="GW265">
        <v>3.3593799999999998</v>
      </c>
      <c r="GX265">
        <v>2.5415000000000001</v>
      </c>
      <c r="GY265">
        <v>1.4489700000000001</v>
      </c>
      <c r="GZ265">
        <v>2.32422</v>
      </c>
      <c r="HA265">
        <v>1.5478499999999999</v>
      </c>
      <c r="HB265">
        <v>2.2241200000000001</v>
      </c>
      <c r="HC265">
        <v>39.817700000000002</v>
      </c>
      <c r="HD265">
        <v>14.727399999999999</v>
      </c>
      <c r="HE265">
        <v>18</v>
      </c>
      <c r="HF265">
        <v>494.1</v>
      </c>
      <c r="HG265">
        <v>517.24800000000005</v>
      </c>
      <c r="HH265">
        <v>30.998000000000001</v>
      </c>
      <c r="HI265">
        <v>34.691499999999998</v>
      </c>
      <c r="HJ265">
        <v>30</v>
      </c>
      <c r="HK265">
        <v>34.486199999999997</v>
      </c>
      <c r="HL265">
        <v>34.444800000000001</v>
      </c>
      <c r="HM265">
        <v>67.176199999999994</v>
      </c>
      <c r="HN265">
        <v>21.4025</v>
      </c>
      <c r="HO265">
        <v>100</v>
      </c>
      <c r="HP265">
        <v>31</v>
      </c>
      <c r="HQ265">
        <v>1662.29</v>
      </c>
      <c r="HR265">
        <v>36.655999999999999</v>
      </c>
      <c r="HS265">
        <v>99.062399999999997</v>
      </c>
      <c r="HT265">
        <v>98.556100000000001</v>
      </c>
    </row>
    <row r="266" spans="1:228" x14ac:dyDescent="0.2">
      <c r="A266">
        <v>251</v>
      </c>
      <c r="B266">
        <v>1665589036.5</v>
      </c>
      <c r="C266">
        <v>1101</v>
      </c>
      <c r="D266" t="s">
        <v>861</v>
      </c>
      <c r="E266" t="s">
        <v>862</v>
      </c>
      <c r="F266">
        <v>4</v>
      </c>
      <c r="G266">
        <v>1665589034.5</v>
      </c>
      <c r="H266">
        <f t="shared" si="102"/>
        <v>3.3891752323818047E-3</v>
      </c>
      <c r="I266">
        <f t="shared" si="103"/>
        <v>3.3891752323818047</v>
      </c>
      <c r="J266">
        <f t="shared" si="104"/>
        <v>44.711951351820403</v>
      </c>
      <c r="K266">
        <f t="shared" si="105"/>
        <v>1615.815714285714</v>
      </c>
      <c r="L266">
        <f t="shared" si="106"/>
        <v>1177.7121534482453</v>
      </c>
      <c r="M266">
        <f t="shared" si="107"/>
        <v>119.33788993598495</v>
      </c>
      <c r="N266">
        <f t="shared" si="108"/>
        <v>163.73104183707252</v>
      </c>
      <c r="O266">
        <f t="shared" si="109"/>
        <v>0.18771541759141505</v>
      </c>
      <c r="P266">
        <f t="shared" si="110"/>
        <v>2.2533376818210309</v>
      </c>
      <c r="Q266">
        <f t="shared" si="111"/>
        <v>0.17944041574078828</v>
      </c>
      <c r="R266">
        <f t="shared" si="112"/>
        <v>0.11286333529781642</v>
      </c>
      <c r="S266">
        <f t="shared" si="113"/>
        <v>226.11974709365126</v>
      </c>
      <c r="T266">
        <f t="shared" si="114"/>
        <v>35.296644959869191</v>
      </c>
      <c r="U266">
        <f t="shared" si="115"/>
        <v>35.238271428571423</v>
      </c>
      <c r="V266">
        <f t="shared" si="116"/>
        <v>5.723328520893002</v>
      </c>
      <c r="W266">
        <f t="shared" si="117"/>
        <v>70.114148624448404</v>
      </c>
      <c r="X266">
        <f t="shared" si="118"/>
        <v>3.9003395938062155</v>
      </c>
      <c r="Y266">
        <f t="shared" si="119"/>
        <v>5.5628424081672287</v>
      </c>
      <c r="Z266">
        <f t="shared" si="120"/>
        <v>1.8229889270867865</v>
      </c>
      <c r="AA266">
        <f t="shared" si="121"/>
        <v>-149.46262774803759</v>
      </c>
      <c r="AB266">
        <f t="shared" si="122"/>
        <v>-62.384447668651482</v>
      </c>
      <c r="AC266">
        <f t="shared" si="123"/>
        <v>-6.4645081071647335</v>
      </c>
      <c r="AD266">
        <f t="shared" si="124"/>
        <v>7.8081635697974505</v>
      </c>
      <c r="AE266">
        <f t="shared" si="125"/>
        <v>68.374458323552489</v>
      </c>
      <c r="AF266">
        <f t="shared" si="126"/>
        <v>3.3861193907995952</v>
      </c>
      <c r="AG266">
        <f t="shared" si="127"/>
        <v>44.711951351820403</v>
      </c>
      <c r="AH266">
        <v>1717.3626416666671</v>
      </c>
      <c r="AI266">
        <v>1683.0937575757571</v>
      </c>
      <c r="AJ266">
        <v>1.73724329004295</v>
      </c>
      <c r="AK266">
        <v>67.040000000000006</v>
      </c>
      <c r="AL266">
        <f t="shared" si="128"/>
        <v>3.3891752323818047</v>
      </c>
      <c r="AM266">
        <v>36.73243024813867</v>
      </c>
      <c r="AN266">
        <v>38.491511515151508</v>
      </c>
      <c r="AO266">
        <v>3.3034027497855957E-5</v>
      </c>
      <c r="AP266">
        <v>78.364362429317794</v>
      </c>
      <c r="AQ266">
        <v>15</v>
      </c>
      <c r="AR266">
        <v>3</v>
      </c>
      <c r="AS266">
        <f t="shared" si="129"/>
        <v>1</v>
      </c>
      <c r="AT266">
        <f t="shared" si="130"/>
        <v>0</v>
      </c>
      <c r="AU266">
        <f t="shared" si="131"/>
        <v>22240.501362429728</v>
      </c>
      <c r="AV266">
        <f t="shared" si="132"/>
        <v>1200.011428571428</v>
      </c>
      <c r="AW266">
        <f t="shared" si="133"/>
        <v>1025.9359850226169</v>
      </c>
      <c r="AX266">
        <f t="shared" si="134"/>
        <v>0.85493851191397241</v>
      </c>
      <c r="AY266">
        <f t="shared" si="135"/>
        <v>0.18843132799396667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1665589034.5</v>
      </c>
      <c r="BF266">
        <v>1615.815714285714</v>
      </c>
      <c r="BG266">
        <v>1655.6828571428571</v>
      </c>
      <c r="BH266">
        <v>38.491357142857133</v>
      </c>
      <c r="BI266">
        <v>36.733657142857147</v>
      </c>
      <c r="BJ266">
        <v>1615.7057142857141</v>
      </c>
      <c r="BK266">
        <v>38.204557142857141</v>
      </c>
      <c r="BL266">
        <v>500.12028571428579</v>
      </c>
      <c r="BM266">
        <v>101.2302857142857</v>
      </c>
      <c r="BN266">
        <v>9.9983814285714276E-2</v>
      </c>
      <c r="BO266">
        <v>34.724742857142857</v>
      </c>
      <c r="BP266">
        <v>35.238271428571423</v>
      </c>
      <c r="BQ266">
        <v>999.89999999999986</v>
      </c>
      <c r="BR266">
        <v>0</v>
      </c>
      <c r="BS266">
        <v>0</v>
      </c>
      <c r="BT266">
        <v>4497.8571428571431</v>
      </c>
      <c r="BU266">
        <v>0</v>
      </c>
      <c r="BV266">
        <v>51.877499999999998</v>
      </c>
      <c r="BW266">
        <v>-39.866528571428567</v>
      </c>
      <c r="BX266">
        <v>1680.498571428571</v>
      </c>
      <c r="BY266">
        <v>1718.8214285714289</v>
      </c>
      <c r="BZ266">
        <v>1.75769</v>
      </c>
      <c r="CA266">
        <v>1655.6828571428571</v>
      </c>
      <c r="CB266">
        <v>36.733657142857147</v>
      </c>
      <c r="CC266">
        <v>3.8964942857142861</v>
      </c>
      <c r="CD266">
        <v>3.7185628571428571</v>
      </c>
      <c r="CE266">
        <v>28.454228571428569</v>
      </c>
      <c r="CF266">
        <v>27.65211428571428</v>
      </c>
      <c r="CG266">
        <v>1200.011428571428</v>
      </c>
      <c r="CH266">
        <v>0.49996699999999988</v>
      </c>
      <c r="CI266">
        <v>0.50003299999999995</v>
      </c>
      <c r="CJ266">
        <v>0</v>
      </c>
      <c r="CK266">
        <v>1185.6328571428569</v>
      </c>
      <c r="CL266">
        <v>4.9990899999999998</v>
      </c>
      <c r="CM266">
        <v>13000.38571428571</v>
      </c>
      <c r="CN266">
        <v>9557.8385714285705</v>
      </c>
      <c r="CO266">
        <v>44.686999999999998</v>
      </c>
      <c r="CP266">
        <v>47.107000000000014</v>
      </c>
      <c r="CQ266">
        <v>45.561999999999998</v>
      </c>
      <c r="CR266">
        <v>45.875</v>
      </c>
      <c r="CS266">
        <v>46.186999999999998</v>
      </c>
      <c r="CT266">
        <v>597.46571428571417</v>
      </c>
      <c r="CU266">
        <v>597.54571428571421</v>
      </c>
      <c r="CV266">
        <v>0</v>
      </c>
      <c r="CW266">
        <v>1665589043.2</v>
      </c>
      <c r="CX266">
        <v>0</v>
      </c>
      <c r="CY266">
        <v>1665582491.0999999</v>
      </c>
      <c r="CZ266" t="s">
        <v>356</v>
      </c>
      <c r="DA266">
        <v>1665582491.0999999</v>
      </c>
      <c r="DB266">
        <v>1665582488.0999999</v>
      </c>
      <c r="DC266">
        <v>9</v>
      </c>
      <c r="DD266">
        <v>-0.56499999999999995</v>
      </c>
      <c r="DE266">
        <v>-5.0000000000000001E-3</v>
      </c>
      <c r="DF266">
        <v>-0.49399999999999999</v>
      </c>
      <c r="DG266">
        <v>0.19</v>
      </c>
      <c r="DH266">
        <v>412</v>
      </c>
      <c r="DI266">
        <v>31</v>
      </c>
      <c r="DJ266">
        <v>0.44</v>
      </c>
      <c r="DK266">
        <v>0.2</v>
      </c>
      <c r="DL266">
        <v>-39.73592195121951</v>
      </c>
      <c r="DM266">
        <v>-0.65726759581871652</v>
      </c>
      <c r="DN266">
        <v>9.6620821651859895E-2</v>
      </c>
      <c r="DO266">
        <v>0</v>
      </c>
      <c r="DP266">
        <v>1.7711273170731709</v>
      </c>
      <c r="DQ266">
        <v>-0.1028239024390202</v>
      </c>
      <c r="DR266">
        <v>1.028409712991438E-2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2.94638</v>
      </c>
      <c r="EB266">
        <v>2.5974200000000001</v>
      </c>
      <c r="EC266">
        <v>0.25049199999999999</v>
      </c>
      <c r="ED266">
        <v>0.25249500000000002</v>
      </c>
      <c r="EE266">
        <v>0.15091299999999999</v>
      </c>
      <c r="EF266">
        <v>0.14497699999999999</v>
      </c>
      <c r="EG266">
        <v>22654.3</v>
      </c>
      <c r="EH266">
        <v>23059.5</v>
      </c>
      <c r="EI266">
        <v>28142.400000000001</v>
      </c>
      <c r="EJ266">
        <v>29717.9</v>
      </c>
      <c r="EK266">
        <v>32828.6</v>
      </c>
      <c r="EL266">
        <v>35316.800000000003</v>
      </c>
      <c r="EM266">
        <v>39652.6</v>
      </c>
      <c r="EN266">
        <v>42518</v>
      </c>
      <c r="EO266">
        <v>1.9205700000000001</v>
      </c>
      <c r="EP266">
        <v>1.89395</v>
      </c>
      <c r="EQ266">
        <v>0.136994</v>
      </c>
      <c r="ER266">
        <v>0</v>
      </c>
      <c r="ES266">
        <v>33.023499999999999</v>
      </c>
      <c r="ET266">
        <v>999.9</v>
      </c>
      <c r="EU266">
        <v>75</v>
      </c>
      <c r="EV266">
        <v>35.299999999999997</v>
      </c>
      <c r="EW266">
        <v>42.5486</v>
      </c>
      <c r="EX266">
        <v>28.627300000000002</v>
      </c>
      <c r="EY266">
        <v>2.7283599999999999</v>
      </c>
      <c r="EZ266">
        <v>1</v>
      </c>
      <c r="FA266">
        <v>0.58684499999999995</v>
      </c>
      <c r="FB266">
        <v>1.08585</v>
      </c>
      <c r="FC266">
        <v>20.270399999999999</v>
      </c>
      <c r="FD266">
        <v>5.2190899999999996</v>
      </c>
      <c r="FE266">
        <v>12.004</v>
      </c>
      <c r="FF266">
        <v>4.9870000000000001</v>
      </c>
      <c r="FG266">
        <v>3.2846500000000001</v>
      </c>
      <c r="FH266">
        <v>6833</v>
      </c>
      <c r="FI266">
        <v>9999</v>
      </c>
      <c r="FJ266">
        <v>9999</v>
      </c>
      <c r="FK266">
        <v>513.5</v>
      </c>
      <c r="FL266">
        <v>1.86575</v>
      </c>
      <c r="FM266">
        <v>1.86209</v>
      </c>
      <c r="FN266">
        <v>1.8641700000000001</v>
      </c>
      <c r="FO266">
        <v>1.8602000000000001</v>
      </c>
      <c r="FP266">
        <v>1.8609599999999999</v>
      </c>
      <c r="FQ266">
        <v>1.86005</v>
      </c>
      <c r="FR266">
        <v>1.8617300000000001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0.11</v>
      </c>
      <c r="GH266">
        <v>0.2868</v>
      </c>
      <c r="GI266">
        <v>-0.45600100707150842</v>
      </c>
      <c r="GJ266">
        <v>1.4630516110468079E-4</v>
      </c>
      <c r="GK266">
        <v>5.5642911680704064E-7</v>
      </c>
      <c r="GL266">
        <v>-2.6618900234199588E-10</v>
      </c>
      <c r="GM266">
        <v>-9.2233099256307377E-2</v>
      </c>
      <c r="GN266">
        <v>8.1235993582925436E-3</v>
      </c>
      <c r="GO266">
        <v>6.4829555091776674E-5</v>
      </c>
      <c r="GP266">
        <v>-4.6489004256989501E-7</v>
      </c>
      <c r="GQ266">
        <v>2</v>
      </c>
      <c r="GR266">
        <v>2085</v>
      </c>
      <c r="GS266">
        <v>3</v>
      </c>
      <c r="GT266">
        <v>37</v>
      </c>
      <c r="GU266">
        <v>109.1</v>
      </c>
      <c r="GV266">
        <v>109.1</v>
      </c>
      <c r="GW266">
        <v>3.3703599999999998</v>
      </c>
      <c r="GX266">
        <v>2.52563</v>
      </c>
      <c r="GY266">
        <v>1.4489700000000001</v>
      </c>
      <c r="GZ266">
        <v>2.32422</v>
      </c>
      <c r="HA266">
        <v>1.5478499999999999</v>
      </c>
      <c r="HB266">
        <v>2.36084</v>
      </c>
      <c r="HC266">
        <v>39.817700000000002</v>
      </c>
      <c r="HD266">
        <v>14.744899999999999</v>
      </c>
      <c r="HE266">
        <v>18</v>
      </c>
      <c r="HF266">
        <v>494.18</v>
      </c>
      <c r="HG266">
        <v>517.30200000000002</v>
      </c>
      <c r="HH266">
        <v>30.997599999999998</v>
      </c>
      <c r="HI266">
        <v>34.691499999999998</v>
      </c>
      <c r="HJ266">
        <v>30.0001</v>
      </c>
      <c r="HK266">
        <v>34.486199999999997</v>
      </c>
      <c r="HL266">
        <v>34.444800000000001</v>
      </c>
      <c r="HM266">
        <v>67.393900000000002</v>
      </c>
      <c r="HN266">
        <v>21.684100000000001</v>
      </c>
      <c r="HO266">
        <v>100</v>
      </c>
      <c r="HP266">
        <v>31</v>
      </c>
      <c r="HQ266">
        <v>1669.06</v>
      </c>
      <c r="HR266">
        <v>36.655999999999999</v>
      </c>
      <c r="HS266">
        <v>99.061300000000003</v>
      </c>
      <c r="HT266">
        <v>98.556700000000006</v>
      </c>
    </row>
    <row r="267" spans="1:228" x14ac:dyDescent="0.2">
      <c r="A267">
        <v>252</v>
      </c>
      <c r="B267">
        <v>1665589040.5</v>
      </c>
      <c r="C267">
        <v>1105</v>
      </c>
      <c r="D267" t="s">
        <v>863</v>
      </c>
      <c r="E267" t="s">
        <v>864</v>
      </c>
      <c r="F267">
        <v>4</v>
      </c>
      <c r="G267">
        <v>1665589038.1875</v>
      </c>
      <c r="H267">
        <f t="shared" si="102"/>
        <v>3.3570962182764819E-3</v>
      </c>
      <c r="I267">
        <f t="shared" si="103"/>
        <v>3.3570962182764821</v>
      </c>
      <c r="J267">
        <f t="shared" si="104"/>
        <v>44.266583536508612</v>
      </c>
      <c r="K267">
        <f t="shared" si="105"/>
        <v>1622.0037500000001</v>
      </c>
      <c r="L267">
        <f t="shared" si="106"/>
        <v>1184.2510279895364</v>
      </c>
      <c r="M267">
        <f t="shared" si="107"/>
        <v>120.0001665102664</v>
      </c>
      <c r="N267">
        <f t="shared" si="108"/>
        <v>164.35765347040621</v>
      </c>
      <c r="O267">
        <f t="shared" si="109"/>
        <v>0.18600979413498375</v>
      </c>
      <c r="P267">
        <f t="shared" si="110"/>
        <v>2.2568205965152157</v>
      </c>
      <c r="Q267">
        <f t="shared" si="111"/>
        <v>0.17789294268787001</v>
      </c>
      <c r="R267">
        <f t="shared" si="112"/>
        <v>0.11188283870155449</v>
      </c>
      <c r="S267">
        <f t="shared" si="113"/>
        <v>226.11198861208072</v>
      </c>
      <c r="T267">
        <f t="shared" si="114"/>
        <v>35.300649295292658</v>
      </c>
      <c r="U267">
        <f t="shared" si="115"/>
        <v>35.232675</v>
      </c>
      <c r="V267">
        <f t="shared" si="116"/>
        <v>5.7215580917202615</v>
      </c>
      <c r="W267">
        <f t="shared" si="117"/>
        <v>70.131980861449421</v>
      </c>
      <c r="X267">
        <f t="shared" si="118"/>
        <v>3.9001020895657477</v>
      </c>
      <c r="Y267">
        <f t="shared" si="119"/>
        <v>5.5610893085576301</v>
      </c>
      <c r="Z267">
        <f t="shared" si="120"/>
        <v>1.8214560021545139</v>
      </c>
      <c r="AA267">
        <f t="shared" si="121"/>
        <v>-148.04794322599284</v>
      </c>
      <c r="AB267">
        <f t="shared" si="122"/>
        <v>-62.491084954255101</v>
      </c>
      <c r="AC267">
        <f t="shared" si="123"/>
        <v>-6.4652095362291888</v>
      </c>
      <c r="AD267">
        <f t="shared" si="124"/>
        <v>9.1077508956035871</v>
      </c>
      <c r="AE267">
        <f t="shared" si="125"/>
        <v>68.445198681899384</v>
      </c>
      <c r="AF267">
        <f t="shared" si="126"/>
        <v>3.3155589631482667</v>
      </c>
      <c r="AG267">
        <f t="shared" si="127"/>
        <v>44.266583536508612</v>
      </c>
      <c r="AH267">
        <v>1724.3225228354991</v>
      </c>
      <c r="AI267">
        <v>1690.1409090909081</v>
      </c>
      <c r="AJ267">
        <v>1.768051948051738</v>
      </c>
      <c r="AK267">
        <v>67.040000000000006</v>
      </c>
      <c r="AL267">
        <f t="shared" si="128"/>
        <v>3.3570962182764821</v>
      </c>
      <c r="AM267">
        <v>36.745886833402423</v>
      </c>
      <c r="AN267">
        <v>38.488913939393932</v>
      </c>
      <c r="AO267">
        <v>-7.9302925868864724E-5</v>
      </c>
      <c r="AP267">
        <v>78.364362429317794</v>
      </c>
      <c r="AQ267">
        <v>15</v>
      </c>
      <c r="AR267">
        <v>3</v>
      </c>
      <c r="AS267">
        <f t="shared" si="129"/>
        <v>1</v>
      </c>
      <c r="AT267">
        <f t="shared" si="130"/>
        <v>0</v>
      </c>
      <c r="AU267">
        <f t="shared" si="131"/>
        <v>22300.674512005338</v>
      </c>
      <c r="AV267">
        <f t="shared" si="132"/>
        <v>1199.9662499999999</v>
      </c>
      <c r="AW267">
        <f t="shared" si="133"/>
        <v>1025.8977510943423</v>
      </c>
      <c r="AX267">
        <f t="shared" si="134"/>
        <v>0.85493883773342993</v>
      </c>
      <c r="AY267">
        <f t="shared" si="135"/>
        <v>0.18843195682551966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1665589038.1875</v>
      </c>
      <c r="BF267">
        <v>1622.0037500000001</v>
      </c>
      <c r="BG267">
        <v>1661.85625</v>
      </c>
      <c r="BH267">
        <v>38.489112499999997</v>
      </c>
      <c r="BI267">
        <v>36.768137500000002</v>
      </c>
      <c r="BJ267">
        <v>1621.89375</v>
      </c>
      <c r="BK267">
        <v>38.202300000000001</v>
      </c>
      <c r="BL267">
        <v>500.14987500000001</v>
      </c>
      <c r="BM267">
        <v>101.23</v>
      </c>
      <c r="BN267">
        <v>0.1000083125</v>
      </c>
      <c r="BO267">
        <v>34.7190625</v>
      </c>
      <c r="BP267">
        <v>35.232675</v>
      </c>
      <c r="BQ267">
        <v>999.9</v>
      </c>
      <c r="BR267">
        <v>0</v>
      </c>
      <c r="BS267">
        <v>0</v>
      </c>
      <c r="BT267">
        <v>4507.96875</v>
      </c>
      <c r="BU267">
        <v>0</v>
      </c>
      <c r="BV267">
        <v>53.672449999999998</v>
      </c>
      <c r="BW267">
        <v>-39.852600000000002</v>
      </c>
      <c r="BX267">
        <v>1686.9324999999999</v>
      </c>
      <c r="BY267">
        <v>1725.29125</v>
      </c>
      <c r="BZ267">
        <v>1.720985</v>
      </c>
      <c r="CA267">
        <v>1661.85625</v>
      </c>
      <c r="CB267">
        <v>36.768137500000002</v>
      </c>
      <c r="CC267">
        <v>3.8962612499999998</v>
      </c>
      <c r="CD267">
        <v>3.7220437500000001</v>
      </c>
      <c r="CE267">
        <v>28.453199999999999</v>
      </c>
      <c r="CF267">
        <v>27.6681375</v>
      </c>
      <c r="CG267">
        <v>1199.9662499999999</v>
      </c>
      <c r="CH267">
        <v>0.49995587499999988</v>
      </c>
      <c r="CI267">
        <v>0.50004412500000006</v>
      </c>
      <c r="CJ267">
        <v>0</v>
      </c>
      <c r="CK267">
        <v>1185.7650000000001</v>
      </c>
      <c r="CL267">
        <v>4.9990899999999998</v>
      </c>
      <c r="CM267">
        <v>13002.2125</v>
      </c>
      <c r="CN267">
        <v>9557.4375</v>
      </c>
      <c r="CO267">
        <v>44.686999999999998</v>
      </c>
      <c r="CP267">
        <v>47.085624999999993</v>
      </c>
      <c r="CQ267">
        <v>45.561999999999998</v>
      </c>
      <c r="CR267">
        <v>45.875</v>
      </c>
      <c r="CS267">
        <v>46.186999999999998</v>
      </c>
      <c r="CT267">
        <v>597.42999999999995</v>
      </c>
      <c r="CU267">
        <v>597.53625</v>
      </c>
      <c r="CV267">
        <v>0</v>
      </c>
      <c r="CW267">
        <v>1665589047.4000001</v>
      </c>
      <c r="CX267">
        <v>0</v>
      </c>
      <c r="CY267">
        <v>1665582491.0999999</v>
      </c>
      <c r="CZ267" t="s">
        <v>356</v>
      </c>
      <c r="DA267">
        <v>1665582491.0999999</v>
      </c>
      <c r="DB267">
        <v>1665582488.0999999</v>
      </c>
      <c r="DC267">
        <v>9</v>
      </c>
      <c r="DD267">
        <v>-0.56499999999999995</v>
      </c>
      <c r="DE267">
        <v>-5.0000000000000001E-3</v>
      </c>
      <c r="DF267">
        <v>-0.49399999999999999</v>
      </c>
      <c r="DG267">
        <v>0.19</v>
      </c>
      <c r="DH267">
        <v>412</v>
      </c>
      <c r="DI267">
        <v>31</v>
      </c>
      <c r="DJ267">
        <v>0.44</v>
      </c>
      <c r="DK267">
        <v>0.2</v>
      </c>
      <c r="DL267">
        <v>-39.76554390243902</v>
      </c>
      <c r="DM267">
        <v>-0.66857351916382446</v>
      </c>
      <c r="DN267">
        <v>9.6703640935265872E-2</v>
      </c>
      <c r="DO267">
        <v>0</v>
      </c>
      <c r="DP267">
        <v>1.7631424390243899</v>
      </c>
      <c r="DQ267">
        <v>-0.1540691289198611</v>
      </c>
      <c r="DR267">
        <v>1.7235442040859951E-2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2.9465499999999998</v>
      </c>
      <c r="EB267">
        <v>2.5974900000000001</v>
      </c>
      <c r="EC267">
        <v>0.25110900000000003</v>
      </c>
      <c r="ED267">
        <v>0.25309100000000001</v>
      </c>
      <c r="EE267">
        <v>0.15090799999999999</v>
      </c>
      <c r="EF267">
        <v>0.145172</v>
      </c>
      <c r="EG267">
        <v>22635.4</v>
      </c>
      <c r="EH267">
        <v>23040.7</v>
      </c>
      <c r="EI267">
        <v>28142.3</v>
      </c>
      <c r="EJ267">
        <v>29717.5</v>
      </c>
      <c r="EK267">
        <v>32828.6</v>
      </c>
      <c r="EL267">
        <v>35308.400000000001</v>
      </c>
      <c r="EM267">
        <v>39652.400000000001</v>
      </c>
      <c r="EN267">
        <v>42517.599999999999</v>
      </c>
      <c r="EO267">
        <v>1.92073</v>
      </c>
      <c r="EP267">
        <v>1.89395</v>
      </c>
      <c r="EQ267">
        <v>0.137269</v>
      </c>
      <c r="ER267">
        <v>0</v>
      </c>
      <c r="ES267">
        <v>33.0062</v>
      </c>
      <c r="ET267">
        <v>999.9</v>
      </c>
      <c r="EU267">
        <v>75</v>
      </c>
      <c r="EV267">
        <v>35.299999999999997</v>
      </c>
      <c r="EW267">
        <v>42.544400000000003</v>
      </c>
      <c r="EX267">
        <v>28.627300000000002</v>
      </c>
      <c r="EY267">
        <v>2.11138</v>
      </c>
      <c r="EZ267">
        <v>1</v>
      </c>
      <c r="FA267">
        <v>0.58676099999999998</v>
      </c>
      <c r="FB267">
        <v>1.07419</v>
      </c>
      <c r="FC267">
        <v>20.270399999999999</v>
      </c>
      <c r="FD267">
        <v>5.2196899999999999</v>
      </c>
      <c r="FE267">
        <v>12.004</v>
      </c>
      <c r="FF267">
        <v>4.9871999999999996</v>
      </c>
      <c r="FG267">
        <v>3.2846500000000001</v>
      </c>
      <c r="FH267">
        <v>6833</v>
      </c>
      <c r="FI267">
        <v>9999</v>
      </c>
      <c r="FJ267">
        <v>9999</v>
      </c>
      <c r="FK267">
        <v>513.5</v>
      </c>
      <c r="FL267">
        <v>1.8657699999999999</v>
      </c>
      <c r="FM267">
        <v>1.8621099999999999</v>
      </c>
      <c r="FN267">
        <v>1.8641700000000001</v>
      </c>
      <c r="FO267">
        <v>1.8602099999999999</v>
      </c>
      <c r="FP267">
        <v>1.8609500000000001</v>
      </c>
      <c r="FQ267">
        <v>1.86005</v>
      </c>
      <c r="FR267">
        <v>1.86175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0.11</v>
      </c>
      <c r="GH267">
        <v>0.28689999999999999</v>
      </c>
      <c r="GI267">
        <v>-0.45600100707150842</v>
      </c>
      <c r="GJ267">
        <v>1.4630516110468079E-4</v>
      </c>
      <c r="GK267">
        <v>5.5642911680704064E-7</v>
      </c>
      <c r="GL267">
        <v>-2.6618900234199588E-10</v>
      </c>
      <c r="GM267">
        <v>-9.2233099256307377E-2</v>
      </c>
      <c r="GN267">
        <v>8.1235993582925436E-3</v>
      </c>
      <c r="GO267">
        <v>6.4829555091776674E-5</v>
      </c>
      <c r="GP267">
        <v>-4.6489004256989501E-7</v>
      </c>
      <c r="GQ267">
        <v>2</v>
      </c>
      <c r="GR267">
        <v>2085</v>
      </c>
      <c r="GS267">
        <v>3</v>
      </c>
      <c r="GT267">
        <v>37</v>
      </c>
      <c r="GU267">
        <v>109.2</v>
      </c>
      <c r="GV267">
        <v>109.2</v>
      </c>
      <c r="GW267">
        <v>3.3813499999999999</v>
      </c>
      <c r="GX267">
        <v>2.5366200000000001</v>
      </c>
      <c r="GY267">
        <v>1.4489700000000001</v>
      </c>
      <c r="GZ267">
        <v>2.32544</v>
      </c>
      <c r="HA267">
        <v>1.5478499999999999</v>
      </c>
      <c r="HB267">
        <v>2.20825</v>
      </c>
      <c r="HC267">
        <v>39.817700000000002</v>
      </c>
      <c r="HD267">
        <v>14.727399999999999</v>
      </c>
      <c r="HE267">
        <v>18</v>
      </c>
      <c r="HF267">
        <v>494.29</v>
      </c>
      <c r="HG267">
        <v>517.303</v>
      </c>
      <c r="HH267">
        <v>30.997199999999999</v>
      </c>
      <c r="HI267">
        <v>34.691499999999998</v>
      </c>
      <c r="HJ267">
        <v>30</v>
      </c>
      <c r="HK267">
        <v>34.488100000000003</v>
      </c>
      <c r="HL267">
        <v>34.444800000000001</v>
      </c>
      <c r="HM267">
        <v>67.617199999999997</v>
      </c>
      <c r="HN267">
        <v>21.962800000000001</v>
      </c>
      <c r="HO267">
        <v>100</v>
      </c>
      <c r="HP267">
        <v>31</v>
      </c>
      <c r="HQ267">
        <v>1675.75</v>
      </c>
      <c r="HR267">
        <v>36.655999999999999</v>
      </c>
      <c r="HS267">
        <v>99.0608</v>
      </c>
      <c r="HT267">
        <v>98.555499999999995</v>
      </c>
    </row>
    <row r="268" spans="1:228" x14ac:dyDescent="0.2">
      <c r="A268">
        <v>253</v>
      </c>
      <c r="B268">
        <v>1665589044.5</v>
      </c>
      <c r="C268">
        <v>1109</v>
      </c>
      <c r="D268" t="s">
        <v>865</v>
      </c>
      <c r="E268" t="s">
        <v>866</v>
      </c>
      <c r="F268">
        <v>4</v>
      </c>
      <c r="G268">
        <v>1665589042.5</v>
      </c>
      <c r="H268">
        <f t="shared" si="102"/>
        <v>3.2493608879071707E-3</v>
      </c>
      <c r="I268">
        <f t="shared" si="103"/>
        <v>3.2493608879071707</v>
      </c>
      <c r="J268">
        <f t="shared" si="104"/>
        <v>44.120553730287291</v>
      </c>
      <c r="K268">
        <f t="shared" si="105"/>
        <v>1629.411428571429</v>
      </c>
      <c r="L268">
        <f t="shared" si="106"/>
        <v>1180.8236545457205</v>
      </c>
      <c r="M268">
        <f t="shared" si="107"/>
        <v>119.65121100083206</v>
      </c>
      <c r="N268">
        <f t="shared" si="108"/>
        <v>165.10598335038563</v>
      </c>
      <c r="O268">
        <f t="shared" si="109"/>
        <v>0.18023862325064144</v>
      </c>
      <c r="P268">
        <f t="shared" si="110"/>
        <v>2.253680977283552</v>
      </c>
      <c r="Q268">
        <f t="shared" si="111"/>
        <v>0.17259637182805823</v>
      </c>
      <c r="R268">
        <f t="shared" si="112"/>
        <v>0.10853235538681842</v>
      </c>
      <c r="S268">
        <f t="shared" si="113"/>
        <v>226.11783823751063</v>
      </c>
      <c r="T268">
        <f t="shared" si="114"/>
        <v>35.331480410174791</v>
      </c>
      <c r="U268">
        <f t="shared" si="115"/>
        <v>35.221757142857143</v>
      </c>
      <c r="V268">
        <f t="shared" si="116"/>
        <v>5.7181055994150203</v>
      </c>
      <c r="W268">
        <f t="shared" si="117"/>
        <v>70.169179366961274</v>
      </c>
      <c r="X268">
        <f t="shared" si="118"/>
        <v>3.9010035553502882</v>
      </c>
      <c r="Y268">
        <f t="shared" si="119"/>
        <v>5.5594259339265575</v>
      </c>
      <c r="Z268">
        <f t="shared" si="120"/>
        <v>1.8171020440647321</v>
      </c>
      <c r="AA268">
        <f t="shared" si="121"/>
        <v>-143.29681515670623</v>
      </c>
      <c r="AB268">
        <f t="shared" si="122"/>
        <v>-61.732642338620636</v>
      </c>
      <c r="AC268">
        <f t="shared" si="123"/>
        <v>-6.3951318085541553</v>
      </c>
      <c r="AD268">
        <f t="shared" si="124"/>
        <v>14.69324893362959</v>
      </c>
      <c r="AE268">
        <f t="shared" si="125"/>
        <v>68.181659504209591</v>
      </c>
      <c r="AF268">
        <f t="shared" si="126"/>
        <v>3.2663863192632592</v>
      </c>
      <c r="AG268">
        <f t="shared" si="127"/>
        <v>44.120553730287291</v>
      </c>
      <c r="AH268">
        <v>1731.386182792208</v>
      </c>
      <c r="AI268">
        <v>1697.287818181818</v>
      </c>
      <c r="AJ268">
        <v>1.767418181817956</v>
      </c>
      <c r="AK268">
        <v>67.040000000000006</v>
      </c>
      <c r="AL268">
        <f t="shared" si="128"/>
        <v>3.2493608879071707</v>
      </c>
      <c r="AM268">
        <v>36.818085872787748</v>
      </c>
      <c r="AN268">
        <v>38.503970303030279</v>
      </c>
      <c r="AO268">
        <v>1.217340618206737E-4</v>
      </c>
      <c r="AP268">
        <v>78.364362429317794</v>
      </c>
      <c r="AQ268">
        <v>14</v>
      </c>
      <c r="AR268">
        <v>3</v>
      </c>
      <c r="AS268">
        <f t="shared" si="129"/>
        <v>1</v>
      </c>
      <c r="AT268">
        <f t="shared" si="130"/>
        <v>0</v>
      </c>
      <c r="AU268">
        <f t="shared" si="131"/>
        <v>22247.264965547627</v>
      </c>
      <c r="AV268">
        <f t="shared" si="132"/>
        <v>1199.994285714286</v>
      </c>
      <c r="AW268">
        <f t="shared" si="133"/>
        <v>1025.9220135945654</v>
      </c>
      <c r="AX268">
        <f t="shared" si="134"/>
        <v>0.85493908246729222</v>
      </c>
      <c r="AY268">
        <f t="shared" si="135"/>
        <v>0.18843242916187386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1665589042.5</v>
      </c>
      <c r="BF268">
        <v>1629.411428571429</v>
      </c>
      <c r="BG268">
        <v>1669.0928571428569</v>
      </c>
      <c r="BH268">
        <v>38.498542857142859</v>
      </c>
      <c r="BI268">
        <v>36.803057142857142</v>
      </c>
      <c r="BJ268">
        <v>1629.3042857142859</v>
      </c>
      <c r="BK268">
        <v>38.211599999999997</v>
      </c>
      <c r="BL268">
        <v>500.13485714285707</v>
      </c>
      <c r="BM268">
        <v>101.2285714285714</v>
      </c>
      <c r="BN268">
        <v>0.1000313142857143</v>
      </c>
      <c r="BO268">
        <v>34.713671428571431</v>
      </c>
      <c r="BP268">
        <v>35.221757142857143</v>
      </c>
      <c r="BQ268">
        <v>999.89999999999986</v>
      </c>
      <c r="BR268">
        <v>0</v>
      </c>
      <c r="BS268">
        <v>0</v>
      </c>
      <c r="BT268">
        <v>4498.9285714285716</v>
      </c>
      <c r="BU268">
        <v>0</v>
      </c>
      <c r="BV268">
        <v>57.13267142857142</v>
      </c>
      <c r="BW268">
        <v>-39.680100000000003</v>
      </c>
      <c r="BX268">
        <v>1694.6542857142849</v>
      </c>
      <c r="BY268">
        <v>1732.8671428571431</v>
      </c>
      <c r="BZ268">
        <v>1.6954528571428571</v>
      </c>
      <c r="CA268">
        <v>1669.0928571428569</v>
      </c>
      <c r="CB268">
        <v>36.803057142857142</v>
      </c>
      <c r="CC268">
        <v>3.897154285714286</v>
      </c>
      <c r="CD268">
        <v>3.7255257142857139</v>
      </c>
      <c r="CE268">
        <v>28.457142857142859</v>
      </c>
      <c r="CF268">
        <v>27.684142857142859</v>
      </c>
      <c r="CG268">
        <v>1199.994285714286</v>
      </c>
      <c r="CH268">
        <v>0.49994699999999997</v>
      </c>
      <c r="CI268">
        <v>0.50005299999999997</v>
      </c>
      <c r="CJ268">
        <v>0</v>
      </c>
      <c r="CK268">
        <v>1185.9457142857141</v>
      </c>
      <c r="CL268">
        <v>4.9990899999999998</v>
      </c>
      <c r="CM268">
        <v>13006.6</v>
      </c>
      <c r="CN268">
        <v>9557.6171428571415</v>
      </c>
      <c r="CO268">
        <v>44.686999999999998</v>
      </c>
      <c r="CP268">
        <v>47.061999999999998</v>
      </c>
      <c r="CQ268">
        <v>45.561999999999998</v>
      </c>
      <c r="CR268">
        <v>45.875</v>
      </c>
      <c r="CS268">
        <v>46.169285714285706</v>
      </c>
      <c r="CT268">
        <v>597.43428571428569</v>
      </c>
      <c r="CU268">
        <v>597.56000000000006</v>
      </c>
      <c r="CV268">
        <v>0</v>
      </c>
      <c r="CW268">
        <v>1665589051</v>
      </c>
      <c r="CX268">
        <v>0</v>
      </c>
      <c r="CY268">
        <v>1665582491.0999999</v>
      </c>
      <c r="CZ268" t="s">
        <v>356</v>
      </c>
      <c r="DA268">
        <v>1665582491.0999999</v>
      </c>
      <c r="DB268">
        <v>1665582488.0999999</v>
      </c>
      <c r="DC268">
        <v>9</v>
      </c>
      <c r="DD268">
        <v>-0.56499999999999995</v>
      </c>
      <c r="DE268">
        <v>-5.0000000000000001E-3</v>
      </c>
      <c r="DF268">
        <v>-0.49399999999999999</v>
      </c>
      <c r="DG268">
        <v>0.19</v>
      </c>
      <c r="DH268">
        <v>412</v>
      </c>
      <c r="DI268">
        <v>31</v>
      </c>
      <c r="DJ268">
        <v>0.44</v>
      </c>
      <c r="DK268">
        <v>0.2</v>
      </c>
      <c r="DL268">
        <v>-39.762324999999997</v>
      </c>
      <c r="DM268">
        <v>-0.35915347091923261</v>
      </c>
      <c r="DN268">
        <v>0.100662887277288</v>
      </c>
      <c r="DO268">
        <v>0</v>
      </c>
      <c r="DP268">
        <v>1.7420742499999999</v>
      </c>
      <c r="DQ268">
        <v>-0.29989722326454699</v>
      </c>
      <c r="DR268">
        <v>3.2969698200582619E-2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2.9463699999999999</v>
      </c>
      <c r="EB268">
        <v>2.5974699999999999</v>
      </c>
      <c r="EC268">
        <v>0.25172499999999998</v>
      </c>
      <c r="ED268">
        <v>0.25370199999999998</v>
      </c>
      <c r="EE268">
        <v>0.15094199999999999</v>
      </c>
      <c r="EF268">
        <v>0.14502000000000001</v>
      </c>
      <c r="EG268">
        <v>22617.1</v>
      </c>
      <c r="EH268">
        <v>23022</v>
      </c>
      <c r="EI268">
        <v>28142.7</v>
      </c>
      <c r="EJ268">
        <v>29717.8</v>
      </c>
      <c r="EK268">
        <v>32828.199999999997</v>
      </c>
      <c r="EL268">
        <v>35315.1</v>
      </c>
      <c r="EM268">
        <v>39653.4</v>
      </c>
      <c r="EN268">
        <v>42518</v>
      </c>
      <c r="EO268">
        <v>1.92075</v>
      </c>
      <c r="EP268">
        <v>1.8938200000000001</v>
      </c>
      <c r="EQ268">
        <v>0.13750799999999999</v>
      </c>
      <c r="ER268">
        <v>0</v>
      </c>
      <c r="ES268">
        <v>32.9863</v>
      </c>
      <c r="ET268">
        <v>999.9</v>
      </c>
      <c r="EU268">
        <v>75</v>
      </c>
      <c r="EV268">
        <v>35.299999999999997</v>
      </c>
      <c r="EW268">
        <v>42.549500000000002</v>
      </c>
      <c r="EX268">
        <v>28.657299999999999</v>
      </c>
      <c r="EY268">
        <v>2.7003200000000001</v>
      </c>
      <c r="EZ268">
        <v>1</v>
      </c>
      <c r="FA268">
        <v>0.58669000000000004</v>
      </c>
      <c r="FB268">
        <v>1.0644</v>
      </c>
      <c r="FC268">
        <v>20.270600000000002</v>
      </c>
      <c r="FD268">
        <v>5.2192400000000001</v>
      </c>
      <c r="FE268">
        <v>12.004</v>
      </c>
      <c r="FF268">
        <v>4.9869500000000002</v>
      </c>
      <c r="FG268">
        <v>3.2846299999999999</v>
      </c>
      <c r="FH268">
        <v>6833.2</v>
      </c>
      <c r="FI268">
        <v>9999</v>
      </c>
      <c r="FJ268">
        <v>9999</v>
      </c>
      <c r="FK268">
        <v>513.5</v>
      </c>
      <c r="FL268">
        <v>1.86575</v>
      </c>
      <c r="FM268">
        <v>1.86208</v>
      </c>
      <c r="FN268">
        <v>1.8641700000000001</v>
      </c>
      <c r="FO268">
        <v>1.8602000000000001</v>
      </c>
      <c r="FP268">
        <v>1.8609599999999999</v>
      </c>
      <c r="FQ268">
        <v>1.86005</v>
      </c>
      <c r="FR268">
        <v>1.8617300000000001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0.11</v>
      </c>
      <c r="GH268">
        <v>0.28699999999999998</v>
      </c>
      <c r="GI268">
        <v>-0.45600100707150842</v>
      </c>
      <c r="GJ268">
        <v>1.4630516110468079E-4</v>
      </c>
      <c r="GK268">
        <v>5.5642911680704064E-7</v>
      </c>
      <c r="GL268">
        <v>-2.6618900234199588E-10</v>
      </c>
      <c r="GM268">
        <v>-9.2233099256307377E-2</v>
      </c>
      <c r="GN268">
        <v>8.1235993582925436E-3</v>
      </c>
      <c r="GO268">
        <v>6.4829555091776674E-5</v>
      </c>
      <c r="GP268">
        <v>-4.6489004256989501E-7</v>
      </c>
      <c r="GQ268">
        <v>2</v>
      </c>
      <c r="GR268">
        <v>2085</v>
      </c>
      <c r="GS268">
        <v>3</v>
      </c>
      <c r="GT268">
        <v>37</v>
      </c>
      <c r="GU268">
        <v>109.2</v>
      </c>
      <c r="GV268">
        <v>109.3</v>
      </c>
      <c r="GW268">
        <v>3.3923299999999998</v>
      </c>
      <c r="GX268">
        <v>2.5293000000000001</v>
      </c>
      <c r="GY268">
        <v>1.4489700000000001</v>
      </c>
      <c r="GZ268">
        <v>2.32544</v>
      </c>
      <c r="HA268">
        <v>1.5478499999999999</v>
      </c>
      <c r="HB268">
        <v>2.36328</v>
      </c>
      <c r="HC268">
        <v>39.842799999999997</v>
      </c>
      <c r="HD268">
        <v>14.7362</v>
      </c>
      <c r="HE268">
        <v>18</v>
      </c>
      <c r="HF268">
        <v>494.315</v>
      </c>
      <c r="HG268">
        <v>517.21199999999999</v>
      </c>
      <c r="HH268">
        <v>30.997199999999999</v>
      </c>
      <c r="HI268">
        <v>34.691499999999998</v>
      </c>
      <c r="HJ268">
        <v>30</v>
      </c>
      <c r="HK268">
        <v>34.489400000000003</v>
      </c>
      <c r="HL268">
        <v>34.444800000000001</v>
      </c>
      <c r="HM268">
        <v>67.83</v>
      </c>
      <c r="HN268">
        <v>21.962800000000001</v>
      </c>
      <c r="HO268">
        <v>100</v>
      </c>
      <c r="HP268">
        <v>31</v>
      </c>
      <c r="HQ268">
        <v>1682.44</v>
      </c>
      <c r="HR268">
        <v>36.655999999999999</v>
      </c>
      <c r="HS268">
        <v>99.063000000000002</v>
      </c>
      <c r="HT268">
        <v>98.556399999999996</v>
      </c>
    </row>
    <row r="269" spans="1:228" x14ac:dyDescent="0.2">
      <c r="A269">
        <v>254</v>
      </c>
      <c r="B269">
        <v>1665589048.5</v>
      </c>
      <c r="C269">
        <v>1113</v>
      </c>
      <c r="D269" t="s">
        <v>867</v>
      </c>
      <c r="E269" t="s">
        <v>868</v>
      </c>
      <c r="F269">
        <v>4</v>
      </c>
      <c r="G269">
        <v>1665589046.1875</v>
      </c>
      <c r="H269">
        <f t="shared" si="102"/>
        <v>3.3867878403957465E-3</v>
      </c>
      <c r="I269">
        <f t="shared" si="103"/>
        <v>3.3867878403957463</v>
      </c>
      <c r="J269">
        <f t="shared" si="104"/>
        <v>44.492094602588871</v>
      </c>
      <c r="K269">
        <f t="shared" si="105"/>
        <v>1635.5374999999999</v>
      </c>
      <c r="L269">
        <f t="shared" si="106"/>
        <v>1201.7677929615847</v>
      </c>
      <c r="M269">
        <f t="shared" si="107"/>
        <v>121.7761954974597</v>
      </c>
      <c r="N269">
        <f t="shared" si="108"/>
        <v>165.73046432922095</v>
      </c>
      <c r="O269">
        <f t="shared" si="109"/>
        <v>0.18906645397197877</v>
      </c>
      <c r="P269">
        <f t="shared" si="110"/>
        <v>2.2547325530376412</v>
      </c>
      <c r="Q269">
        <f t="shared" si="111"/>
        <v>0.18067971463243096</v>
      </c>
      <c r="R269">
        <f t="shared" si="112"/>
        <v>0.11364733252584991</v>
      </c>
      <c r="S269">
        <f t="shared" si="113"/>
        <v>226.11802461254976</v>
      </c>
      <c r="T269">
        <f t="shared" si="114"/>
        <v>35.278563303092376</v>
      </c>
      <c r="U269">
        <f t="shared" si="115"/>
        <v>35.197824999999987</v>
      </c>
      <c r="V269">
        <f t="shared" si="116"/>
        <v>5.7105440062077468</v>
      </c>
      <c r="W269">
        <f t="shared" si="117"/>
        <v>70.202016041181651</v>
      </c>
      <c r="X269">
        <f t="shared" si="118"/>
        <v>3.9012112536687877</v>
      </c>
      <c r="Y269">
        <f t="shared" si="119"/>
        <v>5.5571213957449226</v>
      </c>
      <c r="Z269">
        <f t="shared" si="120"/>
        <v>1.8093327525389591</v>
      </c>
      <c r="AA269">
        <f t="shared" si="121"/>
        <v>-149.35734376145243</v>
      </c>
      <c r="AB269">
        <f t="shared" si="122"/>
        <v>-59.760529640461137</v>
      </c>
      <c r="AC269">
        <f t="shared" si="123"/>
        <v>-6.1869987331560354</v>
      </c>
      <c r="AD269">
        <f t="shared" si="124"/>
        <v>10.813152477480166</v>
      </c>
      <c r="AE269">
        <f t="shared" si="125"/>
        <v>68.133100223771734</v>
      </c>
      <c r="AF269">
        <f t="shared" si="126"/>
        <v>3.4408972179703272</v>
      </c>
      <c r="AG269">
        <f t="shared" si="127"/>
        <v>44.492094602588871</v>
      </c>
      <c r="AH269">
        <v>1738.325404978355</v>
      </c>
      <c r="AI269">
        <v>1704.184303030301</v>
      </c>
      <c r="AJ269">
        <v>1.7365696969693469</v>
      </c>
      <c r="AK269">
        <v>67.040000000000006</v>
      </c>
      <c r="AL269">
        <f t="shared" si="128"/>
        <v>3.3867878403957463</v>
      </c>
      <c r="AM269">
        <v>36.734922929754958</v>
      </c>
      <c r="AN269">
        <v>38.490950303030303</v>
      </c>
      <c r="AO269">
        <v>3.1703417958570048E-4</v>
      </c>
      <c r="AP269">
        <v>78.364362429317794</v>
      </c>
      <c r="AQ269">
        <v>15</v>
      </c>
      <c r="AR269">
        <v>3</v>
      </c>
      <c r="AS269">
        <f t="shared" si="129"/>
        <v>1</v>
      </c>
      <c r="AT269">
        <f t="shared" si="130"/>
        <v>0</v>
      </c>
      <c r="AU269">
        <f t="shared" si="131"/>
        <v>22265.746254367285</v>
      </c>
      <c r="AV269">
        <f t="shared" si="132"/>
        <v>1199.9949999999999</v>
      </c>
      <c r="AW269">
        <f t="shared" si="133"/>
        <v>1025.9226510945853</v>
      </c>
      <c r="AX269">
        <f t="shared" si="134"/>
        <v>0.85493910482509117</v>
      </c>
      <c r="AY269">
        <f t="shared" si="135"/>
        <v>0.18843247231242613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1665589046.1875</v>
      </c>
      <c r="BF269">
        <v>1635.5374999999999</v>
      </c>
      <c r="BG269">
        <v>1675.3575000000001</v>
      </c>
      <c r="BH269">
        <v>38.499724999999998</v>
      </c>
      <c r="BI269">
        <v>36.713662500000012</v>
      </c>
      <c r="BJ269">
        <v>1635.43</v>
      </c>
      <c r="BK269">
        <v>38.212825000000002</v>
      </c>
      <c r="BL269">
        <v>500.13612499999999</v>
      </c>
      <c r="BM269">
        <v>101.230875</v>
      </c>
      <c r="BN269">
        <v>0.100011225</v>
      </c>
      <c r="BO269">
        <v>34.706200000000003</v>
      </c>
      <c r="BP269">
        <v>35.197824999999987</v>
      </c>
      <c r="BQ269">
        <v>999.9</v>
      </c>
      <c r="BR269">
        <v>0</v>
      </c>
      <c r="BS269">
        <v>0</v>
      </c>
      <c r="BT269">
        <v>4501.875</v>
      </c>
      <c r="BU269">
        <v>0</v>
      </c>
      <c r="BV269">
        <v>59.792337500000002</v>
      </c>
      <c r="BW269">
        <v>-39.821437500000002</v>
      </c>
      <c r="BX269">
        <v>1701.0237500000001</v>
      </c>
      <c r="BY269">
        <v>1739.21</v>
      </c>
      <c r="BZ269">
        <v>1.7860625000000001</v>
      </c>
      <c r="CA269">
        <v>1675.3575000000001</v>
      </c>
      <c r="CB269">
        <v>36.713662500000012</v>
      </c>
      <c r="CC269">
        <v>3.8973624999999998</v>
      </c>
      <c r="CD269">
        <v>3.7165587499999999</v>
      </c>
      <c r="CE269">
        <v>28.45805</v>
      </c>
      <c r="CF269">
        <v>27.642925000000002</v>
      </c>
      <c r="CG269">
        <v>1199.9949999999999</v>
      </c>
      <c r="CH269">
        <v>0.49994699999999997</v>
      </c>
      <c r="CI269">
        <v>0.50005299999999997</v>
      </c>
      <c r="CJ269">
        <v>0</v>
      </c>
      <c r="CK269">
        <v>1186.1012499999999</v>
      </c>
      <c r="CL269">
        <v>4.9990899999999998</v>
      </c>
      <c r="CM269">
        <v>13010.174999999999</v>
      </c>
      <c r="CN269">
        <v>9557.6400000000012</v>
      </c>
      <c r="CO269">
        <v>44.671499999999988</v>
      </c>
      <c r="CP269">
        <v>47.061999999999998</v>
      </c>
      <c r="CQ269">
        <v>45.561999999999998</v>
      </c>
      <c r="CR269">
        <v>45.875</v>
      </c>
      <c r="CS269">
        <v>46.163749999999993</v>
      </c>
      <c r="CT269">
        <v>597.43374999999992</v>
      </c>
      <c r="CU269">
        <v>597.56124999999997</v>
      </c>
      <c r="CV269">
        <v>0</v>
      </c>
      <c r="CW269">
        <v>1665589055.2</v>
      </c>
      <c r="CX269">
        <v>0</v>
      </c>
      <c r="CY269">
        <v>1665582491.0999999</v>
      </c>
      <c r="CZ269" t="s">
        <v>356</v>
      </c>
      <c r="DA269">
        <v>1665582491.0999999</v>
      </c>
      <c r="DB269">
        <v>1665582488.0999999</v>
      </c>
      <c r="DC269">
        <v>9</v>
      </c>
      <c r="DD269">
        <v>-0.56499999999999995</v>
      </c>
      <c r="DE269">
        <v>-5.0000000000000001E-3</v>
      </c>
      <c r="DF269">
        <v>-0.49399999999999999</v>
      </c>
      <c r="DG269">
        <v>0.19</v>
      </c>
      <c r="DH269">
        <v>412</v>
      </c>
      <c r="DI269">
        <v>31</v>
      </c>
      <c r="DJ269">
        <v>0.44</v>
      </c>
      <c r="DK269">
        <v>0.2</v>
      </c>
      <c r="DL269">
        <v>-39.8035675</v>
      </c>
      <c r="DM269">
        <v>6.5323452157666648E-2</v>
      </c>
      <c r="DN269">
        <v>7.5883210881920141E-2</v>
      </c>
      <c r="DO269">
        <v>1</v>
      </c>
      <c r="DP269">
        <v>1.74338825</v>
      </c>
      <c r="DQ269">
        <v>-4.9435384615386442E-2</v>
      </c>
      <c r="DR269">
        <v>3.6120729220732811E-2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670</v>
      </c>
      <c r="EA269">
        <v>2.9464600000000001</v>
      </c>
      <c r="EB269">
        <v>2.5973999999999999</v>
      </c>
      <c r="EC269">
        <v>0.25233</v>
      </c>
      <c r="ED269">
        <v>0.25428800000000001</v>
      </c>
      <c r="EE269">
        <v>0.15090799999999999</v>
      </c>
      <c r="EF269">
        <v>0.144843</v>
      </c>
      <c r="EG269">
        <v>22599</v>
      </c>
      <c r="EH269">
        <v>23004.1</v>
      </c>
      <c r="EI269">
        <v>28143</v>
      </c>
      <c r="EJ269">
        <v>29718.1</v>
      </c>
      <c r="EK269">
        <v>32829.5</v>
      </c>
      <c r="EL269">
        <v>35322.800000000003</v>
      </c>
      <c r="EM269">
        <v>39653.300000000003</v>
      </c>
      <c r="EN269">
        <v>42518.400000000001</v>
      </c>
      <c r="EO269">
        <v>1.92073</v>
      </c>
      <c r="EP269">
        <v>1.89408</v>
      </c>
      <c r="EQ269">
        <v>0.137381</v>
      </c>
      <c r="ER269">
        <v>0</v>
      </c>
      <c r="ES269">
        <v>32.965699999999998</v>
      </c>
      <c r="ET269">
        <v>999.9</v>
      </c>
      <c r="EU269">
        <v>75</v>
      </c>
      <c r="EV269">
        <v>35.299999999999997</v>
      </c>
      <c r="EW269">
        <v>42.548400000000001</v>
      </c>
      <c r="EX269">
        <v>28.657299999999999</v>
      </c>
      <c r="EY269">
        <v>2.1354099999999998</v>
      </c>
      <c r="EZ269">
        <v>1</v>
      </c>
      <c r="FA269">
        <v>0.58663399999999999</v>
      </c>
      <c r="FB269">
        <v>1.0561100000000001</v>
      </c>
      <c r="FC269">
        <v>20.270900000000001</v>
      </c>
      <c r="FD269">
        <v>5.2184900000000001</v>
      </c>
      <c r="FE269">
        <v>12.004</v>
      </c>
      <c r="FF269">
        <v>4.9869500000000002</v>
      </c>
      <c r="FG269">
        <v>3.2845800000000001</v>
      </c>
      <c r="FH269">
        <v>6833.2</v>
      </c>
      <c r="FI269">
        <v>9999</v>
      </c>
      <c r="FJ269">
        <v>9999</v>
      </c>
      <c r="FK269">
        <v>513.5</v>
      </c>
      <c r="FL269">
        <v>1.8657600000000001</v>
      </c>
      <c r="FM269">
        <v>1.8621300000000001</v>
      </c>
      <c r="FN269">
        <v>1.8641700000000001</v>
      </c>
      <c r="FO269">
        <v>1.8602000000000001</v>
      </c>
      <c r="FP269">
        <v>1.8609599999999999</v>
      </c>
      <c r="FQ269">
        <v>1.86005</v>
      </c>
      <c r="FR269">
        <v>1.8617300000000001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0.11</v>
      </c>
      <c r="GH269">
        <v>0.2868</v>
      </c>
      <c r="GI269">
        <v>-0.45600100707150842</v>
      </c>
      <c r="GJ269">
        <v>1.4630516110468079E-4</v>
      </c>
      <c r="GK269">
        <v>5.5642911680704064E-7</v>
      </c>
      <c r="GL269">
        <v>-2.6618900234199588E-10</v>
      </c>
      <c r="GM269">
        <v>-9.2233099256307377E-2</v>
      </c>
      <c r="GN269">
        <v>8.1235993582925436E-3</v>
      </c>
      <c r="GO269">
        <v>6.4829555091776674E-5</v>
      </c>
      <c r="GP269">
        <v>-4.6489004256989501E-7</v>
      </c>
      <c r="GQ269">
        <v>2</v>
      </c>
      <c r="GR269">
        <v>2085</v>
      </c>
      <c r="GS269">
        <v>3</v>
      </c>
      <c r="GT269">
        <v>37</v>
      </c>
      <c r="GU269">
        <v>109.3</v>
      </c>
      <c r="GV269">
        <v>109.3</v>
      </c>
      <c r="GW269">
        <v>3.4033199999999999</v>
      </c>
      <c r="GX269">
        <v>2.5402800000000001</v>
      </c>
      <c r="GY269">
        <v>1.4489700000000001</v>
      </c>
      <c r="GZ269">
        <v>2.32422</v>
      </c>
      <c r="HA269">
        <v>1.5478499999999999</v>
      </c>
      <c r="HB269">
        <v>2.21313</v>
      </c>
      <c r="HC269">
        <v>39.817700000000002</v>
      </c>
      <c r="HD269">
        <v>14.727399999999999</v>
      </c>
      <c r="HE269">
        <v>18</v>
      </c>
      <c r="HF269">
        <v>494.298</v>
      </c>
      <c r="HG269">
        <v>517.39400000000001</v>
      </c>
      <c r="HH269">
        <v>30.997499999999999</v>
      </c>
      <c r="HI269">
        <v>34.690399999999997</v>
      </c>
      <c r="HJ269">
        <v>29.9999</v>
      </c>
      <c r="HK269">
        <v>34.488999999999997</v>
      </c>
      <c r="HL269">
        <v>34.444800000000001</v>
      </c>
      <c r="HM269">
        <v>68.051900000000003</v>
      </c>
      <c r="HN269">
        <v>21.962800000000001</v>
      </c>
      <c r="HO269">
        <v>100</v>
      </c>
      <c r="HP269">
        <v>31</v>
      </c>
      <c r="HQ269">
        <v>1689.12</v>
      </c>
      <c r="HR269">
        <v>36.655999999999999</v>
      </c>
      <c r="HS269">
        <v>99.063199999999995</v>
      </c>
      <c r="HT269">
        <v>98.557500000000005</v>
      </c>
    </row>
    <row r="270" spans="1:228" x14ac:dyDescent="0.2">
      <c r="A270">
        <v>255</v>
      </c>
      <c r="B270">
        <v>1665589052.5</v>
      </c>
      <c r="C270">
        <v>1117</v>
      </c>
      <c r="D270" t="s">
        <v>869</v>
      </c>
      <c r="E270" t="s">
        <v>870</v>
      </c>
      <c r="F270">
        <v>4</v>
      </c>
      <c r="G270">
        <v>1665589050.5</v>
      </c>
      <c r="H270">
        <f t="shared" si="102"/>
        <v>3.354335088380424E-3</v>
      </c>
      <c r="I270">
        <f t="shared" si="103"/>
        <v>3.3543350883804242</v>
      </c>
      <c r="J270">
        <f t="shared" si="104"/>
        <v>44.463461887182916</v>
      </c>
      <c r="K270">
        <f t="shared" si="105"/>
        <v>1642.724285714286</v>
      </c>
      <c r="L270">
        <f t="shared" si="106"/>
        <v>1206.205490995208</v>
      </c>
      <c r="M270">
        <f t="shared" si="107"/>
        <v>122.22578359901679</v>
      </c>
      <c r="N270">
        <f t="shared" si="108"/>
        <v>166.4585881572325</v>
      </c>
      <c r="O270">
        <f t="shared" si="109"/>
        <v>0.18760281985934288</v>
      </c>
      <c r="P270">
        <f t="shared" si="110"/>
        <v>2.2570415722000856</v>
      </c>
      <c r="Q270">
        <f t="shared" si="111"/>
        <v>0.17935042966103348</v>
      </c>
      <c r="R270">
        <f t="shared" si="112"/>
        <v>0.11280521031413232</v>
      </c>
      <c r="S270">
        <f t="shared" si="113"/>
        <v>226.11937166601996</v>
      </c>
      <c r="T270">
        <f t="shared" si="114"/>
        <v>35.27883791752911</v>
      </c>
      <c r="U270">
        <f t="shared" si="115"/>
        <v>35.177871428571429</v>
      </c>
      <c r="V270">
        <f t="shared" si="116"/>
        <v>5.704246125806681</v>
      </c>
      <c r="W270">
        <f t="shared" si="117"/>
        <v>70.198687976573382</v>
      </c>
      <c r="X270">
        <f t="shared" si="118"/>
        <v>3.8988897859769418</v>
      </c>
      <c r="Y270">
        <f t="shared" si="119"/>
        <v>5.5540778586603707</v>
      </c>
      <c r="Z270">
        <f t="shared" si="120"/>
        <v>1.8053563398297392</v>
      </c>
      <c r="AA270">
        <f t="shared" si="121"/>
        <v>-147.92617739757671</v>
      </c>
      <c r="AB270">
        <f t="shared" si="122"/>
        <v>-58.594917480072986</v>
      </c>
      <c r="AC270">
        <f t="shared" si="123"/>
        <v>-6.0592365621378583</v>
      </c>
      <c r="AD270">
        <f t="shared" si="124"/>
        <v>13.539040226232395</v>
      </c>
      <c r="AE270">
        <f t="shared" si="125"/>
        <v>68.053938814826196</v>
      </c>
      <c r="AF270">
        <f t="shared" si="126"/>
        <v>3.4466836492156836</v>
      </c>
      <c r="AG270">
        <f t="shared" si="127"/>
        <v>44.463461887182916</v>
      </c>
      <c r="AH270">
        <v>1745.0543949134201</v>
      </c>
      <c r="AI270">
        <v>1711.0338787878779</v>
      </c>
      <c r="AJ270">
        <v>1.7166978354975471</v>
      </c>
      <c r="AK270">
        <v>67.040000000000006</v>
      </c>
      <c r="AL270">
        <f t="shared" si="128"/>
        <v>3.3543350883804242</v>
      </c>
      <c r="AM270">
        <v>36.687430966237763</v>
      </c>
      <c r="AN270">
        <v>38.468464848484849</v>
      </c>
      <c r="AO270">
        <v>-6.4196123802684711E-3</v>
      </c>
      <c r="AP270">
        <v>78.364362429317794</v>
      </c>
      <c r="AQ270">
        <v>14</v>
      </c>
      <c r="AR270">
        <v>3</v>
      </c>
      <c r="AS270">
        <f t="shared" si="129"/>
        <v>1</v>
      </c>
      <c r="AT270">
        <f t="shared" si="130"/>
        <v>0</v>
      </c>
      <c r="AU270">
        <f t="shared" si="131"/>
        <v>22306.076459912118</v>
      </c>
      <c r="AV270">
        <f t="shared" si="132"/>
        <v>1200.002857142857</v>
      </c>
      <c r="AW270">
        <f t="shared" si="133"/>
        <v>1025.9292993088184</v>
      </c>
      <c r="AX270">
        <f t="shared" si="134"/>
        <v>0.85493904718818881</v>
      </c>
      <c r="AY270">
        <f t="shared" si="135"/>
        <v>0.18843236107320457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1665589050.5</v>
      </c>
      <c r="BF270">
        <v>1642.724285714286</v>
      </c>
      <c r="BG270">
        <v>1682.5214285714289</v>
      </c>
      <c r="BH270">
        <v>38.476842857142863</v>
      </c>
      <c r="BI270">
        <v>36.687671428571427</v>
      </c>
      <c r="BJ270">
        <v>1642.62</v>
      </c>
      <c r="BK270">
        <v>38.190185714285711</v>
      </c>
      <c r="BL270">
        <v>500.11857142857139</v>
      </c>
      <c r="BM270">
        <v>101.2308571428571</v>
      </c>
      <c r="BN270">
        <v>9.9956314285714276E-2</v>
      </c>
      <c r="BO270">
        <v>34.696328571428573</v>
      </c>
      <c r="BP270">
        <v>35.177871428571429</v>
      </c>
      <c r="BQ270">
        <v>999.89999999999986</v>
      </c>
      <c r="BR270">
        <v>0</v>
      </c>
      <c r="BS270">
        <v>0</v>
      </c>
      <c r="BT270">
        <v>4508.5714285714284</v>
      </c>
      <c r="BU270">
        <v>0</v>
      </c>
      <c r="BV270">
        <v>62.7346</v>
      </c>
      <c r="BW270">
        <v>-39.797142857142852</v>
      </c>
      <c r="BX270">
        <v>1708.461428571429</v>
      </c>
      <c r="BY270">
        <v>1746.6014285714291</v>
      </c>
      <c r="BZ270">
        <v>1.789167142857143</v>
      </c>
      <c r="CA270">
        <v>1682.5214285714289</v>
      </c>
      <c r="CB270">
        <v>36.687671428571427</v>
      </c>
      <c r="CC270">
        <v>3.8950428571428568</v>
      </c>
      <c r="CD270">
        <v>3.713924285714286</v>
      </c>
      <c r="CE270">
        <v>28.447800000000001</v>
      </c>
      <c r="CF270">
        <v>27.630800000000001</v>
      </c>
      <c r="CG270">
        <v>1200.002857142857</v>
      </c>
      <c r="CH270">
        <v>0.49994699999999997</v>
      </c>
      <c r="CI270">
        <v>0.50005299999999997</v>
      </c>
      <c r="CJ270">
        <v>0</v>
      </c>
      <c r="CK270">
        <v>1186.6057142857151</v>
      </c>
      <c r="CL270">
        <v>4.9990899999999998</v>
      </c>
      <c r="CM270">
        <v>13014.485714285711</v>
      </c>
      <c r="CN270">
        <v>9557.7057142857138</v>
      </c>
      <c r="CO270">
        <v>44.660428571428582</v>
      </c>
      <c r="CP270">
        <v>47.061999999999998</v>
      </c>
      <c r="CQ270">
        <v>45.544285714285706</v>
      </c>
      <c r="CR270">
        <v>45.875</v>
      </c>
      <c r="CS270">
        <v>46.151571428571437</v>
      </c>
      <c r="CT270">
        <v>597.43999999999994</v>
      </c>
      <c r="CU270">
        <v>597.56285714285718</v>
      </c>
      <c r="CV270">
        <v>0</v>
      </c>
      <c r="CW270">
        <v>1665589059.4000001</v>
      </c>
      <c r="CX270">
        <v>0</v>
      </c>
      <c r="CY270">
        <v>1665582491.0999999</v>
      </c>
      <c r="CZ270" t="s">
        <v>356</v>
      </c>
      <c r="DA270">
        <v>1665582491.0999999</v>
      </c>
      <c r="DB270">
        <v>1665582488.0999999</v>
      </c>
      <c r="DC270">
        <v>9</v>
      </c>
      <c r="DD270">
        <v>-0.56499999999999995</v>
      </c>
      <c r="DE270">
        <v>-5.0000000000000001E-3</v>
      </c>
      <c r="DF270">
        <v>-0.49399999999999999</v>
      </c>
      <c r="DG270">
        <v>0.19</v>
      </c>
      <c r="DH270">
        <v>412</v>
      </c>
      <c r="DI270">
        <v>31</v>
      </c>
      <c r="DJ270">
        <v>0.44</v>
      </c>
      <c r="DK270">
        <v>0.2</v>
      </c>
      <c r="DL270">
        <v>-39.802127499999997</v>
      </c>
      <c r="DM270">
        <v>0.31932045028149808</v>
      </c>
      <c r="DN270">
        <v>7.8160581457343073E-2</v>
      </c>
      <c r="DO270">
        <v>0</v>
      </c>
      <c r="DP270">
        <v>1.74957925</v>
      </c>
      <c r="DQ270">
        <v>0.17737024390243569</v>
      </c>
      <c r="DR270">
        <v>4.12978845939777E-2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2.94625</v>
      </c>
      <c r="EB270">
        <v>2.5974599999999999</v>
      </c>
      <c r="EC270">
        <v>0.25293100000000002</v>
      </c>
      <c r="ED270">
        <v>0.25490499999999999</v>
      </c>
      <c r="EE270">
        <v>0.150841</v>
      </c>
      <c r="EF270">
        <v>0.144846</v>
      </c>
      <c r="EG270">
        <v>22580.400000000001</v>
      </c>
      <c r="EH270">
        <v>22985.5</v>
      </c>
      <c r="EI270">
        <v>28142.7</v>
      </c>
      <c r="EJ270">
        <v>29718.799999999999</v>
      </c>
      <c r="EK270">
        <v>32832</v>
      </c>
      <c r="EL270">
        <v>35323.5</v>
      </c>
      <c r="EM270">
        <v>39653.1</v>
      </c>
      <c r="EN270">
        <v>42519.4</v>
      </c>
      <c r="EO270">
        <v>1.9206799999999999</v>
      </c>
      <c r="EP270">
        <v>1.89385</v>
      </c>
      <c r="EQ270">
        <v>0.13776099999999999</v>
      </c>
      <c r="ER270">
        <v>0</v>
      </c>
      <c r="ES270">
        <v>32.945300000000003</v>
      </c>
      <c r="ET270">
        <v>999.9</v>
      </c>
      <c r="EU270">
        <v>75</v>
      </c>
      <c r="EV270">
        <v>35.299999999999997</v>
      </c>
      <c r="EW270">
        <v>42.548200000000001</v>
      </c>
      <c r="EX270">
        <v>28.597300000000001</v>
      </c>
      <c r="EY270">
        <v>2.7123400000000002</v>
      </c>
      <c r="EZ270">
        <v>1</v>
      </c>
      <c r="FA270">
        <v>0.58638000000000001</v>
      </c>
      <c r="FB270">
        <v>1.0485800000000001</v>
      </c>
      <c r="FC270">
        <v>20.270800000000001</v>
      </c>
      <c r="FD270">
        <v>5.2183400000000004</v>
      </c>
      <c r="FE270">
        <v>12.004</v>
      </c>
      <c r="FF270">
        <v>4.9863</v>
      </c>
      <c r="FG270">
        <v>3.2845</v>
      </c>
      <c r="FH270">
        <v>6833.2</v>
      </c>
      <c r="FI270">
        <v>9999</v>
      </c>
      <c r="FJ270">
        <v>9999</v>
      </c>
      <c r="FK270">
        <v>513.5</v>
      </c>
      <c r="FL270">
        <v>1.8657699999999999</v>
      </c>
      <c r="FM270">
        <v>1.8621300000000001</v>
      </c>
      <c r="FN270">
        <v>1.8641700000000001</v>
      </c>
      <c r="FO270">
        <v>1.8602000000000001</v>
      </c>
      <c r="FP270">
        <v>1.8609599999999999</v>
      </c>
      <c r="FQ270">
        <v>1.86005</v>
      </c>
      <c r="FR270">
        <v>1.8617600000000001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0.1</v>
      </c>
      <c r="GH270">
        <v>0.28649999999999998</v>
      </c>
      <c r="GI270">
        <v>-0.45600100707150842</v>
      </c>
      <c r="GJ270">
        <v>1.4630516110468079E-4</v>
      </c>
      <c r="GK270">
        <v>5.5642911680704064E-7</v>
      </c>
      <c r="GL270">
        <v>-2.6618900234199588E-10</v>
      </c>
      <c r="GM270">
        <v>-9.2233099256307377E-2</v>
      </c>
      <c r="GN270">
        <v>8.1235993582925436E-3</v>
      </c>
      <c r="GO270">
        <v>6.4829555091776674E-5</v>
      </c>
      <c r="GP270">
        <v>-4.6489004256989501E-7</v>
      </c>
      <c r="GQ270">
        <v>2</v>
      </c>
      <c r="GR270">
        <v>2085</v>
      </c>
      <c r="GS270">
        <v>3</v>
      </c>
      <c r="GT270">
        <v>37</v>
      </c>
      <c r="GU270">
        <v>109.4</v>
      </c>
      <c r="GV270">
        <v>109.4</v>
      </c>
      <c r="GW270">
        <v>3.41309</v>
      </c>
      <c r="GX270">
        <v>2.52319</v>
      </c>
      <c r="GY270">
        <v>1.4489700000000001</v>
      </c>
      <c r="GZ270">
        <v>2.32422</v>
      </c>
      <c r="HA270">
        <v>1.5478499999999999</v>
      </c>
      <c r="HB270">
        <v>2.3864700000000001</v>
      </c>
      <c r="HC270">
        <v>39.817700000000002</v>
      </c>
      <c r="HD270">
        <v>14.744899999999999</v>
      </c>
      <c r="HE270">
        <v>18</v>
      </c>
      <c r="HF270">
        <v>494.25</v>
      </c>
      <c r="HG270">
        <v>517.22900000000004</v>
      </c>
      <c r="HH270">
        <v>30.997699999999998</v>
      </c>
      <c r="HI270">
        <v>34.688400000000001</v>
      </c>
      <c r="HJ270">
        <v>29.999700000000001</v>
      </c>
      <c r="HK270">
        <v>34.487000000000002</v>
      </c>
      <c r="HL270">
        <v>34.444600000000001</v>
      </c>
      <c r="HM270">
        <v>68.255700000000004</v>
      </c>
      <c r="HN270">
        <v>21.962800000000001</v>
      </c>
      <c r="HO270">
        <v>100</v>
      </c>
      <c r="HP270">
        <v>31</v>
      </c>
      <c r="HQ270">
        <v>1695.81</v>
      </c>
      <c r="HR270">
        <v>36.668199999999999</v>
      </c>
      <c r="HS270">
        <v>99.062600000000003</v>
      </c>
      <c r="HT270">
        <v>98.559700000000007</v>
      </c>
    </row>
    <row r="271" spans="1:228" x14ac:dyDescent="0.2">
      <c r="A271">
        <v>256</v>
      </c>
      <c r="B271">
        <v>1665589056.5</v>
      </c>
      <c r="C271">
        <v>1121</v>
      </c>
      <c r="D271" t="s">
        <v>871</v>
      </c>
      <c r="E271" t="s">
        <v>872</v>
      </c>
      <c r="F271">
        <v>4</v>
      </c>
      <c r="G271">
        <v>1665589054.1875</v>
      </c>
      <c r="H271">
        <f t="shared" si="102"/>
        <v>3.3291478844925436E-3</v>
      </c>
      <c r="I271">
        <f t="shared" si="103"/>
        <v>3.3291478844925435</v>
      </c>
      <c r="J271">
        <f t="shared" si="104"/>
        <v>44.821281773931837</v>
      </c>
      <c r="K271">
        <f t="shared" si="105"/>
        <v>1648.8675000000001</v>
      </c>
      <c r="L271">
        <f t="shared" si="106"/>
        <v>1205.9728312437694</v>
      </c>
      <c r="M271">
        <f t="shared" si="107"/>
        <v>122.20222800767974</v>
      </c>
      <c r="N271">
        <f t="shared" si="108"/>
        <v>167.0811124174684</v>
      </c>
      <c r="O271">
        <f t="shared" si="109"/>
        <v>0.18608013983745897</v>
      </c>
      <c r="P271">
        <f t="shared" si="110"/>
        <v>2.2604970632242734</v>
      </c>
      <c r="Q271">
        <f t="shared" si="111"/>
        <v>0.17796988403149755</v>
      </c>
      <c r="R271">
        <f t="shared" si="112"/>
        <v>0.11193039360308747</v>
      </c>
      <c r="S271">
        <f t="shared" si="113"/>
        <v>226.119094487468</v>
      </c>
      <c r="T271">
        <f t="shared" si="114"/>
        <v>35.284789038092022</v>
      </c>
      <c r="U271">
        <f t="shared" si="115"/>
        <v>35.172699999999999</v>
      </c>
      <c r="V271">
        <f t="shared" si="116"/>
        <v>5.7026148699968715</v>
      </c>
      <c r="W271">
        <f t="shared" si="117"/>
        <v>70.168375252032206</v>
      </c>
      <c r="X271">
        <f t="shared" si="118"/>
        <v>3.8968809978682257</v>
      </c>
      <c r="Y271">
        <f t="shared" si="119"/>
        <v>5.5536144080168999</v>
      </c>
      <c r="Z271">
        <f t="shared" si="120"/>
        <v>1.8057338721286458</v>
      </c>
      <c r="AA271">
        <f t="shared" si="121"/>
        <v>-146.81542170612119</v>
      </c>
      <c r="AB271">
        <f t="shared" si="122"/>
        <v>-58.237631157769826</v>
      </c>
      <c r="AC271">
        <f t="shared" si="123"/>
        <v>-6.0128884792358619</v>
      </c>
      <c r="AD271">
        <f t="shared" si="124"/>
        <v>15.053153144341124</v>
      </c>
      <c r="AE271">
        <f t="shared" si="125"/>
        <v>68.392295315069333</v>
      </c>
      <c r="AF271">
        <f t="shared" si="126"/>
        <v>3.4087280488925362</v>
      </c>
      <c r="AG271">
        <f t="shared" si="127"/>
        <v>44.821281773931837</v>
      </c>
      <c r="AH271">
        <v>1752.2795498917751</v>
      </c>
      <c r="AI271">
        <v>1717.962060606061</v>
      </c>
      <c r="AJ271">
        <v>1.7346701298701599</v>
      </c>
      <c r="AK271">
        <v>67.040000000000006</v>
      </c>
      <c r="AL271">
        <f t="shared" si="128"/>
        <v>3.3291478844925435</v>
      </c>
      <c r="AM271">
        <v>36.687888344796839</v>
      </c>
      <c r="AN271">
        <v>38.449014545454553</v>
      </c>
      <c r="AO271">
        <v>-5.30221085428648E-3</v>
      </c>
      <c r="AP271">
        <v>78.364362429317794</v>
      </c>
      <c r="AQ271">
        <v>15</v>
      </c>
      <c r="AR271">
        <v>3</v>
      </c>
      <c r="AS271">
        <f t="shared" si="129"/>
        <v>1</v>
      </c>
      <c r="AT271">
        <f t="shared" si="130"/>
        <v>0</v>
      </c>
      <c r="AU271">
        <f t="shared" si="131"/>
        <v>22365.471615573748</v>
      </c>
      <c r="AV271">
        <f t="shared" si="132"/>
        <v>1200.00125</v>
      </c>
      <c r="AW271">
        <f t="shared" si="133"/>
        <v>1025.9279385945429</v>
      </c>
      <c r="AX271">
        <f t="shared" si="134"/>
        <v>0.85493905826726668</v>
      </c>
      <c r="AY271">
        <f t="shared" si="135"/>
        <v>0.18843238245582494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1665589054.1875</v>
      </c>
      <c r="BF271">
        <v>1648.8675000000001</v>
      </c>
      <c r="BG271">
        <v>1688.8262500000001</v>
      </c>
      <c r="BH271">
        <v>38.457012499999998</v>
      </c>
      <c r="BI271">
        <v>36.687449999999998</v>
      </c>
      <c r="BJ271">
        <v>1648.7625</v>
      </c>
      <c r="BK271">
        <v>38.170562500000003</v>
      </c>
      <c r="BL271">
        <v>500.10237500000011</v>
      </c>
      <c r="BM271">
        <v>101.230875</v>
      </c>
      <c r="BN271">
        <v>9.995504999999999E-2</v>
      </c>
      <c r="BO271">
        <v>34.694824999999987</v>
      </c>
      <c r="BP271">
        <v>35.172699999999999</v>
      </c>
      <c r="BQ271">
        <v>999.9</v>
      </c>
      <c r="BR271">
        <v>0</v>
      </c>
      <c r="BS271">
        <v>0</v>
      </c>
      <c r="BT271">
        <v>4518.59375</v>
      </c>
      <c r="BU271">
        <v>0</v>
      </c>
      <c r="BV271">
        <v>66.313974999999999</v>
      </c>
      <c r="BW271">
        <v>-39.959449999999997</v>
      </c>
      <c r="BX271">
        <v>1714.8150000000001</v>
      </c>
      <c r="BY271">
        <v>1753.145</v>
      </c>
      <c r="BZ271">
        <v>1.7695637500000001</v>
      </c>
      <c r="CA271">
        <v>1688.8262500000001</v>
      </c>
      <c r="CB271">
        <v>36.687449999999998</v>
      </c>
      <c r="CC271">
        <v>3.8930449999999999</v>
      </c>
      <c r="CD271">
        <v>3.7139099999999998</v>
      </c>
      <c r="CE271">
        <v>28.438962499999999</v>
      </c>
      <c r="CF271">
        <v>27.630700000000001</v>
      </c>
      <c r="CG271">
        <v>1200.00125</v>
      </c>
      <c r="CH271">
        <v>0.49994699999999997</v>
      </c>
      <c r="CI271">
        <v>0.50005299999999997</v>
      </c>
      <c r="CJ271">
        <v>0</v>
      </c>
      <c r="CK271">
        <v>1186.68875</v>
      </c>
      <c r="CL271">
        <v>4.9990899999999998</v>
      </c>
      <c r="CM271">
        <v>13017.05</v>
      </c>
      <c r="CN271">
        <v>9557.6812499999996</v>
      </c>
      <c r="CO271">
        <v>44.632750000000001</v>
      </c>
      <c r="CP271">
        <v>47.061999999999998</v>
      </c>
      <c r="CQ271">
        <v>45.561999999999998</v>
      </c>
      <c r="CR271">
        <v>45.843499999999999</v>
      </c>
      <c r="CS271">
        <v>46.140500000000003</v>
      </c>
      <c r="CT271">
        <v>597.43875000000003</v>
      </c>
      <c r="CU271">
        <v>597.5625</v>
      </c>
      <c r="CV271">
        <v>0</v>
      </c>
      <c r="CW271">
        <v>1665589063</v>
      </c>
      <c r="CX271">
        <v>0</v>
      </c>
      <c r="CY271">
        <v>1665582491.0999999</v>
      </c>
      <c r="CZ271" t="s">
        <v>356</v>
      </c>
      <c r="DA271">
        <v>1665582491.0999999</v>
      </c>
      <c r="DB271">
        <v>1665582488.0999999</v>
      </c>
      <c r="DC271">
        <v>9</v>
      </c>
      <c r="DD271">
        <v>-0.56499999999999995</v>
      </c>
      <c r="DE271">
        <v>-5.0000000000000001E-3</v>
      </c>
      <c r="DF271">
        <v>-0.49399999999999999</v>
      </c>
      <c r="DG271">
        <v>0.19</v>
      </c>
      <c r="DH271">
        <v>412</v>
      </c>
      <c r="DI271">
        <v>31</v>
      </c>
      <c r="DJ271">
        <v>0.44</v>
      </c>
      <c r="DK271">
        <v>0.2</v>
      </c>
      <c r="DL271">
        <v>-39.826000000000001</v>
      </c>
      <c r="DM271">
        <v>-0.46535234521566632</v>
      </c>
      <c r="DN271">
        <v>0.10881346653792461</v>
      </c>
      <c r="DO271">
        <v>0</v>
      </c>
      <c r="DP271">
        <v>1.7522632499999999</v>
      </c>
      <c r="DQ271">
        <v>0.27432101313320789</v>
      </c>
      <c r="DR271">
        <v>4.2232633791151379E-2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2.9464800000000002</v>
      </c>
      <c r="EB271">
        <v>2.5974200000000001</v>
      </c>
      <c r="EC271">
        <v>0.25354199999999999</v>
      </c>
      <c r="ED271">
        <v>0.25547999999999998</v>
      </c>
      <c r="EE271">
        <v>0.15079999999999999</v>
      </c>
      <c r="EF271">
        <v>0.144845</v>
      </c>
      <c r="EG271">
        <v>22562.5</v>
      </c>
      <c r="EH271">
        <v>22967.7</v>
      </c>
      <c r="EI271">
        <v>28143.5</v>
      </c>
      <c r="EJ271">
        <v>29718.799999999999</v>
      </c>
      <c r="EK271">
        <v>32834.400000000001</v>
      </c>
      <c r="EL271">
        <v>35323.9</v>
      </c>
      <c r="EM271">
        <v>39654.1</v>
      </c>
      <c r="EN271">
        <v>42519.7</v>
      </c>
      <c r="EO271">
        <v>1.92048</v>
      </c>
      <c r="EP271">
        <v>1.89412</v>
      </c>
      <c r="EQ271">
        <v>0.139296</v>
      </c>
      <c r="ER271">
        <v>0</v>
      </c>
      <c r="ES271">
        <v>32.926099999999998</v>
      </c>
      <c r="ET271">
        <v>999.9</v>
      </c>
      <c r="EU271">
        <v>75</v>
      </c>
      <c r="EV271">
        <v>35.299999999999997</v>
      </c>
      <c r="EW271">
        <v>42.546599999999998</v>
      </c>
      <c r="EX271">
        <v>28.627300000000002</v>
      </c>
      <c r="EY271">
        <v>2.1594500000000001</v>
      </c>
      <c r="EZ271">
        <v>1</v>
      </c>
      <c r="FA271">
        <v>0.58586099999999997</v>
      </c>
      <c r="FB271">
        <v>1.04033</v>
      </c>
      <c r="FC271">
        <v>20.270900000000001</v>
      </c>
      <c r="FD271">
        <v>5.2168400000000004</v>
      </c>
      <c r="FE271">
        <v>12.004</v>
      </c>
      <c r="FF271">
        <v>4.9867499999999998</v>
      </c>
      <c r="FG271">
        <v>3.2844500000000001</v>
      </c>
      <c r="FH271">
        <v>6833.4</v>
      </c>
      <c r="FI271">
        <v>9999</v>
      </c>
      <c r="FJ271">
        <v>9999</v>
      </c>
      <c r="FK271">
        <v>513.5</v>
      </c>
      <c r="FL271">
        <v>1.86574</v>
      </c>
      <c r="FM271">
        <v>1.86208</v>
      </c>
      <c r="FN271">
        <v>1.8641700000000001</v>
      </c>
      <c r="FO271">
        <v>1.8602000000000001</v>
      </c>
      <c r="FP271">
        <v>1.8609599999999999</v>
      </c>
      <c r="FQ271">
        <v>1.86005</v>
      </c>
      <c r="FR271">
        <v>1.86174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0.1</v>
      </c>
      <c r="GH271">
        <v>0.2863</v>
      </c>
      <c r="GI271">
        <v>-0.45600100707150842</v>
      </c>
      <c r="GJ271">
        <v>1.4630516110468079E-4</v>
      </c>
      <c r="GK271">
        <v>5.5642911680704064E-7</v>
      </c>
      <c r="GL271">
        <v>-2.6618900234199588E-10</v>
      </c>
      <c r="GM271">
        <v>-9.2233099256307377E-2</v>
      </c>
      <c r="GN271">
        <v>8.1235993582925436E-3</v>
      </c>
      <c r="GO271">
        <v>6.4829555091776674E-5</v>
      </c>
      <c r="GP271">
        <v>-4.6489004256989501E-7</v>
      </c>
      <c r="GQ271">
        <v>2</v>
      </c>
      <c r="GR271">
        <v>2085</v>
      </c>
      <c r="GS271">
        <v>3</v>
      </c>
      <c r="GT271">
        <v>37</v>
      </c>
      <c r="GU271">
        <v>109.4</v>
      </c>
      <c r="GV271">
        <v>109.5</v>
      </c>
      <c r="GW271">
        <v>3.4240699999999999</v>
      </c>
      <c r="GX271">
        <v>2.5378400000000001</v>
      </c>
      <c r="GY271">
        <v>1.4489700000000001</v>
      </c>
      <c r="GZ271">
        <v>2.32422</v>
      </c>
      <c r="HA271">
        <v>1.5478499999999999</v>
      </c>
      <c r="HB271">
        <v>2.2265600000000001</v>
      </c>
      <c r="HC271">
        <v>39.817700000000002</v>
      </c>
      <c r="HD271">
        <v>14.7362</v>
      </c>
      <c r="HE271">
        <v>18</v>
      </c>
      <c r="HF271">
        <v>494.11599999999999</v>
      </c>
      <c r="HG271">
        <v>517.404</v>
      </c>
      <c r="HH271">
        <v>30.997699999999998</v>
      </c>
      <c r="HI271">
        <v>34.687199999999997</v>
      </c>
      <c r="HJ271">
        <v>29.9998</v>
      </c>
      <c r="HK271">
        <v>34.486199999999997</v>
      </c>
      <c r="HL271">
        <v>34.441699999999997</v>
      </c>
      <c r="HM271">
        <v>68.476900000000001</v>
      </c>
      <c r="HN271">
        <v>21.962800000000001</v>
      </c>
      <c r="HO271">
        <v>100</v>
      </c>
      <c r="HP271">
        <v>31</v>
      </c>
      <c r="HQ271">
        <v>1702.49</v>
      </c>
      <c r="HR271">
        <v>36.6798</v>
      </c>
      <c r="HS271">
        <v>99.064999999999998</v>
      </c>
      <c r="HT271">
        <v>98.560199999999995</v>
      </c>
    </row>
    <row r="272" spans="1:228" x14ac:dyDescent="0.2">
      <c r="A272">
        <v>257</v>
      </c>
      <c r="B272">
        <v>1665589060.5</v>
      </c>
      <c r="C272">
        <v>1125</v>
      </c>
      <c r="D272" t="s">
        <v>873</v>
      </c>
      <c r="E272" t="s">
        <v>874</v>
      </c>
      <c r="F272">
        <v>4</v>
      </c>
      <c r="G272">
        <v>1665589058.5</v>
      </c>
      <c r="H272">
        <f t="shared" ref="H272:H335" si="136">(I272)/1000</f>
        <v>3.3513019099257893E-3</v>
      </c>
      <c r="I272">
        <f t="shared" ref="I272:I305" si="137">IF(BD272, AL272, AF272)</f>
        <v>3.3513019099257892</v>
      </c>
      <c r="J272">
        <f t="shared" ref="J272:J305" si="138">IF(BD272, AG272, AE272)</f>
        <v>44.207642021823062</v>
      </c>
      <c r="K272">
        <f t="shared" ref="K272:K335" si="139">BF272 - IF(AS272&gt;1, J272*AZ272*100/(AU272*BT272), 0)</f>
        <v>1656.1828571428571</v>
      </c>
      <c r="L272">
        <f t="shared" ref="L272:L335" si="140">((R272-H272/2)*K272-J272)/(R272+H272/2)</f>
        <v>1220.0833244932949</v>
      </c>
      <c r="M272">
        <f t="shared" ref="M272:M335" si="141">L272*(BM272+BN272)/1000</f>
        <v>123.63360004266085</v>
      </c>
      <c r="N272">
        <f t="shared" ref="N272:N305" si="142">(BF272 - IF(AS272&gt;1, J272*AZ272*100/(AU272*BT272), 0))*(BM272+BN272)/1000</f>
        <v>167.82447956376163</v>
      </c>
      <c r="O272">
        <f t="shared" ref="O272:O335" si="143">2/((1/Q272-1/P272)+SIGN(Q272)*SQRT((1/Q272-1/P272)*(1/Q272-1/P272) + 4*BA272/((BA272+1)*(BA272+1))*(2*1/Q272*1/P272-1/P272*1/P272)))</f>
        <v>0.1869558266423787</v>
      </c>
      <c r="P272">
        <f t="shared" ref="P272:P30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2.2524399443025653</v>
      </c>
      <c r="Q272">
        <f t="shared" ref="Q272:Q305" si="145">H272*(1000-(1000*0.61365*EXP(17.502*U272/(240.97+U272))/(BM272+BN272)+BH272)/2)/(1000*0.61365*EXP(17.502*U272/(240.97+U272))/(BM272+BN272)-BH272)</f>
        <v>0.17874296715385285</v>
      </c>
      <c r="R272">
        <f t="shared" ref="R272:R305" si="146">1/((BA272+1)/(O272/1.6)+1/(P272/1.37)) + BA272/((BA272+1)/(O272/1.6) + BA272/(P272/1.37))</f>
        <v>0.11242218008797128</v>
      </c>
      <c r="S272">
        <f t="shared" ref="S272:S305" si="147">(AV272*AY272)</f>
        <v>226.12022109462319</v>
      </c>
      <c r="T272">
        <f t="shared" ref="T272:T335" si="148">(BO272+(S272+2*0.95*0.0000000567*(((BO272+$B$6)+273)^4-(BO272+273)^4)-44100*H272)/(1.84*29.3*P272+8*0.95*0.0000000567*(BO272+273)^3))</f>
        <v>35.277951287009373</v>
      </c>
      <c r="U272">
        <f t="shared" ref="U272:U335" si="149">($C$6*BP272+$D$6*BQ272+$E$6*T272)</f>
        <v>35.180614285714292</v>
      </c>
      <c r="V272">
        <f t="shared" ref="V272:V335" si="150">0.61365*EXP(17.502*U272/(240.97+U272))</f>
        <v>5.7051114868265049</v>
      </c>
      <c r="W272">
        <f t="shared" ref="W272:W335" si="151">(X272/Y272*100)</f>
        <v>70.143950467826826</v>
      </c>
      <c r="X272">
        <f t="shared" ref="X272:X305" si="152">BH272*(BM272+BN272)/1000</f>
        <v>3.89520720136708</v>
      </c>
      <c r="Y272">
        <f t="shared" ref="Y272:Y305" si="153">0.61365*EXP(17.502*BO272/(240.97+BO272))</f>
        <v>5.5531619981308422</v>
      </c>
      <c r="Z272">
        <f t="shared" ref="Z272:Z305" si="154">(V272-BH272*(BM272+BN272)/1000)</f>
        <v>1.8099042854594249</v>
      </c>
      <c r="AA272">
        <f t="shared" ref="AA272:AA305" si="155">(-H272*44100)</f>
        <v>-147.79241422772731</v>
      </c>
      <c r="AB272">
        <f t="shared" ref="AB272:AB305" si="156">2*29.3*P272*0.92*(BO272-U272)</f>
        <v>-59.169360857029524</v>
      </c>
      <c r="AC272">
        <f t="shared" ref="AC272:AC305" si="157">2*0.95*0.0000000567*(((BO272+$B$6)+273)^4-(U272+273)^4)</f>
        <v>-6.1311324781447674</v>
      </c>
      <c r="AD272">
        <f t="shared" ref="AD272:AD335" si="158">S272+AC272+AA272+AB272</f>
        <v>13.027313531721596</v>
      </c>
      <c r="AE272">
        <f t="shared" ref="AE272:AE305" si="159">BL272*AS272*(BG272-BF272*(1000-AS272*BI272)/(1000-AS272*BH272))/(100*AZ272)</f>
        <v>67.837653370430232</v>
      </c>
      <c r="AF272">
        <f t="shared" ref="AF272:AF305" si="160">1000*BL272*AS272*(BH272-BI272)/(100*AZ272*(1000-AS272*BH272))</f>
        <v>3.3735281520512381</v>
      </c>
      <c r="AG272">
        <f t="shared" ref="AG272:AG335" si="161">(AH272 - AI272 - BM272*1000/(8.314*(BO272+273.15)) * AK272/BL272 * AJ272) * BL272/(100*AZ272) * (1000 - BI272)/1000</f>
        <v>44.207642021823062</v>
      </c>
      <c r="AH272">
        <v>1758.958992099567</v>
      </c>
      <c r="AI272">
        <v>1724.9755151515151</v>
      </c>
      <c r="AJ272">
        <v>1.7369437229435289</v>
      </c>
      <c r="AK272">
        <v>67.040000000000006</v>
      </c>
      <c r="AL272">
        <f t="shared" ref="AL272:AL335" si="162">(AN272 - AM272 + BM272*1000/(8.314*(BO272+273.15)) * AP272/BL272 * AO272) * BL272/(100*AZ272) * 1000/(1000 - AN272)</f>
        <v>3.3513019099257892</v>
      </c>
      <c r="AM272">
        <v>36.687208532576911</v>
      </c>
      <c r="AN272">
        <v>38.435043030303007</v>
      </c>
      <c r="AO272">
        <v>-1.3171954533264421E-3</v>
      </c>
      <c r="AP272">
        <v>78.364362429317794</v>
      </c>
      <c r="AQ272">
        <v>14</v>
      </c>
      <c r="AR272">
        <v>3</v>
      </c>
      <c r="AS272">
        <f t="shared" ref="AS272:AS305" si="163">IF(AQ272*$H$12&gt;=AU272,1,(AU272/(AU272-AQ272*$H$12)))</f>
        <v>1</v>
      </c>
      <c r="AT272">
        <f t="shared" ref="AT272:AT335" si="164">(AS272-1)*100</f>
        <v>0</v>
      </c>
      <c r="AU272">
        <f t="shared" ref="AU272:AU305" si="165">MAX(0,($B$12+$C$12*BT272)/(1+$D$12*BT272)*BM272/(BO272+273)*$E$12)</f>
        <v>22227.294000484657</v>
      </c>
      <c r="AV272">
        <f t="shared" ref="AV272:AV305" si="166">$B$10*BU272+$C$10*BV272+$F$10*CG272*(1-CJ272)</f>
        <v>1200.007142857143</v>
      </c>
      <c r="AW272">
        <f t="shared" ref="AW272:AW335" si="167">AV272*AX272</f>
        <v>1025.9329850231209</v>
      </c>
      <c r="AX272">
        <f t="shared" ref="AX272:AX305" si="168">($B$10*$D$8+$C$10*$D$8+$F$10*((CT272+CL272)/MAX(CT272+CL272+CU272, 0.1)*$I$8+CU272/MAX(CT272+CL272+CU272, 0.1)*$J$8))/($B$10+$C$10+$F$10)</f>
        <v>0.8549390652629264</v>
      </c>
      <c r="AY272">
        <f t="shared" ref="AY272:AY305" si="169">($B$10*$K$8+$C$10*$K$8+$F$10*((CT272+CL272)/MAX(CT272+CL272+CU272, 0.1)*$P$8+CU272/MAX(CT272+CL272+CU272, 0.1)*$Q$8))/($B$10+$C$10+$F$10)</f>
        <v>0.18843239595744812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1665589058.5</v>
      </c>
      <c r="BF272">
        <v>1656.1828571428571</v>
      </c>
      <c r="BG272">
        <v>1695.8214285714289</v>
      </c>
      <c r="BH272">
        <v>38.440014285714291</v>
      </c>
      <c r="BI272">
        <v>36.688814285714287</v>
      </c>
      <c r="BJ272">
        <v>1656.0771428571429</v>
      </c>
      <c r="BK272">
        <v>38.153742857142859</v>
      </c>
      <c r="BL272">
        <v>500.13671428571422</v>
      </c>
      <c r="BM272">
        <v>101.232</v>
      </c>
      <c r="BN272">
        <v>0.10009557142857139</v>
      </c>
      <c r="BO272">
        <v>34.693357142857153</v>
      </c>
      <c r="BP272">
        <v>35.180614285714292</v>
      </c>
      <c r="BQ272">
        <v>999.89999999999986</v>
      </c>
      <c r="BR272">
        <v>0</v>
      </c>
      <c r="BS272">
        <v>0</v>
      </c>
      <c r="BT272">
        <v>4495.1785714285716</v>
      </c>
      <c r="BU272">
        <v>0</v>
      </c>
      <c r="BV272">
        <v>67.987499999999997</v>
      </c>
      <c r="BW272">
        <v>-39.640457142857137</v>
      </c>
      <c r="BX272">
        <v>1722.3914285714291</v>
      </c>
      <c r="BY272">
        <v>1760.41</v>
      </c>
      <c r="BZ272">
        <v>1.7512085714285719</v>
      </c>
      <c r="CA272">
        <v>1695.8214285714289</v>
      </c>
      <c r="CB272">
        <v>36.688814285714287</v>
      </c>
      <c r="CC272">
        <v>3.8913600000000002</v>
      </c>
      <c r="CD272">
        <v>3.71408</v>
      </c>
      <c r="CE272">
        <v>28.43151428571429</v>
      </c>
      <c r="CF272">
        <v>27.631499999999999</v>
      </c>
      <c r="CG272">
        <v>1200.007142857143</v>
      </c>
      <c r="CH272">
        <v>0.49994699999999997</v>
      </c>
      <c r="CI272">
        <v>0.50005299999999997</v>
      </c>
      <c r="CJ272">
        <v>0</v>
      </c>
      <c r="CK272">
        <v>1186.6671428571431</v>
      </c>
      <c r="CL272">
        <v>4.9990899999999998</v>
      </c>
      <c r="CM272">
        <v>13018.22857142857</v>
      </c>
      <c r="CN272">
        <v>9557.721428571429</v>
      </c>
      <c r="CO272">
        <v>44.625</v>
      </c>
      <c r="CP272">
        <v>47</v>
      </c>
      <c r="CQ272">
        <v>45.544285714285706</v>
      </c>
      <c r="CR272">
        <v>45.830000000000013</v>
      </c>
      <c r="CS272">
        <v>46.125</v>
      </c>
      <c r="CT272">
        <v>597.44142857142856</v>
      </c>
      <c r="CU272">
        <v>597.56571428571431</v>
      </c>
      <c r="CV272">
        <v>0</v>
      </c>
      <c r="CW272">
        <v>1665589067.2</v>
      </c>
      <c r="CX272">
        <v>0</v>
      </c>
      <c r="CY272">
        <v>1665582491.0999999</v>
      </c>
      <c r="CZ272" t="s">
        <v>356</v>
      </c>
      <c r="DA272">
        <v>1665582491.0999999</v>
      </c>
      <c r="DB272">
        <v>1665582488.0999999</v>
      </c>
      <c r="DC272">
        <v>9</v>
      </c>
      <c r="DD272">
        <v>-0.56499999999999995</v>
      </c>
      <c r="DE272">
        <v>-5.0000000000000001E-3</v>
      </c>
      <c r="DF272">
        <v>-0.49399999999999999</v>
      </c>
      <c r="DG272">
        <v>0.19</v>
      </c>
      <c r="DH272">
        <v>412</v>
      </c>
      <c r="DI272">
        <v>31</v>
      </c>
      <c r="DJ272">
        <v>0.44</v>
      </c>
      <c r="DK272">
        <v>0.2</v>
      </c>
      <c r="DL272">
        <v>-39.790997500000003</v>
      </c>
      <c r="DM272">
        <v>-0.16060300187608781</v>
      </c>
      <c r="DN272">
        <v>0.12409418900073479</v>
      </c>
      <c r="DO272">
        <v>0</v>
      </c>
      <c r="DP272">
        <v>1.7572727500000001</v>
      </c>
      <c r="DQ272">
        <v>0.18896679174483921</v>
      </c>
      <c r="DR272">
        <v>3.9609172232419873E-2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2.9465300000000001</v>
      </c>
      <c r="EB272">
        <v>2.5975199999999998</v>
      </c>
      <c r="EC272">
        <v>0.25414399999999998</v>
      </c>
      <c r="ED272">
        <v>0.25605899999999998</v>
      </c>
      <c r="EE272">
        <v>0.15076300000000001</v>
      </c>
      <c r="EF272">
        <v>0.14485500000000001</v>
      </c>
      <c r="EG272">
        <v>22544.3</v>
      </c>
      <c r="EH272">
        <v>22949.4</v>
      </c>
      <c r="EI272">
        <v>28143.599999999999</v>
      </c>
      <c r="EJ272">
        <v>29718.400000000001</v>
      </c>
      <c r="EK272">
        <v>32836.199999999997</v>
      </c>
      <c r="EL272">
        <v>35322.9</v>
      </c>
      <c r="EM272">
        <v>39654.5</v>
      </c>
      <c r="EN272">
        <v>42519</v>
      </c>
      <c r="EO272">
        <v>1.92103</v>
      </c>
      <c r="EP272">
        <v>1.8939999999999999</v>
      </c>
      <c r="EQ272">
        <v>0.14054800000000001</v>
      </c>
      <c r="ER272">
        <v>0</v>
      </c>
      <c r="ES272">
        <v>32.905999999999999</v>
      </c>
      <c r="ET272">
        <v>999.9</v>
      </c>
      <c r="EU272">
        <v>75</v>
      </c>
      <c r="EV272">
        <v>35.299999999999997</v>
      </c>
      <c r="EW272">
        <v>42.5473</v>
      </c>
      <c r="EX272">
        <v>28.6873</v>
      </c>
      <c r="EY272">
        <v>2.6522399999999999</v>
      </c>
      <c r="EZ272">
        <v>1</v>
      </c>
      <c r="FA272">
        <v>0.58577699999999999</v>
      </c>
      <c r="FB272">
        <v>1.0336099999999999</v>
      </c>
      <c r="FC272">
        <v>20.270800000000001</v>
      </c>
      <c r="FD272">
        <v>5.2168400000000004</v>
      </c>
      <c r="FE272">
        <v>12.004</v>
      </c>
      <c r="FF272">
        <v>4.9865500000000003</v>
      </c>
      <c r="FG272">
        <v>3.2844500000000001</v>
      </c>
      <c r="FH272">
        <v>6833.4</v>
      </c>
      <c r="FI272">
        <v>9999</v>
      </c>
      <c r="FJ272">
        <v>9999</v>
      </c>
      <c r="FK272">
        <v>513.5</v>
      </c>
      <c r="FL272">
        <v>1.86575</v>
      </c>
      <c r="FM272">
        <v>1.8621000000000001</v>
      </c>
      <c r="FN272">
        <v>1.8641700000000001</v>
      </c>
      <c r="FO272">
        <v>1.8602000000000001</v>
      </c>
      <c r="FP272">
        <v>1.8609599999999999</v>
      </c>
      <c r="FQ272">
        <v>1.86005</v>
      </c>
      <c r="FR272">
        <v>1.8617300000000001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0.1</v>
      </c>
      <c r="GH272">
        <v>0.28620000000000001</v>
      </c>
      <c r="GI272">
        <v>-0.45600100707150842</v>
      </c>
      <c r="GJ272">
        <v>1.4630516110468079E-4</v>
      </c>
      <c r="GK272">
        <v>5.5642911680704064E-7</v>
      </c>
      <c r="GL272">
        <v>-2.6618900234199588E-10</v>
      </c>
      <c r="GM272">
        <v>-9.2233099256307377E-2</v>
      </c>
      <c r="GN272">
        <v>8.1235993582925436E-3</v>
      </c>
      <c r="GO272">
        <v>6.4829555091776674E-5</v>
      </c>
      <c r="GP272">
        <v>-4.6489004256989501E-7</v>
      </c>
      <c r="GQ272">
        <v>2</v>
      </c>
      <c r="GR272">
        <v>2085</v>
      </c>
      <c r="GS272">
        <v>3</v>
      </c>
      <c r="GT272">
        <v>37</v>
      </c>
      <c r="GU272">
        <v>109.5</v>
      </c>
      <c r="GV272">
        <v>109.5</v>
      </c>
      <c r="GW272">
        <v>3.43628</v>
      </c>
      <c r="GX272">
        <v>2.52319</v>
      </c>
      <c r="GY272">
        <v>1.4489700000000001</v>
      </c>
      <c r="GZ272">
        <v>2.32422</v>
      </c>
      <c r="HA272">
        <v>1.5478499999999999</v>
      </c>
      <c r="HB272">
        <v>2.36816</v>
      </c>
      <c r="HC272">
        <v>39.817700000000002</v>
      </c>
      <c r="HD272">
        <v>14.7362</v>
      </c>
      <c r="HE272">
        <v>18</v>
      </c>
      <c r="HF272">
        <v>494.46899999999999</v>
      </c>
      <c r="HG272">
        <v>517.31299999999999</v>
      </c>
      <c r="HH272">
        <v>30.998000000000001</v>
      </c>
      <c r="HI272">
        <v>34.685200000000002</v>
      </c>
      <c r="HJ272">
        <v>29.9998</v>
      </c>
      <c r="HK272">
        <v>34.486199999999997</v>
      </c>
      <c r="HL272">
        <v>34.441699999999997</v>
      </c>
      <c r="HM272">
        <v>68.699600000000004</v>
      </c>
      <c r="HN272">
        <v>21.962800000000001</v>
      </c>
      <c r="HO272">
        <v>100</v>
      </c>
      <c r="HP272">
        <v>31</v>
      </c>
      <c r="HQ272">
        <v>1709.18</v>
      </c>
      <c r="HR272">
        <v>36.697800000000001</v>
      </c>
      <c r="HS272">
        <v>99.065799999999996</v>
      </c>
      <c r="HT272">
        <v>98.558800000000005</v>
      </c>
    </row>
    <row r="273" spans="1:228" x14ac:dyDescent="0.2">
      <c r="A273">
        <v>258</v>
      </c>
      <c r="B273">
        <v>1665589064.5</v>
      </c>
      <c r="C273">
        <v>1129</v>
      </c>
      <c r="D273" t="s">
        <v>875</v>
      </c>
      <c r="E273" t="s">
        <v>876</v>
      </c>
      <c r="F273">
        <v>4</v>
      </c>
      <c r="G273">
        <v>1665589062.1875</v>
      </c>
      <c r="H273">
        <f t="shared" si="136"/>
        <v>3.3387664321235301E-3</v>
      </c>
      <c r="I273">
        <f t="shared" si="137"/>
        <v>3.33876643212353</v>
      </c>
      <c r="J273">
        <f t="shared" si="138"/>
        <v>43.895813740316839</v>
      </c>
      <c r="K273">
        <f t="shared" si="139"/>
        <v>1662.35375</v>
      </c>
      <c r="L273">
        <f t="shared" si="140"/>
        <v>1227.8178170034446</v>
      </c>
      <c r="M273">
        <f t="shared" si="141"/>
        <v>124.41693041099265</v>
      </c>
      <c r="N273">
        <f t="shared" si="142"/>
        <v>168.4492177650346</v>
      </c>
      <c r="O273">
        <f t="shared" si="143"/>
        <v>0.18643633812811411</v>
      </c>
      <c r="P273">
        <f t="shared" si="144"/>
        <v>2.2521588946206013</v>
      </c>
      <c r="Q273">
        <f t="shared" si="145"/>
        <v>0.17826701375126461</v>
      </c>
      <c r="R273">
        <f t="shared" si="146"/>
        <v>0.11212103291397431</v>
      </c>
      <c r="S273">
        <f t="shared" si="147"/>
        <v>226.11800698735783</v>
      </c>
      <c r="T273">
        <f t="shared" si="148"/>
        <v>35.275011423302985</v>
      </c>
      <c r="U273">
        <f t="shared" si="149"/>
        <v>35.171750000000003</v>
      </c>
      <c r="V273">
        <f t="shared" si="150"/>
        <v>5.70231524968231</v>
      </c>
      <c r="W273">
        <f t="shared" si="151"/>
        <v>70.156029599950855</v>
      </c>
      <c r="X273">
        <f t="shared" si="152"/>
        <v>3.8943388230262426</v>
      </c>
      <c r="Y273">
        <f t="shared" si="153"/>
        <v>5.5509680995815227</v>
      </c>
      <c r="Z273">
        <f t="shared" si="154"/>
        <v>1.8079764266560674</v>
      </c>
      <c r="AA273">
        <f t="shared" si="155"/>
        <v>-147.23959965664767</v>
      </c>
      <c r="AB273">
        <f t="shared" si="156"/>
        <v>-58.950146233534333</v>
      </c>
      <c r="AC273">
        <f t="shared" si="157"/>
        <v>-6.1087040496248131</v>
      </c>
      <c r="AD273">
        <f t="shared" si="158"/>
        <v>13.819557047551022</v>
      </c>
      <c r="AE273">
        <f t="shared" si="159"/>
        <v>67.901029913090937</v>
      </c>
      <c r="AF273">
        <f t="shared" si="160"/>
        <v>3.348298000226142</v>
      </c>
      <c r="AG273">
        <f t="shared" si="161"/>
        <v>43.895813740316839</v>
      </c>
      <c r="AH273">
        <v>1765.86191547619</v>
      </c>
      <c r="AI273">
        <v>1731.972121212121</v>
      </c>
      <c r="AJ273">
        <v>1.7521974025971829</v>
      </c>
      <c r="AK273">
        <v>67.040000000000006</v>
      </c>
      <c r="AL273">
        <f t="shared" si="162"/>
        <v>3.33876643212353</v>
      </c>
      <c r="AM273">
        <v>36.692683301948328</v>
      </c>
      <c r="AN273">
        <v>38.427744848484842</v>
      </c>
      <c r="AO273">
        <v>-3.0496428922118581E-4</v>
      </c>
      <c r="AP273">
        <v>78.364362429317794</v>
      </c>
      <c r="AQ273">
        <v>15</v>
      </c>
      <c r="AR273">
        <v>3</v>
      </c>
      <c r="AS273">
        <f t="shared" si="163"/>
        <v>1</v>
      </c>
      <c r="AT273">
        <f t="shared" si="164"/>
        <v>0</v>
      </c>
      <c r="AU273">
        <f t="shared" si="165"/>
        <v>22222.997279459676</v>
      </c>
      <c r="AV273">
        <f t="shared" si="166"/>
        <v>1199.9962499999999</v>
      </c>
      <c r="AW273">
        <f t="shared" si="167"/>
        <v>1025.9235885944861</v>
      </c>
      <c r="AX273">
        <f t="shared" si="168"/>
        <v>0.85493899551309938</v>
      </c>
      <c r="AY273">
        <f t="shared" si="169"/>
        <v>0.18843226134028157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1665589062.1875</v>
      </c>
      <c r="BF273">
        <v>1662.35375</v>
      </c>
      <c r="BG273">
        <v>1702.0150000000001</v>
      </c>
      <c r="BH273">
        <v>38.431575000000002</v>
      </c>
      <c r="BI273">
        <v>36.693462500000003</v>
      </c>
      <c r="BJ273">
        <v>1662.25</v>
      </c>
      <c r="BK273">
        <v>38.145387499999998</v>
      </c>
      <c r="BL273">
        <v>500.138375</v>
      </c>
      <c r="BM273">
        <v>101.23175000000001</v>
      </c>
      <c r="BN273">
        <v>0.1000019</v>
      </c>
      <c r="BO273">
        <v>34.686237499999997</v>
      </c>
      <c r="BP273">
        <v>35.171750000000003</v>
      </c>
      <c r="BQ273">
        <v>999.9</v>
      </c>
      <c r="BR273">
        <v>0</v>
      </c>
      <c r="BS273">
        <v>0</v>
      </c>
      <c r="BT273">
        <v>4494.375</v>
      </c>
      <c r="BU273">
        <v>0</v>
      </c>
      <c r="BV273">
        <v>68.8049125</v>
      </c>
      <c r="BW273">
        <v>-39.662287500000012</v>
      </c>
      <c r="BX273">
        <v>1728.7950000000001</v>
      </c>
      <c r="BY273">
        <v>1766.8462500000001</v>
      </c>
      <c r="BZ273">
        <v>1.7381200000000001</v>
      </c>
      <c r="CA273">
        <v>1702.0150000000001</v>
      </c>
      <c r="CB273">
        <v>36.693462500000003</v>
      </c>
      <c r="CC273">
        <v>3.8904899999999998</v>
      </c>
      <c r="CD273">
        <v>3.71453875</v>
      </c>
      <c r="CE273">
        <v>28.427700000000002</v>
      </c>
      <c r="CF273">
        <v>27.633624999999999</v>
      </c>
      <c r="CG273">
        <v>1199.9962499999999</v>
      </c>
      <c r="CH273">
        <v>0.49994874999999989</v>
      </c>
      <c r="CI273">
        <v>0.50005125000000006</v>
      </c>
      <c r="CJ273">
        <v>0</v>
      </c>
      <c r="CK273">
        <v>1186.5975000000001</v>
      </c>
      <c r="CL273">
        <v>4.9990899999999998</v>
      </c>
      <c r="CM273">
        <v>13017.775</v>
      </c>
      <c r="CN273">
        <v>9557.6475000000009</v>
      </c>
      <c r="CO273">
        <v>44.625</v>
      </c>
      <c r="CP273">
        <v>47</v>
      </c>
      <c r="CQ273">
        <v>45.53875</v>
      </c>
      <c r="CR273">
        <v>45.811999999999998</v>
      </c>
      <c r="CS273">
        <v>46.125</v>
      </c>
      <c r="CT273">
        <v>597.43875000000003</v>
      </c>
      <c r="CU273">
        <v>597.5575</v>
      </c>
      <c r="CV273">
        <v>0</v>
      </c>
      <c r="CW273">
        <v>1665589071.4000001</v>
      </c>
      <c r="CX273">
        <v>0</v>
      </c>
      <c r="CY273">
        <v>1665582491.0999999</v>
      </c>
      <c r="CZ273" t="s">
        <v>356</v>
      </c>
      <c r="DA273">
        <v>1665582491.0999999</v>
      </c>
      <c r="DB273">
        <v>1665582488.0999999</v>
      </c>
      <c r="DC273">
        <v>9</v>
      </c>
      <c r="DD273">
        <v>-0.56499999999999995</v>
      </c>
      <c r="DE273">
        <v>-5.0000000000000001E-3</v>
      </c>
      <c r="DF273">
        <v>-0.49399999999999999</v>
      </c>
      <c r="DG273">
        <v>0.19</v>
      </c>
      <c r="DH273">
        <v>412</v>
      </c>
      <c r="DI273">
        <v>31</v>
      </c>
      <c r="DJ273">
        <v>0.44</v>
      </c>
      <c r="DK273">
        <v>0.2</v>
      </c>
      <c r="DL273">
        <v>-39.778337499999999</v>
      </c>
      <c r="DM273">
        <v>0.67198761726090428</v>
      </c>
      <c r="DN273">
        <v>0.13507868945081611</v>
      </c>
      <c r="DO273">
        <v>0</v>
      </c>
      <c r="DP273">
        <v>1.7676155</v>
      </c>
      <c r="DQ273">
        <v>-0.1700361726078827</v>
      </c>
      <c r="DR273">
        <v>2.2679298264055701E-2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2.9464600000000001</v>
      </c>
      <c r="EB273">
        <v>2.59735</v>
      </c>
      <c r="EC273">
        <v>0.25473899999999999</v>
      </c>
      <c r="ED273">
        <v>0.25666800000000001</v>
      </c>
      <c r="EE273">
        <v>0.15074000000000001</v>
      </c>
      <c r="EF273">
        <v>0.14486099999999999</v>
      </c>
      <c r="EG273">
        <v>22526.1</v>
      </c>
      <c r="EH273">
        <v>22930.7</v>
      </c>
      <c r="EI273">
        <v>28143.4</v>
      </c>
      <c r="EJ273">
        <v>29718.6</v>
      </c>
      <c r="EK273">
        <v>32837.300000000003</v>
      </c>
      <c r="EL273">
        <v>35323</v>
      </c>
      <c r="EM273">
        <v>39654.699999999997</v>
      </c>
      <c r="EN273">
        <v>42519.3</v>
      </c>
      <c r="EO273">
        <v>1.9207000000000001</v>
      </c>
      <c r="EP273">
        <v>1.89412</v>
      </c>
      <c r="EQ273">
        <v>0.14106199999999999</v>
      </c>
      <c r="ER273">
        <v>0</v>
      </c>
      <c r="ES273">
        <v>32.884999999999998</v>
      </c>
      <c r="ET273">
        <v>999.9</v>
      </c>
      <c r="EU273">
        <v>75</v>
      </c>
      <c r="EV273">
        <v>35.299999999999997</v>
      </c>
      <c r="EW273">
        <v>42.549399999999999</v>
      </c>
      <c r="EX273">
        <v>28.657299999999999</v>
      </c>
      <c r="EY273">
        <v>2.0472800000000002</v>
      </c>
      <c r="EZ273">
        <v>1</v>
      </c>
      <c r="FA273">
        <v>0.58526199999999995</v>
      </c>
      <c r="FB273">
        <v>1.0274399999999999</v>
      </c>
      <c r="FC273">
        <v>20.270900000000001</v>
      </c>
      <c r="FD273">
        <v>5.2166899999999998</v>
      </c>
      <c r="FE273">
        <v>12.004</v>
      </c>
      <c r="FF273">
        <v>4.9865000000000004</v>
      </c>
      <c r="FG273">
        <v>3.2844500000000001</v>
      </c>
      <c r="FH273">
        <v>6833.7</v>
      </c>
      <c r="FI273">
        <v>9999</v>
      </c>
      <c r="FJ273">
        <v>9999</v>
      </c>
      <c r="FK273">
        <v>513.5</v>
      </c>
      <c r="FL273">
        <v>1.86575</v>
      </c>
      <c r="FM273">
        <v>1.86208</v>
      </c>
      <c r="FN273">
        <v>1.8641700000000001</v>
      </c>
      <c r="FO273">
        <v>1.8602000000000001</v>
      </c>
      <c r="FP273">
        <v>1.8609599999999999</v>
      </c>
      <c r="FQ273">
        <v>1.86005</v>
      </c>
      <c r="FR273">
        <v>1.86174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0.1</v>
      </c>
      <c r="GH273">
        <v>0.28610000000000002</v>
      </c>
      <c r="GI273">
        <v>-0.45600100707150842</v>
      </c>
      <c r="GJ273">
        <v>1.4630516110468079E-4</v>
      </c>
      <c r="GK273">
        <v>5.5642911680704064E-7</v>
      </c>
      <c r="GL273">
        <v>-2.6618900234199588E-10</v>
      </c>
      <c r="GM273">
        <v>-9.2233099256307377E-2</v>
      </c>
      <c r="GN273">
        <v>8.1235993582925436E-3</v>
      </c>
      <c r="GO273">
        <v>6.4829555091776674E-5</v>
      </c>
      <c r="GP273">
        <v>-4.6489004256989501E-7</v>
      </c>
      <c r="GQ273">
        <v>2</v>
      </c>
      <c r="GR273">
        <v>2085</v>
      </c>
      <c r="GS273">
        <v>3</v>
      </c>
      <c r="GT273">
        <v>37</v>
      </c>
      <c r="GU273">
        <v>109.6</v>
      </c>
      <c r="GV273">
        <v>109.6</v>
      </c>
      <c r="GW273">
        <v>3.44604</v>
      </c>
      <c r="GX273">
        <v>2.5390600000000001</v>
      </c>
      <c r="GY273">
        <v>1.4489700000000001</v>
      </c>
      <c r="GZ273">
        <v>2.32422</v>
      </c>
      <c r="HA273">
        <v>1.5478499999999999</v>
      </c>
      <c r="HB273">
        <v>2.2216800000000001</v>
      </c>
      <c r="HC273">
        <v>39.817700000000002</v>
      </c>
      <c r="HD273">
        <v>14.7362</v>
      </c>
      <c r="HE273">
        <v>18</v>
      </c>
      <c r="HF273">
        <v>494.26</v>
      </c>
      <c r="HG273">
        <v>517.404</v>
      </c>
      <c r="HH273">
        <v>30.998200000000001</v>
      </c>
      <c r="HI273">
        <v>34.682499999999997</v>
      </c>
      <c r="HJ273">
        <v>29.9998</v>
      </c>
      <c r="HK273">
        <v>34.486199999999997</v>
      </c>
      <c r="HL273">
        <v>34.441699999999997</v>
      </c>
      <c r="HM273">
        <v>68.912300000000002</v>
      </c>
      <c r="HN273">
        <v>21.962800000000001</v>
      </c>
      <c r="HO273">
        <v>100</v>
      </c>
      <c r="HP273">
        <v>31</v>
      </c>
      <c r="HQ273">
        <v>1715.86</v>
      </c>
      <c r="HR273">
        <v>36.719099999999997</v>
      </c>
      <c r="HS273">
        <v>99.065899999999999</v>
      </c>
      <c r="HT273">
        <v>98.559399999999997</v>
      </c>
    </row>
    <row r="274" spans="1:228" x14ac:dyDescent="0.2">
      <c r="A274">
        <v>259</v>
      </c>
      <c r="B274">
        <v>1665589068.5</v>
      </c>
      <c r="C274">
        <v>1133</v>
      </c>
      <c r="D274" t="s">
        <v>877</v>
      </c>
      <c r="E274" t="s">
        <v>878</v>
      </c>
      <c r="F274">
        <v>4</v>
      </c>
      <c r="G274">
        <v>1665589066.5</v>
      </c>
      <c r="H274">
        <f t="shared" si="136"/>
        <v>3.3064951354781721E-3</v>
      </c>
      <c r="I274">
        <f t="shared" si="137"/>
        <v>3.3064951354781722</v>
      </c>
      <c r="J274">
        <f t="shared" si="138"/>
        <v>44.521784427017934</v>
      </c>
      <c r="K274">
        <f t="shared" si="139"/>
        <v>1669.552857142857</v>
      </c>
      <c r="L274">
        <f t="shared" si="140"/>
        <v>1226.4861275608755</v>
      </c>
      <c r="M274">
        <f t="shared" si="141"/>
        <v>124.28181613856266</v>
      </c>
      <c r="N274">
        <f t="shared" si="142"/>
        <v>169.17848197573005</v>
      </c>
      <c r="O274">
        <f t="shared" si="143"/>
        <v>0.18500702484927278</v>
      </c>
      <c r="P274">
        <f t="shared" si="144"/>
        <v>2.2511396201166316</v>
      </c>
      <c r="Q274">
        <f t="shared" si="145"/>
        <v>0.17695610112443869</v>
      </c>
      <c r="R274">
        <f t="shared" si="146"/>
        <v>0.11129170967334642</v>
      </c>
      <c r="S274">
        <f t="shared" si="147"/>
        <v>226.12061452328874</v>
      </c>
      <c r="T274">
        <f t="shared" si="148"/>
        <v>35.271784334935454</v>
      </c>
      <c r="U274">
        <f t="shared" si="149"/>
        <v>35.154357142857137</v>
      </c>
      <c r="V274">
        <f t="shared" si="150"/>
        <v>5.6968321374392286</v>
      </c>
      <c r="W274">
        <f t="shared" si="151"/>
        <v>70.187011656375034</v>
      </c>
      <c r="X274">
        <f t="shared" si="152"/>
        <v>3.8930056322005551</v>
      </c>
      <c r="Y274">
        <f t="shared" si="153"/>
        <v>5.5466182992091477</v>
      </c>
      <c r="Z274">
        <f t="shared" si="154"/>
        <v>1.8038265052386735</v>
      </c>
      <c r="AA274">
        <f t="shared" si="155"/>
        <v>-145.81643547458739</v>
      </c>
      <c r="AB274">
        <f t="shared" si="156"/>
        <v>-58.526651672360209</v>
      </c>
      <c r="AC274">
        <f t="shared" si="157"/>
        <v>-6.0666339870685402</v>
      </c>
      <c r="AD274">
        <f t="shared" si="158"/>
        <v>15.710893389272591</v>
      </c>
      <c r="AE274">
        <f t="shared" si="159"/>
        <v>68.104885881114825</v>
      </c>
      <c r="AF274">
        <f t="shared" si="160"/>
        <v>3.3205695713454251</v>
      </c>
      <c r="AG274">
        <f t="shared" si="161"/>
        <v>44.521784427017934</v>
      </c>
      <c r="AH274">
        <v>1772.9523585497841</v>
      </c>
      <c r="AI274">
        <v>1738.8418181818181</v>
      </c>
      <c r="AJ274">
        <v>1.727475324675211</v>
      </c>
      <c r="AK274">
        <v>67.040000000000006</v>
      </c>
      <c r="AL274">
        <f t="shared" si="162"/>
        <v>3.3064951354781722</v>
      </c>
      <c r="AM274">
        <v>36.694232471675122</v>
      </c>
      <c r="AN274">
        <v>38.414480606060593</v>
      </c>
      <c r="AO274">
        <v>-6.092248280024677E-4</v>
      </c>
      <c r="AP274">
        <v>78.364362429317794</v>
      </c>
      <c r="AQ274">
        <v>14</v>
      </c>
      <c r="AR274">
        <v>3</v>
      </c>
      <c r="AS274">
        <f t="shared" si="163"/>
        <v>1</v>
      </c>
      <c r="AT274">
        <f t="shared" si="164"/>
        <v>0</v>
      </c>
      <c r="AU274">
        <f t="shared" si="165"/>
        <v>22206.537158303941</v>
      </c>
      <c r="AV274">
        <f t="shared" si="166"/>
        <v>1200.008571428571</v>
      </c>
      <c r="AW274">
        <f t="shared" si="167"/>
        <v>1025.9342707374549</v>
      </c>
      <c r="AX274">
        <f t="shared" si="168"/>
        <v>0.85493911890655383</v>
      </c>
      <c r="AY274">
        <f t="shared" si="169"/>
        <v>0.18843249948964907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1665589066.5</v>
      </c>
      <c r="BF274">
        <v>1669.552857142857</v>
      </c>
      <c r="BG274">
        <v>1709.312857142857</v>
      </c>
      <c r="BH274">
        <v>38.418471428571429</v>
      </c>
      <c r="BI274">
        <v>36.694699999999997</v>
      </c>
      <c r="BJ274">
        <v>1669.4528571428571</v>
      </c>
      <c r="BK274">
        <v>38.132442857142863</v>
      </c>
      <c r="BL274">
        <v>500.12985714285708</v>
      </c>
      <c r="BM274">
        <v>101.2315714285714</v>
      </c>
      <c r="BN274">
        <v>0.1000403571428571</v>
      </c>
      <c r="BO274">
        <v>34.672114285714279</v>
      </c>
      <c r="BP274">
        <v>35.154357142857137</v>
      </c>
      <c r="BQ274">
        <v>999.89999999999986</v>
      </c>
      <c r="BR274">
        <v>0</v>
      </c>
      <c r="BS274">
        <v>0</v>
      </c>
      <c r="BT274">
        <v>4491.4285714285716</v>
      </c>
      <c r="BU274">
        <v>0</v>
      </c>
      <c r="BV274">
        <v>63.955499999999986</v>
      </c>
      <c r="BW274">
        <v>-39.760399999999997</v>
      </c>
      <c r="BX274">
        <v>1736.258571428571</v>
      </c>
      <c r="BY274">
        <v>1774.4257142857141</v>
      </c>
      <c r="BZ274">
        <v>1.723775714285714</v>
      </c>
      <c r="CA274">
        <v>1709.312857142857</v>
      </c>
      <c r="CB274">
        <v>36.694699999999997</v>
      </c>
      <c r="CC274">
        <v>3.88917</v>
      </c>
      <c r="CD274">
        <v>3.7146671428571429</v>
      </c>
      <c r="CE274">
        <v>28.42182857142857</v>
      </c>
      <c r="CF274">
        <v>27.634228571428569</v>
      </c>
      <c r="CG274">
        <v>1200.008571428571</v>
      </c>
      <c r="CH274">
        <v>0.49994699999999997</v>
      </c>
      <c r="CI274">
        <v>0.50005299999999997</v>
      </c>
      <c r="CJ274">
        <v>0</v>
      </c>
      <c r="CK274">
        <v>1186.991428571429</v>
      </c>
      <c r="CL274">
        <v>4.9990899999999998</v>
      </c>
      <c r="CM274">
        <v>13013.55714285714</v>
      </c>
      <c r="CN274">
        <v>9557.7428571428572</v>
      </c>
      <c r="CO274">
        <v>44.625</v>
      </c>
      <c r="CP274">
        <v>47</v>
      </c>
      <c r="CQ274">
        <v>45.544285714285706</v>
      </c>
      <c r="CR274">
        <v>45.811999999999998</v>
      </c>
      <c r="CS274">
        <v>46.125</v>
      </c>
      <c r="CT274">
        <v>597.43999999999994</v>
      </c>
      <c r="CU274">
        <v>597.56857142857154</v>
      </c>
      <c r="CV274">
        <v>0</v>
      </c>
      <c r="CW274">
        <v>1665589075</v>
      </c>
      <c r="CX274">
        <v>0</v>
      </c>
      <c r="CY274">
        <v>1665582491.0999999</v>
      </c>
      <c r="CZ274" t="s">
        <v>356</v>
      </c>
      <c r="DA274">
        <v>1665582491.0999999</v>
      </c>
      <c r="DB274">
        <v>1665582488.0999999</v>
      </c>
      <c r="DC274">
        <v>9</v>
      </c>
      <c r="DD274">
        <v>-0.56499999999999995</v>
      </c>
      <c r="DE274">
        <v>-5.0000000000000001E-3</v>
      </c>
      <c r="DF274">
        <v>-0.49399999999999999</v>
      </c>
      <c r="DG274">
        <v>0.19</v>
      </c>
      <c r="DH274">
        <v>412</v>
      </c>
      <c r="DI274">
        <v>31</v>
      </c>
      <c r="DJ274">
        <v>0.44</v>
      </c>
      <c r="DK274">
        <v>0.2</v>
      </c>
      <c r="DL274">
        <v>-39.767822500000001</v>
      </c>
      <c r="DM274">
        <v>0.4775898686679903</v>
      </c>
      <c r="DN274">
        <v>0.13160993786090039</v>
      </c>
      <c r="DO274">
        <v>0</v>
      </c>
      <c r="DP274">
        <v>1.7570665000000001</v>
      </c>
      <c r="DQ274">
        <v>-0.2498582363977522</v>
      </c>
      <c r="DR274">
        <v>2.42094213633866E-2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2.9462899999999999</v>
      </c>
      <c r="EB274">
        <v>2.5974400000000002</v>
      </c>
      <c r="EC274">
        <v>0.25534600000000002</v>
      </c>
      <c r="ED274">
        <v>0.25725399999999998</v>
      </c>
      <c r="EE274">
        <v>0.15071200000000001</v>
      </c>
      <c r="EF274">
        <v>0.144868</v>
      </c>
      <c r="EG274">
        <v>22508</v>
      </c>
      <c r="EH274">
        <v>22912.6</v>
      </c>
      <c r="EI274">
        <v>28143.9</v>
      </c>
      <c r="EJ274">
        <v>29718.7</v>
      </c>
      <c r="EK274">
        <v>32838.199999999997</v>
      </c>
      <c r="EL274">
        <v>35322.800000000003</v>
      </c>
      <c r="EM274">
        <v>39654.400000000001</v>
      </c>
      <c r="EN274">
        <v>42519.4</v>
      </c>
      <c r="EO274">
        <v>1.921</v>
      </c>
      <c r="EP274">
        <v>1.89405</v>
      </c>
      <c r="EQ274">
        <v>0.14048099999999999</v>
      </c>
      <c r="ER274">
        <v>0</v>
      </c>
      <c r="ES274">
        <v>32.865200000000002</v>
      </c>
      <c r="ET274">
        <v>999.9</v>
      </c>
      <c r="EU274">
        <v>75</v>
      </c>
      <c r="EV274">
        <v>35.299999999999997</v>
      </c>
      <c r="EW274">
        <v>42.546100000000003</v>
      </c>
      <c r="EX274">
        <v>28.657299999999999</v>
      </c>
      <c r="EY274">
        <v>2.7043300000000001</v>
      </c>
      <c r="EZ274">
        <v>1</v>
      </c>
      <c r="FA274">
        <v>0.58510200000000001</v>
      </c>
      <c r="FB274">
        <v>1.0236000000000001</v>
      </c>
      <c r="FC274">
        <v>20.270900000000001</v>
      </c>
      <c r="FD274">
        <v>5.21699</v>
      </c>
      <c r="FE274">
        <v>12.004</v>
      </c>
      <c r="FF274">
        <v>4.9871499999999997</v>
      </c>
      <c r="FG274">
        <v>3.2844799999999998</v>
      </c>
      <c r="FH274">
        <v>6833.7</v>
      </c>
      <c r="FI274">
        <v>9999</v>
      </c>
      <c r="FJ274">
        <v>9999</v>
      </c>
      <c r="FK274">
        <v>513.5</v>
      </c>
      <c r="FL274">
        <v>1.86572</v>
      </c>
      <c r="FM274">
        <v>1.86206</v>
      </c>
      <c r="FN274">
        <v>1.8641700000000001</v>
      </c>
      <c r="FO274">
        <v>1.8602000000000001</v>
      </c>
      <c r="FP274">
        <v>1.8609500000000001</v>
      </c>
      <c r="FQ274">
        <v>1.86005</v>
      </c>
      <c r="FR274">
        <v>1.8617300000000001</v>
      </c>
      <c r="FS274">
        <v>1.85836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0.1</v>
      </c>
      <c r="GH274">
        <v>0.28589999999999999</v>
      </c>
      <c r="GI274">
        <v>-0.45600100707150842</v>
      </c>
      <c r="GJ274">
        <v>1.4630516110468079E-4</v>
      </c>
      <c r="GK274">
        <v>5.5642911680704064E-7</v>
      </c>
      <c r="GL274">
        <v>-2.6618900234199588E-10</v>
      </c>
      <c r="GM274">
        <v>-9.2233099256307377E-2</v>
      </c>
      <c r="GN274">
        <v>8.1235993582925436E-3</v>
      </c>
      <c r="GO274">
        <v>6.4829555091776674E-5</v>
      </c>
      <c r="GP274">
        <v>-4.6489004256989501E-7</v>
      </c>
      <c r="GQ274">
        <v>2</v>
      </c>
      <c r="GR274">
        <v>2085</v>
      </c>
      <c r="GS274">
        <v>3</v>
      </c>
      <c r="GT274">
        <v>37</v>
      </c>
      <c r="GU274">
        <v>109.6</v>
      </c>
      <c r="GV274">
        <v>109.7</v>
      </c>
      <c r="GW274">
        <v>3.45703</v>
      </c>
      <c r="GX274">
        <v>2.52197</v>
      </c>
      <c r="GY274">
        <v>1.4489700000000001</v>
      </c>
      <c r="GZ274">
        <v>2.32422</v>
      </c>
      <c r="HA274">
        <v>1.5478499999999999</v>
      </c>
      <c r="HB274">
        <v>2.3840300000000001</v>
      </c>
      <c r="HC274">
        <v>39.817700000000002</v>
      </c>
      <c r="HD274">
        <v>14.744899999999999</v>
      </c>
      <c r="HE274">
        <v>18</v>
      </c>
      <c r="HF274">
        <v>494.44499999999999</v>
      </c>
      <c r="HG274">
        <v>517.34900000000005</v>
      </c>
      <c r="HH274">
        <v>30.9986</v>
      </c>
      <c r="HI274">
        <v>34.680100000000003</v>
      </c>
      <c r="HJ274">
        <v>29.999700000000001</v>
      </c>
      <c r="HK274">
        <v>34.485100000000003</v>
      </c>
      <c r="HL274">
        <v>34.441699999999997</v>
      </c>
      <c r="HM274">
        <v>69.127099999999999</v>
      </c>
      <c r="HN274">
        <v>21.962800000000001</v>
      </c>
      <c r="HO274">
        <v>100</v>
      </c>
      <c r="HP274">
        <v>31</v>
      </c>
      <c r="HQ274">
        <v>1722.54</v>
      </c>
      <c r="HR274">
        <v>36.738799999999998</v>
      </c>
      <c r="HS274">
        <v>99.066100000000006</v>
      </c>
      <c r="HT274">
        <v>98.559700000000007</v>
      </c>
    </row>
    <row r="275" spans="1:228" x14ac:dyDescent="0.2">
      <c r="A275">
        <v>260</v>
      </c>
      <c r="B275">
        <v>1665589072.5</v>
      </c>
      <c r="C275">
        <v>1137</v>
      </c>
      <c r="D275" t="s">
        <v>879</v>
      </c>
      <c r="E275" t="s">
        <v>880</v>
      </c>
      <c r="F275">
        <v>4</v>
      </c>
      <c r="G275">
        <v>1665589070.1875</v>
      </c>
      <c r="H275">
        <f t="shared" si="136"/>
        <v>3.3056605157145437E-3</v>
      </c>
      <c r="I275">
        <f t="shared" si="137"/>
        <v>3.3056605157145436</v>
      </c>
      <c r="J275">
        <f t="shared" si="138"/>
        <v>43.739266996161113</v>
      </c>
      <c r="K275">
        <f t="shared" si="139"/>
        <v>1675.75</v>
      </c>
      <c r="L275">
        <f t="shared" si="140"/>
        <v>1240.7123378850897</v>
      </c>
      <c r="M275">
        <f t="shared" si="141"/>
        <v>125.72138132196737</v>
      </c>
      <c r="N275">
        <f t="shared" si="142"/>
        <v>169.80374766757501</v>
      </c>
      <c r="O275">
        <f t="shared" si="143"/>
        <v>0.18556625183780343</v>
      </c>
      <c r="P275">
        <f t="shared" si="144"/>
        <v>2.2545307326942425</v>
      </c>
      <c r="Q275">
        <f t="shared" si="145"/>
        <v>0.17747933870291743</v>
      </c>
      <c r="R275">
        <f t="shared" si="146"/>
        <v>0.11162179375010584</v>
      </c>
      <c r="S275">
        <f t="shared" si="147"/>
        <v>226.11680998752178</v>
      </c>
      <c r="T275">
        <f t="shared" si="148"/>
        <v>35.26690095135924</v>
      </c>
      <c r="U275">
        <f t="shared" si="149"/>
        <v>35.134300000000003</v>
      </c>
      <c r="V275">
        <f t="shared" si="150"/>
        <v>5.6905147960189932</v>
      </c>
      <c r="W275">
        <f t="shared" si="151"/>
        <v>70.193370059990357</v>
      </c>
      <c r="X275">
        <f t="shared" si="152"/>
        <v>3.8924260259663366</v>
      </c>
      <c r="Y275">
        <f t="shared" si="153"/>
        <v>5.5452901358628273</v>
      </c>
      <c r="Z275">
        <f t="shared" si="154"/>
        <v>1.7980887700526567</v>
      </c>
      <c r="AA275">
        <f t="shared" si="155"/>
        <v>-145.77962874301139</v>
      </c>
      <c r="AB275">
        <f t="shared" si="156"/>
        <v>-56.70133069166252</v>
      </c>
      <c r="AC275">
        <f t="shared" si="157"/>
        <v>-5.8678912749010825</v>
      </c>
      <c r="AD275">
        <f t="shared" si="158"/>
        <v>17.767959277946801</v>
      </c>
      <c r="AE275">
        <f t="shared" si="159"/>
        <v>68.044795149647058</v>
      </c>
      <c r="AF275">
        <f t="shared" si="160"/>
        <v>3.3046280139249258</v>
      </c>
      <c r="AG275">
        <f t="shared" si="161"/>
        <v>43.739266996161113</v>
      </c>
      <c r="AH275">
        <v>1779.9143257575749</v>
      </c>
      <c r="AI275">
        <v>1745.9422424242421</v>
      </c>
      <c r="AJ275">
        <v>1.7839376623374259</v>
      </c>
      <c r="AK275">
        <v>67.040000000000006</v>
      </c>
      <c r="AL275">
        <f t="shared" si="162"/>
        <v>3.3056605157145436</v>
      </c>
      <c r="AM275">
        <v>36.69623479332656</v>
      </c>
      <c r="AN275">
        <v>38.412642424242406</v>
      </c>
      <c r="AO275">
        <v>-5.3701659906366198E-5</v>
      </c>
      <c r="AP275">
        <v>78.364362429317794</v>
      </c>
      <c r="AQ275">
        <v>14</v>
      </c>
      <c r="AR275">
        <v>3</v>
      </c>
      <c r="AS275">
        <f t="shared" si="163"/>
        <v>1</v>
      </c>
      <c r="AT275">
        <f t="shared" si="164"/>
        <v>0</v>
      </c>
      <c r="AU275">
        <f t="shared" si="165"/>
        <v>22265.10019668239</v>
      </c>
      <c r="AV275">
        <f t="shared" si="166"/>
        <v>1199.98875</v>
      </c>
      <c r="AW275">
        <f t="shared" si="167"/>
        <v>1025.9172885945707</v>
      </c>
      <c r="AX275">
        <f t="shared" si="168"/>
        <v>0.85493908888276726</v>
      </c>
      <c r="AY275">
        <f t="shared" si="169"/>
        <v>0.18843244154374095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1665589070.1875</v>
      </c>
      <c r="BF275">
        <v>1675.75</v>
      </c>
      <c r="BG275">
        <v>1715.4749999999999</v>
      </c>
      <c r="BH275">
        <v>38.413362499999998</v>
      </c>
      <c r="BI275">
        <v>36.697825000000002</v>
      </c>
      <c r="BJ275">
        <v>1675.6512499999999</v>
      </c>
      <c r="BK275">
        <v>38.127375000000001</v>
      </c>
      <c r="BL275">
        <v>500.12037500000002</v>
      </c>
      <c r="BM275">
        <v>101.23</v>
      </c>
      <c r="BN275">
        <v>0.10000009999999999</v>
      </c>
      <c r="BO275">
        <v>34.6678</v>
      </c>
      <c r="BP275">
        <v>35.134300000000003</v>
      </c>
      <c r="BQ275">
        <v>999.9</v>
      </c>
      <c r="BR275">
        <v>0</v>
      </c>
      <c r="BS275">
        <v>0</v>
      </c>
      <c r="BT275">
        <v>4501.3287500000006</v>
      </c>
      <c r="BU275">
        <v>0</v>
      </c>
      <c r="BV275">
        <v>57.772925000000001</v>
      </c>
      <c r="BW275">
        <v>-39.726437500000003</v>
      </c>
      <c r="BX275">
        <v>1742.6925000000001</v>
      </c>
      <c r="BY275">
        <v>1780.8287499999999</v>
      </c>
      <c r="BZ275">
        <v>1.71552375</v>
      </c>
      <c r="CA275">
        <v>1715.4749999999999</v>
      </c>
      <c r="CB275">
        <v>36.697825000000002</v>
      </c>
      <c r="CC275">
        <v>3.88858375</v>
      </c>
      <c r="CD275">
        <v>3.7149212500000002</v>
      </c>
      <c r="CE275">
        <v>28.419237500000001</v>
      </c>
      <c r="CF275">
        <v>27.635400000000001</v>
      </c>
      <c r="CG275">
        <v>1199.98875</v>
      </c>
      <c r="CH275">
        <v>0.49994874999999989</v>
      </c>
      <c r="CI275">
        <v>0.50005125000000006</v>
      </c>
      <c r="CJ275">
        <v>0</v>
      </c>
      <c r="CK275">
        <v>1187.0550000000001</v>
      </c>
      <c r="CL275">
        <v>4.9990899999999998</v>
      </c>
      <c r="CM275">
        <v>13011.85</v>
      </c>
      <c r="CN275">
        <v>9557.5925000000007</v>
      </c>
      <c r="CO275">
        <v>44.625</v>
      </c>
      <c r="CP275">
        <v>47</v>
      </c>
      <c r="CQ275">
        <v>45.546499999999988</v>
      </c>
      <c r="CR275">
        <v>45.811999999999998</v>
      </c>
      <c r="CS275">
        <v>46.125</v>
      </c>
      <c r="CT275">
        <v>597.43124999999986</v>
      </c>
      <c r="CU275">
        <v>597.55749999999989</v>
      </c>
      <c r="CV275">
        <v>0</v>
      </c>
      <c r="CW275">
        <v>1665589079.2</v>
      </c>
      <c r="CX275">
        <v>0</v>
      </c>
      <c r="CY275">
        <v>1665582491.0999999</v>
      </c>
      <c r="CZ275" t="s">
        <v>356</v>
      </c>
      <c r="DA275">
        <v>1665582491.0999999</v>
      </c>
      <c r="DB275">
        <v>1665582488.0999999</v>
      </c>
      <c r="DC275">
        <v>9</v>
      </c>
      <c r="DD275">
        <v>-0.56499999999999995</v>
      </c>
      <c r="DE275">
        <v>-5.0000000000000001E-3</v>
      </c>
      <c r="DF275">
        <v>-0.49399999999999999</v>
      </c>
      <c r="DG275">
        <v>0.19</v>
      </c>
      <c r="DH275">
        <v>412</v>
      </c>
      <c r="DI275">
        <v>31</v>
      </c>
      <c r="DJ275">
        <v>0.44</v>
      </c>
      <c r="DK275">
        <v>0.2</v>
      </c>
      <c r="DL275">
        <v>-39.764159999999997</v>
      </c>
      <c r="DM275">
        <v>0.59205703564741885</v>
      </c>
      <c r="DN275">
        <v>0.1307125927368899</v>
      </c>
      <c r="DO275">
        <v>0</v>
      </c>
      <c r="DP275">
        <v>1.74158575</v>
      </c>
      <c r="DQ275">
        <v>-0.20708026266417029</v>
      </c>
      <c r="DR275">
        <v>2.0053269420159399E-2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2.9466100000000002</v>
      </c>
      <c r="EB275">
        <v>2.5974499999999998</v>
      </c>
      <c r="EC275">
        <v>0.255942</v>
      </c>
      <c r="ED275">
        <v>0.25783</v>
      </c>
      <c r="EE275">
        <v>0.150703</v>
      </c>
      <c r="EF275">
        <v>0.14487700000000001</v>
      </c>
      <c r="EG275">
        <v>22489.9</v>
      </c>
      <c r="EH275">
        <v>22894.9</v>
      </c>
      <c r="EI275">
        <v>28143.9</v>
      </c>
      <c r="EJ275">
        <v>29718.9</v>
      </c>
      <c r="EK275">
        <v>32839.199999999997</v>
      </c>
      <c r="EL275">
        <v>35322.6</v>
      </c>
      <c r="EM275">
        <v>39655.1</v>
      </c>
      <c r="EN275">
        <v>42519.5</v>
      </c>
      <c r="EO275">
        <v>1.9209499999999999</v>
      </c>
      <c r="EP275">
        <v>1.8940999999999999</v>
      </c>
      <c r="EQ275">
        <v>0.14124800000000001</v>
      </c>
      <c r="ER275">
        <v>0</v>
      </c>
      <c r="ES275">
        <v>32.846299999999999</v>
      </c>
      <c r="ET275">
        <v>999.9</v>
      </c>
      <c r="EU275">
        <v>75</v>
      </c>
      <c r="EV275">
        <v>35.299999999999997</v>
      </c>
      <c r="EW275">
        <v>42.55</v>
      </c>
      <c r="EX275">
        <v>28.537299999999998</v>
      </c>
      <c r="EY275">
        <v>2.0072100000000002</v>
      </c>
      <c r="EZ275">
        <v>1</v>
      </c>
      <c r="FA275">
        <v>0.58455000000000001</v>
      </c>
      <c r="FB275">
        <v>1.0214099999999999</v>
      </c>
      <c r="FC275">
        <v>20.270900000000001</v>
      </c>
      <c r="FD275">
        <v>5.2163899999999996</v>
      </c>
      <c r="FE275">
        <v>12.004</v>
      </c>
      <c r="FF275">
        <v>4.9869000000000003</v>
      </c>
      <c r="FG275">
        <v>3.2845800000000001</v>
      </c>
      <c r="FH275">
        <v>6833.7</v>
      </c>
      <c r="FI275">
        <v>9999</v>
      </c>
      <c r="FJ275">
        <v>9999</v>
      </c>
      <c r="FK275">
        <v>513.5</v>
      </c>
      <c r="FL275">
        <v>1.8657600000000001</v>
      </c>
      <c r="FM275">
        <v>1.86206</v>
      </c>
      <c r="FN275">
        <v>1.8641700000000001</v>
      </c>
      <c r="FO275">
        <v>1.8602000000000001</v>
      </c>
      <c r="FP275">
        <v>1.8609599999999999</v>
      </c>
      <c r="FQ275">
        <v>1.86005</v>
      </c>
      <c r="FR275">
        <v>1.8617300000000001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0.1</v>
      </c>
      <c r="GH275">
        <v>0.28599999999999998</v>
      </c>
      <c r="GI275">
        <v>-0.45600100707150842</v>
      </c>
      <c r="GJ275">
        <v>1.4630516110468079E-4</v>
      </c>
      <c r="GK275">
        <v>5.5642911680704064E-7</v>
      </c>
      <c r="GL275">
        <v>-2.6618900234199588E-10</v>
      </c>
      <c r="GM275">
        <v>-9.2233099256307377E-2</v>
      </c>
      <c r="GN275">
        <v>8.1235993582925436E-3</v>
      </c>
      <c r="GO275">
        <v>6.4829555091776674E-5</v>
      </c>
      <c r="GP275">
        <v>-4.6489004256989501E-7</v>
      </c>
      <c r="GQ275">
        <v>2</v>
      </c>
      <c r="GR275">
        <v>2085</v>
      </c>
      <c r="GS275">
        <v>3</v>
      </c>
      <c r="GT275">
        <v>37</v>
      </c>
      <c r="GU275">
        <v>109.7</v>
      </c>
      <c r="GV275">
        <v>109.7</v>
      </c>
      <c r="GW275">
        <v>3.4680200000000001</v>
      </c>
      <c r="GX275">
        <v>2.5354000000000001</v>
      </c>
      <c r="GY275">
        <v>1.4489700000000001</v>
      </c>
      <c r="GZ275">
        <v>2.32422</v>
      </c>
      <c r="HA275">
        <v>1.5478499999999999</v>
      </c>
      <c r="HB275">
        <v>2.2424300000000001</v>
      </c>
      <c r="HC275">
        <v>39.817700000000002</v>
      </c>
      <c r="HD275">
        <v>14.7362</v>
      </c>
      <c r="HE275">
        <v>18</v>
      </c>
      <c r="HF275">
        <v>494.39699999999999</v>
      </c>
      <c r="HG275">
        <v>517.36599999999999</v>
      </c>
      <c r="HH275">
        <v>30.999099999999999</v>
      </c>
      <c r="HI275">
        <v>34.677799999999998</v>
      </c>
      <c r="HJ275">
        <v>29.999600000000001</v>
      </c>
      <c r="HK275">
        <v>34.4831</v>
      </c>
      <c r="HL275">
        <v>34.4392</v>
      </c>
      <c r="HM275">
        <v>69.342600000000004</v>
      </c>
      <c r="HN275">
        <v>21.962800000000001</v>
      </c>
      <c r="HO275">
        <v>100</v>
      </c>
      <c r="HP275">
        <v>31</v>
      </c>
      <c r="HQ275">
        <v>1729.22</v>
      </c>
      <c r="HR275">
        <v>36.754399999999997</v>
      </c>
      <c r="HS275">
        <v>99.067099999999996</v>
      </c>
      <c r="HT275">
        <v>98.560100000000006</v>
      </c>
    </row>
    <row r="276" spans="1:228" x14ac:dyDescent="0.2">
      <c r="A276">
        <v>261</v>
      </c>
      <c r="B276">
        <v>1665589076.5</v>
      </c>
      <c r="C276">
        <v>1141</v>
      </c>
      <c r="D276" t="s">
        <v>881</v>
      </c>
      <c r="E276" t="s">
        <v>882</v>
      </c>
      <c r="F276">
        <v>4</v>
      </c>
      <c r="G276">
        <v>1665589074.5</v>
      </c>
      <c r="H276">
        <f t="shared" si="136"/>
        <v>3.2819449436487075E-3</v>
      </c>
      <c r="I276">
        <f t="shared" si="137"/>
        <v>3.2819449436487074</v>
      </c>
      <c r="J276">
        <f t="shared" si="138"/>
        <v>44.659747659431154</v>
      </c>
      <c r="K276">
        <f t="shared" si="139"/>
        <v>1683.012857142857</v>
      </c>
      <c r="L276">
        <f t="shared" si="140"/>
        <v>1237.2842755690701</v>
      </c>
      <c r="M276">
        <f t="shared" si="141"/>
        <v>125.37304303192037</v>
      </c>
      <c r="N276">
        <f t="shared" si="142"/>
        <v>170.5383698219218</v>
      </c>
      <c r="O276">
        <f t="shared" si="143"/>
        <v>0.18439592296069007</v>
      </c>
      <c r="P276">
        <f t="shared" si="144"/>
        <v>2.2556959678902375</v>
      </c>
      <c r="Q276">
        <f t="shared" si="145"/>
        <v>0.17641226733661375</v>
      </c>
      <c r="R276">
        <f t="shared" si="146"/>
        <v>0.11094616075359898</v>
      </c>
      <c r="S276">
        <f t="shared" si="147"/>
        <v>226.11852223741678</v>
      </c>
      <c r="T276">
        <f t="shared" si="148"/>
        <v>35.26867487482037</v>
      </c>
      <c r="U276">
        <f t="shared" si="149"/>
        <v>35.126314285714287</v>
      </c>
      <c r="V276">
        <f t="shared" si="150"/>
        <v>5.6880012533081308</v>
      </c>
      <c r="W276">
        <f t="shared" si="151"/>
        <v>70.208149320182812</v>
      </c>
      <c r="X276">
        <f t="shared" si="152"/>
        <v>3.8920015467203606</v>
      </c>
      <c r="Y276">
        <f t="shared" si="153"/>
        <v>5.5435182160563272</v>
      </c>
      <c r="Z276">
        <f t="shared" si="154"/>
        <v>1.7959997065877702</v>
      </c>
      <c r="AA276">
        <f t="shared" si="155"/>
        <v>-144.733772014908</v>
      </c>
      <c r="AB276">
        <f t="shared" si="156"/>
        <v>-56.459621772831206</v>
      </c>
      <c r="AC276">
        <f t="shared" si="157"/>
        <v>-5.8394680812242248</v>
      </c>
      <c r="AD276">
        <f t="shared" si="158"/>
        <v>19.085660368453354</v>
      </c>
      <c r="AE276">
        <f t="shared" si="159"/>
        <v>67.710666629044866</v>
      </c>
      <c r="AF276">
        <f t="shared" si="160"/>
        <v>3.2878323467413098</v>
      </c>
      <c r="AG276">
        <f t="shared" si="161"/>
        <v>44.659747659431154</v>
      </c>
      <c r="AH276">
        <v>1786.733630519481</v>
      </c>
      <c r="AI276">
        <v>1752.7509696969689</v>
      </c>
      <c r="AJ276">
        <v>1.687350649350293</v>
      </c>
      <c r="AK276">
        <v>67.040000000000006</v>
      </c>
      <c r="AL276">
        <f t="shared" si="162"/>
        <v>3.2819449436487074</v>
      </c>
      <c r="AM276">
        <v>36.701834909844933</v>
      </c>
      <c r="AN276">
        <v>38.406676969696953</v>
      </c>
      <c r="AO276">
        <v>-1.1887063105952241E-4</v>
      </c>
      <c r="AP276">
        <v>78.364362429317794</v>
      </c>
      <c r="AQ276">
        <v>15</v>
      </c>
      <c r="AR276">
        <v>3</v>
      </c>
      <c r="AS276">
        <f t="shared" si="163"/>
        <v>1</v>
      </c>
      <c r="AT276">
        <f t="shared" si="164"/>
        <v>0</v>
      </c>
      <c r="AU276">
        <f t="shared" si="165"/>
        <v>22285.535108003391</v>
      </c>
      <c r="AV276">
        <f t="shared" si="166"/>
        <v>1199.998571428571</v>
      </c>
      <c r="AW276">
        <f t="shared" si="167"/>
        <v>1025.9256135945163</v>
      </c>
      <c r="AX276">
        <f t="shared" si="168"/>
        <v>0.85493902911332231</v>
      </c>
      <c r="AY276">
        <f t="shared" si="169"/>
        <v>0.18843232618871189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1665589074.5</v>
      </c>
      <c r="BF276">
        <v>1683.012857142857</v>
      </c>
      <c r="BG276">
        <v>1722.562857142857</v>
      </c>
      <c r="BH276">
        <v>38.409471428571429</v>
      </c>
      <c r="BI276">
        <v>36.702314285714287</v>
      </c>
      <c r="BJ276">
        <v>1682.9171428571431</v>
      </c>
      <c r="BK276">
        <v>38.123557142857138</v>
      </c>
      <c r="BL276">
        <v>500.02314285714289</v>
      </c>
      <c r="BM276">
        <v>101.2294285714286</v>
      </c>
      <c r="BN276">
        <v>9.9785342857142842E-2</v>
      </c>
      <c r="BO276">
        <v>34.662042857142858</v>
      </c>
      <c r="BP276">
        <v>35.126314285714287</v>
      </c>
      <c r="BQ276">
        <v>999.89999999999986</v>
      </c>
      <c r="BR276">
        <v>0</v>
      </c>
      <c r="BS276">
        <v>0</v>
      </c>
      <c r="BT276">
        <v>4504.732857142857</v>
      </c>
      <c r="BU276">
        <v>0</v>
      </c>
      <c r="BV276">
        <v>52.577657142857142</v>
      </c>
      <c r="BW276">
        <v>-39.549971428571418</v>
      </c>
      <c r="BX276">
        <v>1750.24</v>
      </c>
      <c r="BY276">
        <v>1788.194285714286</v>
      </c>
      <c r="BZ276">
        <v>1.707148571428571</v>
      </c>
      <c r="CA276">
        <v>1722.562857142857</v>
      </c>
      <c r="CB276">
        <v>36.702314285714287</v>
      </c>
      <c r="CC276">
        <v>3.888172857142858</v>
      </c>
      <c r="CD276">
        <v>3.7153585714285708</v>
      </c>
      <c r="CE276">
        <v>28.417428571428569</v>
      </c>
      <c r="CF276">
        <v>27.6374</v>
      </c>
      <c r="CG276">
        <v>1199.998571428571</v>
      </c>
      <c r="CH276">
        <v>0.49994699999999997</v>
      </c>
      <c r="CI276">
        <v>0.50005299999999997</v>
      </c>
      <c r="CJ276">
        <v>0</v>
      </c>
      <c r="CK276">
        <v>1187.3114285714289</v>
      </c>
      <c r="CL276">
        <v>4.9990899999999998</v>
      </c>
      <c r="CM276">
        <v>13010.28571428571</v>
      </c>
      <c r="CN276">
        <v>9557.64857142857</v>
      </c>
      <c r="CO276">
        <v>44.625</v>
      </c>
      <c r="CP276">
        <v>47</v>
      </c>
      <c r="CQ276">
        <v>45.517714285714291</v>
      </c>
      <c r="CR276">
        <v>45.794285714285706</v>
      </c>
      <c r="CS276">
        <v>46.125</v>
      </c>
      <c r="CT276">
        <v>597.43857142857155</v>
      </c>
      <c r="CU276">
        <v>597.56000000000006</v>
      </c>
      <c r="CV276">
        <v>0</v>
      </c>
      <c r="CW276">
        <v>1665589083.4000001</v>
      </c>
      <c r="CX276">
        <v>0</v>
      </c>
      <c r="CY276">
        <v>1665582491.0999999</v>
      </c>
      <c r="CZ276" t="s">
        <v>356</v>
      </c>
      <c r="DA276">
        <v>1665582491.0999999</v>
      </c>
      <c r="DB276">
        <v>1665582488.0999999</v>
      </c>
      <c r="DC276">
        <v>9</v>
      </c>
      <c r="DD276">
        <v>-0.56499999999999995</v>
      </c>
      <c r="DE276">
        <v>-5.0000000000000001E-3</v>
      </c>
      <c r="DF276">
        <v>-0.49399999999999999</v>
      </c>
      <c r="DG276">
        <v>0.19</v>
      </c>
      <c r="DH276">
        <v>412</v>
      </c>
      <c r="DI276">
        <v>31</v>
      </c>
      <c r="DJ276">
        <v>0.44</v>
      </c>
      <c r="DK276">
        <v>0.2</v>
      </c>
      <c r="DL276">
        <v>-39.677810000000001</v>
      </c>
      <c r="DM276">
        <v>0.2469095684804474</v>
      </c>
      <c r="DN276">
        <v>9.3689748105115406E-2</v>
      </c>
      <c r="DO276">
        <v>0</v>
      </c>
      <c r="DP276">
        <v>1.72904725</v>
      </c>
      <c r="DQ276">
        <v>-0.17237302063789769</v>
      </c>
      <c r="DR276">
        <v>1.6770835695859038E-2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2.9460999999999999</v>
      </c>
      <c r="EB276">
        <v>2.5973299999999999</v>
      </c>
      <c r="EC276">
        <v>0.25653300000000001</v>
      </c>
      <c r="ED276">
        <v>0.258413</v>
      </c>
      <c r="EE276">
        <v>0.15068799999999999</v>
      </c>
      <c r="EF276">
        <v>0.14488400000000001</v>
      </c>
      <c r="EG276">
        <v>22472.2</v>
      </c>
      <c r="EH276">
        <v>22877.200000000001</v>
      </c>
      <c r="EI276">
        <v>28144.2</v>
      </c>
      <c r="EJ276">
        <v>29719.4</v>
      </c>
      <c r="EK276">
        <v>32840.199999999997</v>
      </c>
      <c r="EL276">
        <v>35322.800000000003</v>
      </c>
      <c r="EM276">
        <v>39655.599999999999</v>
      </c>
      <c r="EN276">
        <v>42520.1</v>
      </c>
      <c r="EO276">
        <v>1.92052</v>
      </c>
      <c r="EP276">
        <v>1.89438</v>
      </c>
      <c r="EQ276">
        <v>0.14200099999999999</v>
      </c>
      <c r="ER276">
        <v>0</v>
      </c>
      <c r="ES276">
        <v>32.828800000000001</v>
      </c>
      <c r="ET276">
        <v>999.9</v>
      </c>
      <c r="EU276">
        <v>75</v>
      </c>
      <c r="EV276">
        <v>35.299999999999997</v>
      </c>
      <c r="EW276">
        <v>42.546999999999997</v>
      </c>
      <c r="EX276">
        <v>28.627300000000002</v>
      </c>
      <c r="EY276">
        <v>2.84856</v>
      </c>
      <c r="EZ276">
        <v>1</v>
      </c>
      <c r="FA276">
        <v>0.58421699999999999</v>
      </c>
      <c r="FB276">
        <v>1.0204599999999999</v>
      </c>
      <c r="FC276">
        <v>20.270199999999999</v>
      </c>
      <c r="FD276">
        <v>5.2132500000000004</v>
      </c>
      <c r="FE276">
        <v>12.004</v>
      </c>
      <c r="FF276">
        <v>4.9861000000000004</v>
      </c>
      <c r="FG276">
        <v>3.2839800000000001</v>
      </c>
      <c r="FH276">
        <v>6833.9</v>
      </c>
      <c r="FI276">
        <v>9999</v>
      </c>
      <c r="FJ276">
        <v>9999</v>
      </c>
      <c r="FK276">
        <v>513.5</v>
      </c>
      <c r="FL276">
        <v>1.86574</v>
      </c>
      <c r="FM276">
        <v>1.86205</v>
      </c>
      <c r="FN276">
        <v>1.8641700000000001</v>
      </c>
      <c r="FO276">
        <v>1.8602000000000001</v>
      </c>
      <c r="FP276">
        <v>1.8609599999999999</v>
      </c>
      <c r="FQ276">
        <v>1.86005</v>
      </c>
      <c r="FR276">
        <v>1.86172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0.09</v>
      </c>
      <c r="GH276">
        <v>0.28589999999999999</v>
      </c>
      <c r="GI276">
        <v>-0.45600100707150842</v>
      </c>
      <c r="GJ276">
        <v>1.4630516110468079E-4</v>
      </c>
      <c r="GK276">
        <v>5.5642911680704064E-7</v>
      </c>
      <c r="GL276">
        <v>-2.6618900234199588E-10</v>
      </c>
      <c r="GM276">
        <v>-9.2233099256307377E-2</v>
      </c>
      <c r="GN276">
        <v>8.1235993582925436E-3</v>
      </c>
      <c r="GO276">
        <v>6.4829555091776674E-5</v>
      </c>
      <c r="GP276">
        <v>-4.6489004256989501E-7</v>
      </c>
      <c r="GQ276">
        <v>2</v>
      </c>
      <c r="GR276">
        <v>2085</v>
      </c>
      <c r="GS276">
        <v>3</v>
      </c>
      <c r="GT276">
        <v>37</v>
      </c>
      <c r="GU276">
        <v>109.8</v>
      </c>
      <c r="GV276">
        <v>109.8</v>
      </c>
      <c r="GW276">
        <v>3.4790000000000001</v>
      </c>
      <c r="GX276">
        <v>2.52563</v>
      </c>
      <c r="GY276">
        <v>1.4489700000000001</v>
      </c>
      <c r="GZ276">
        <v>2.32422</v>
      </c>
      <c r="HA276">
        <v>1.5478499999999999</v>
      </c>
      <c r="HB276">
        <v>2.36084</v>
      </c>
      <c r="HC276">
        <v>39.842799999999997</v>
      </c>
      <c r="HD276">
        <v>14.7362</v>
      </c>
      <c r="HE276">
        <v>18</v>
      </c>
      <c r="HF276">
        <v>494.12400000000002</v>
      </c>
      <c r="HG276">
        <v>517.55999999999995</v>
      </c>
      <c r="HH276">
        <v>30.999500000000001</v>
      </c>
      <c r="HI276">
        <v>34.675400000000003</v>
      </c>
      <c r="HJ276">
        <v>29.999600000000001</v>
      </c>
      <c r="HK276">
        <v>34.4831</v>
      </c>
      <c r="HL276">
        <v>34.438600000000001</v>
      </c>
      <c r="HM276">
        <v>69.559299999999993</v>
      </c>
      <c r="HN276">
        <v>21.962800000000001</v>
      </c>
      <c r="HO276">
        <v>100</v>
      </c>
      <c r="HP276">
        <v>31</v>
      </c>
      <c r="HQ276">
        <v>1735.9</v>
      </c>
      <c r="HR276">
        <v>36.638800000000003</v>
      </c>
      <c r="HS276">
        <v>99.068299999999994</v>
      </c>
      <c r="HT276">
        <v>98.561499999999995</v>
      </c>
    </row>
    <row r="277" spans="1:228" x14ac:dyDescent="0.2">
      <c r="A277">
        <v>262</v>
      </c>
      <c r="B277">
        <v>1665589080.5</v>
      </c>
      <c r="C277">
        <v>1145</v>
      </c>
      <c r="D277" t="s">
        <v>883</v>
      </c>
      <c r="E277" t="s">
        <v>884</v>
      </c>
      <c r="F277">
        <v>4</v>
      </c>
      <c r="G277">
        <v>1665589078.1875</v>
      </c>
      <c r="H277">
        <f t="shared" si="136"/>
        <v>3.2739500779454768E-3</v>
      </c>
      <c r="I277">
        <f t="shared" si="137"/>
        <v>3.2739500779454769</v>
      </c>
      <c r="J277">
        <f t="shared" si="138"/>
        <v>44.030613510342008</v>
      </c>
      <c r="K277">
        <f t="shared" si="139"/>
        <v>1689.12625</v>
      </c>
      <c r="L277">
        <f t="shared" si="140"/>
        <v>1248.2583597733617</v>
      </c>
      <c r="M277">
        <f t="shared" si="141"/>
        <v>126.48640051747644</v>
      </c>
      <c r="N277">
        <f t="shared" si="142"/>
        <v>171.15967837048927</v>
      </c>
      <c r="O277">
        <f t="shared" si="143"/>
        <v>0.18411931091022543</v>
      </c>
      <c r="P277">
        <f t="shared" si="144"/>
        <v>2.2520801012404799</v>
      </c>
      <c r="Q277">
        <f t="shared" si="145"/>
        <v>0.17614684823369894</v>
      </c>
      <c r="R277">
        <f t="shared" si="146"/>
        <v>0.1107793057264771</v>
      </c>
      <c r="S277">
        <f t="shared" si="147"/>
        <v>226.12424623637349</v>
      </c>
      <c r="T277">
        <f t="shared" si="148"/>
        <v>35.261720221181513</v>
      </c>
      <c r="U277">
        <f t="shared" si="149"/>
        <v>35.119412500000003</v>
      </c>
      <c r="V277">
        <f t="shared" si="150"/>
        <v>5.6858296598066094</v>
      </c>
      <c r="W277">
        <f t="shared" si="151"/>
        <v>70.239379117420413</v>
      </c>
      <c r="X277">
        <f t="shared" si="152"/>
        <v>3.8914599069979152</v>
      </c>
      <c r="Y277">
        <f t="shared" si="153"/>
        <v>5.5402823258054328</v>
      </c>
      <c r="Z277">
        <f t="shared" si="154"/>
        <v>1.7943697528086942</v>
      </c>
      <c r="AA277">
        <f t="shared" si="155"/>
        <v>-144.38119843739551</v>
      </c>
      <c r="AB277">
        <f t="shared" si="156"/>
        <v>-56.808159560638295</v>
      </c>
      <c r="AC277">
        <f t="shared" si="157"/>
        <v>-5.8844505930987676</v>
      </c>
      <c r="AD277">
        <f t="shared" si="158"/>
        <v>19.050437645240926</v>
      </c>
      <c r="AE277">
        <f t="shared" si="159"/>
        <v>68.074854141661589</v>
      </c>
      <c r="AF277">
        <f t="shared" si="160"/>
        <v>3.272928905800752</v>
      </c>
      <c r="AG277">
        <f t="shared" si="161"/>
        <v>44.030613510342008</v>
      </c>
      <c r="AH277">
        <v>1793.7873799783561</v>
      </c>
      <c r="AI277">
        <v>1759.776787878787</v>
      </c>
      <c r="AJ277">
        <v>1.7610735930733019</v>
      </c>
      <c r="AK277">
        <v>67.040000000000006</v>
      </c>
      <c r="AL277">
        <f t="shared" si="162"/>
        <v>3.2739500779454769</v>
      </c>
      <c r="AM277">
        <v>36.703524042050802</v>
      </c>
      <c r="AN277">
        <v>38.403989090909093</v>
      </c>
      <c r="AO277">
        <v>-1.6909545452762281E-4</v>
      </c>
      <c r="AP277">
        <v>78.364362429317794</v>
      </c>
      <c r="AQ277">
        <v>15</v>
      </c>
      <c r="AR277">
        <v>3</v>
      </c>
      <c r="AS277">
        <f t="shared" si="163"/>
        <v>1</v>
      </c>
      <c r="AT277">
        <f t="shared" si="164"/>
        <v>0</v>
      </c>
      <c r="AU277">
        <f t="shared" si="165"/>
        <v>22224.223032326325</v>
      </c>
      <c r="AV277">
        <f t="shared" si="166"/>
        <v>1200.0362500000001</v>
      </c>
      <c r="AW277">
        <f t="shared" si="167"/>
        <v>1025.9571135939759</v>
      </c>
      <c r="AX277">
        <f t="shared" si="168"/>
        <v>0.85493843506308731</v>
      </c>
      <c r="AY277">
        <f t="shared" si="169"/>
        <v>0.18843117967175865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1665589078.1875</v>
      </c>
      <c r="BF277">
        <v>1689.12625</v>
      </c>
      <c r="BG277">
        <v>1728.8575000000001</v>
      </c>
      <c r="BH277">
        <v>38.403712499999997</v>
      </c>
      <c r="BI277">
        <v>36.704825</v>
      </c>
      <c r="BJ277">
        <v>1689.03</v>
      </c>
      <c r="BK277">
        <v>38.117849999999997</v>
      </c>
      <c r="BL277">
        <v>500.1825</v>
      </c>
      <c r="BM277">
        <v>101.230125</v>
      </c>
      <c r="BN277">
        <v>0.1001801625</v>
      </c>
      <c r="BO277">
        <v>34.651524999999999</v>
      </c>
      <c r="BP277">
        <v>35.119412500000003</v>
      </c>
      <c r="BQ277">
        <v>999.9</v>
      </c>
      <c r="BR277">
        <v>0</v>
      </c>
      <c r="BS277">
        <v>0</v>
      </c>
      <c r="BT277">
        <v>4494.21875</v>
      </c>
      <c r="BU277">
        <v>0</v>
      </c>
      <c r="BV277">
        <v>50.646875000000001</v>
      </c>
      <c r="BW277">
        <v>-39.731562500000003</v>
      </c>
      <c r="BX277">
        <v>1756.585</v>
      </c>
      <c r="BY277">
        <v>1794.7337500000001</v>
      </c>
      <c r="BZ277">
        <v>1.6988725</v>
      </c>
      <c r="CA277">
        <v>1728.8575000000001</v>
      </c>
      <c r="CB277">
        <v>36.704825</v>
      </c>
      <c r="CC277">
        <v>3.8876124999999999</v>
      </c>
      <c r="CD277">
        <v>3.7156349999999998</v>
      </c>
      <c r="CE277">
        <v>28.414950000000001</v>
      </c>
      <c r="CF277">
        <v>27.638674999999999</v>
      </c>
      <c r="CG277">
        <v>1200.0362500000001</v>
      </c>
      <c r="CH277">
        <v>0.49996974999999999</v>
      </c>
      <c r="CI277">
        <v>0.50003025000000001</v>
      </c>
      <c r="CJ277">
        <v>0</v>
      </c>
      <c r="CK277">
        <v>1187.3887500000001</v>
      </c>
      <c r="CL277">
        <v>4.9990899999999998</v>
      </c>
      <c r="CM277">
        <v>13010.7125</v>
      </c>
      <c r="CN277">
        <v>9558.0412500000002</v>
      </c>
      <c r="CO277">
        <v>44.625</v>
      </c>
      <c r="CP277">
        <v>46.968499999999999</v>
      </c>
      <c r="CQ277">
        <v>45.5</v>
      </c>
      <c r="CR277">
        <v>45.804250000000003</v>
      </c>
      <c r="CS277">
        <v>46.125</v>
      </c>
      <c r="CT277">
        <v>597.48125000000005</v>
      </c>
      <c r="CU277">
        <v>597.55500000000006</v>
      </c>
      <c r="CV277">
        <v>0</v>
      </c>
      <c r="CW277">
        <v>1665589087</v>
      </c>
      <c r="CX277">
        <v>0</v>
      </c>
      <c r="CY277">
        <v>1665582491.0999999</v>
      </c>
      <c r="CZ277" t="s">
        <v>356</v>
      </c>
      <c r="DA277">
        <v>1665582491.0999999</v>
      </c>
      <c r="DB277">
        <v>1665582488.0999999</v>
      </c>
      <c r="DC277">
        <v>9</v>
      </c>
      <c r="DD277">
        <v>-0.56499999999999995</v>
      </c>
      <c r="DE277">
        <v>-5.0000000000000001E-3</v>
      </c>
      <c r="DF277">
        <v>-0.49399999999999999</v>
      </c>
      <c r="DG277">
        <v>0.19</v>
      </c>
      <c r="DH277">
        <v>412</v>
      </c>
      <c r="DI277">
        <v>31</v>
      </c>
      <c r="DJ277">
        <v>0.44</v>
      </c>
      <c r="DK277">
        <v>0.2</v>
      </c>
      <c r="DL277">
        <v>-39.684447499999997</v>
      </c>
      <c r="DM277">
        <v>8.0389868668082481E-2</v>
      </c>
      <c r="DN277">
        <v>9.3875321537398637E-2</v>
      </c>
      <c r="DO277">
        <v>1</v>
      </c>
      <c r="DP277">
        <v>1.7180742499999999</v>
      </c>
      <c r="DQ277">
        <v>-0.1457280675422182</v>
      </c>
      <c r="DR277">
        <v>1.4121671446309041E-2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385</v>
      </c>
      <c r="EA277">
        <v>2.9466999999999999</v>
      </c>
      <c r="EB277">
        <v>2.5974499999999998</v>
      </c>
      <c r="EC277">
        <v>0.257135</v>
      </c>
      <c r="ED277">
        <v>0.25900899999999999</v>
      </c>
      <c r="EE277">
        <v>0.15068400000000001</v>
      </c>
      <c r="EF277">
        <v>0.144897</v>
      </c>
      <c r="EG277">
        <v>22453.9</v>
      </c>
      <c r="EH277">
        <v>22859</v>
      </c>
      <c r="EI277">
        <v>28144.1</v>
      </c>
      <c r="EJ277">
        <v>29719.8</v>
      </c>
      <c r="EK277">
        <v>32840.300000000003</v>
      </c>
      <c r="EL277">
        <v>35322.9</v>
      </c>
      <c r="EM277">
        <v>39655.5</v>
      </c>
      <c r="EN277">
        <v>42520.7</v>
      </c>
      <c r="EO277">
        <v>1.9209700000000001</v>
      </c>
      <c r="EP277">
        <v>1.89405</v>
      </c>
      <c r="EQ277">
        <v>0.14255200000000001</v>
      </c>
      <c r="ER277">
        <v>0</v>
      </c>
      <c r="ES277">
        <v>32.811199999999999</v>
      </c>
      <c r="ET277">
        <v>999.9</v>
      </c>
      <c r="EU277">
        <v>75</v>
      </c>
      <c r="EV277">
        <v>35.299999999999997</v>
      </c>
      <c r="EW277">
        <v>42.547600000000003</v>
      </c>
      <c r="EX277">
        <v>28.657299999999999</v>
      </c>
      <c r="EY277">
        <v>1.97916</v>
      </c>
      <c r="EZ277">
        <v>1</v>
      </c>
      <c r="FA277">
        <v>0.58396300000000001</v>
      </c>
      <c r="FB277">
        <v>1.0218400000000001</v>
      </c>
      <c r="FC277">
        <v>20.270900000000001</v>
      </c>
      <c r="FD277">
        <v>5.21699</v>
      </c>
      <c r="FE277">
        <v>12.004</v>
      </c>
      <c r="FF277">
        <v>4.98705</v>
      </c>
      <c r="FG277">
        <v>3.2846500000000001</v>
      </c>
      <c r="FH277">
        <v>6833.9</v>
      </c>
      <c r="FI277">
        <v>9999</v>
      </c>
      <c r="FJ277">
        <v>9999</v>
      </c>
      <c r="FK277">
        <v>513.5</v>
      </c>
      <c r="FL277">
        <v>1.86574</v>
      </c>
      <c r="FM277">
        <v>1.86205</v>
      </c>
      <c r="FN277">
        <v>1.8641700000000001</v>
      </c>
      <c r="FO277">
        <v>1.8602000000000001</v>
      </c>
      <c r="FP277">
        <v>1.8609599999999999</v>
      </c>
      <c r="FQ277">
        <v>1.86005</v>
      </c>
      <c r="FR277">
        <v>1.86174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0.09</v>
      </c>
      <c r="GH277">
        <v>0.28589999999999999</v>
      </c>
      <c r="GI277">
        <v>-0.45600100707150842</v>
      </c>
      <c r="GJ277">
        <v>1.4630516110468079E-4</v>
      </c>
      <c r="GK277">
        <v>5.5642911680704064E-7</v>
      </c>
      <c r="GL277">
        <v>-2.6618900234199588E-10</v>
      </c>
      <c r="GM277">
        <v>-9.2233099256307377E-2</v>
      </c>
      <c r="GN277">
        <v>8.1235993582925436E-3</v>
      </c>
      <c r="GO277">
        <v>6.4829555091776674E-5</v>
      </c>
      <c r="GP277">
        <v>-4.6489004256989501E-7</v>
      </c>
      <c r="GQ277">
        <v>2</v>
      </c>
      <c r="GR277">
        <v>2085</v>
      </c>
      <c r="GS277">
        <v>3</v>
      </c>
      <c r="GT277">
        <v>37</v>
      </c>
      <c r="GU277">
        <v>109.8</v>
      </c>
      <c r="GV277">
        <v>109.9</v>
      </c>
      <c r="GW277">
        <v>3.4887700000000001</v>
      </c>
      <c r="GX277">
        <v>2.5293000000000001</v>
      </c>
      <c r="GY277">
        <v>1.4489700000000001</v>
      </c>
      <c r="GZ277">
        <v>2.32422</v>
      </c>
      <c r="HA277">
        <v>1.5478499999999999</v>
      </c>
      <c r="HB277">
        <v>2.2888199999999999</v>
      </c>
      <c r="HC277">
        <v>39.842799999999997</v>
      </c>
      <c r="HD277">
        <v>14.7362</v>
      </c>
      <c r="HE277">
        <v>18</v>
      </c>
      <c r="HF277">
        <v>494.41300000000001</v>
      </c>
      <c r="HG277">
        <v>517.32399999999996</v>
      </c>
      <c r="HH277">
        <v>31</v>
      </c>
      <c r="HI277">
        <v>34.672499999999999</v>
      </c>
      <c r="HJ277">
        <v>29.999700000000001</v>
      </c>
      <c r="HK277">
        <v>34.4831</v>
      </c>
      <c r="HL277">
        <v>34.438600000000001</v>
      </c>
      <c r="HM277">
        <v>69.773600000000002</v>
      </c>
      <c r="HN277">
        <v>21.962800000000001</v>
      </c>
      <c r="HO277">
        <v>100</v>
      </c>
      <c r="HP277">
        <v>31</v>
      </c>
      <c r="HQ277">
        <v>1742.58</v>
      </c>
      <c r="HR277">
        <v>36.619500000000002</v>
      </c>
      <c r="HS277">
        <v>99.067999999999998</v>
      </c>
      <c r="HT277">
        <v>98.562899999999999</v>
      </c>
    </row>
    <row r="278" spans="1:228" x14ac:dyDescent="0.2">
      <c r="A278">
        <v>263</v>
      </c>
      <c r="B278">
        <v>1665589084.5</v>
      </c>
      <c r="C278">
        <v>1149</v>
      </c>
      <c r="D278" t="s">
        <v>885</v>
      </c>
      <c r="E278" t="s">
        <v>886</v>
      </c>
      <c r="F278">
        <v>4</v>
      </c>
      <c r="G278">
        <v>1665589082.5</v>
      </c>
      <c r="H278">
        <f t="shared" si="136"/>
        <v>3.2682806195187086E-3</v>
      </c>
      <c r="I278">
        <f t="shared" si="137"/>
        <v>3.2682806195187086</v>
      </c>
      <c r="J278">
        <f t="shared" si="138"/>
        <v>43.988066823982187</v>
      </c>
      <c r="K278">
        <f t="shared" si="139"/>
        <v>1696.3842857142861</v>
      </c>
      <c r="L278">
        <f t="shared" si="140"/>
        <v>1254.8943992243187</v>
      </c>
      <c r="M278">
        <f t="shared" si="141"/>
        <v>127.16006303454579</v>
      </c>
      <c r="N278">
        <f t="shared" si="142"/>
        <v>171.89680090657723</v>
      </c>
      <c r="O278">
        <f t="shared" si="143"/>
        <v>0.18373780180155319</v>
      </c>
      <c r="P278">
        <f t="shared" si="144"/>
        <v>2.2527064597389637</v>
      </c>
      <c r="Q278">
        <f t="shared" si="145"/>
        <v>0.17579968334490703</v>
      </c>
      <c r="R278">
        <f t="shared" si="146"/>
        <v>0.11055943019769074</v>
      </c>
      <c r="S278">
        <f t="shared" si="147"/>
        <v>226.11752752319333</v>
      </c>
      <c r="T278">
        <f t="shared" si="148"/>
        <v>35.254847691613712</v>
      </c>
      <c r="U278">
        <f t="shared" si="149"/>
        <v>35.121371428571429</v>
      </c>
      <c r="V278">
        <f t="shared" si="150"/>
        <v>5.6864459482888705</v>
      </c>
      <c r="W278">
        <f t="shared" si="151"/>
        <v>70.275853422483564</v>
      </c>
      <c r="X278">
        <f t="shared" si="152"/>
        <v>3.8916352696466285</v>
      </c>
      <c r="Y278">
        <f t="shared" si="153"/>
        <v>5.5376563643431558</v>
      </c>
      <c r="Z278">
        <f t="shared" si="154"/>
        <v>1.794810678642242</v>
      </c>
      <c r="AA278">
        <f t="shared" si="155"/>
        <v>-144.13117532077504</v>
      </c>
      <c r="AB278">
        <f t="shared" si="156"/>
        <v>-58.098945488371285</v>
      </c>
      <c r="AC278">
        <f t="shared" si="157"/>
        <v>-6.0162900853530026</v>
      </c>
      <c r="AD278">
        <f t="shared" si="158"/>
        <v>17.871116628693997</v>
      </c>
      <c r="AE278">
        <f t="shared" si="159"/>
        <v>67.98880665562794</v>
      </c>
      <c r="AF278">
        <f t="shared" si="160"/>
        <v>3.2697716025716637</v>
      </c>
      <c r="AG278">
        <f t="shared" si="161"/>
        <v>43.988066823982187</v>
      </c>
      <c r="AH278">
        <v>1800.7655191558449</v>
      </c>
      <c r="AI278">
        <v>1766.788</v>
      </c>
      <c r="AJ278">
        <v>1.75839999999993</v>
      </c>
      <c r="AK278">
        <v>67.040000000000006</v>
      </c>
      <c r="AL278">
        <f t="shared" si="162"/>
        <v>3.2682806195187086</v>
      </c>
      <c r="AM278">
        <v>36.707061896444273</v>
      </c>
      <c r="AN278">
        <v>38.403172727272711</v>
      </c>
      <c r="AO278">
        <v>9.5169522525388799E-5</v>
      </c>
      <c r="AP278">
        <v>78.364362429317794</v>
      </c>
      <c r="AQ278">
        <v>14</v>
      </c>
      <c r="AR278">
        <v>3</v>
      </c>
      <c r="AS278">
        <f t="shared" si="163"/>
        <v>1</v>
      </c>
      <c r="AT278">
        <f t="shared" si="164"/>
        <v>0</v>
      </c>
      <c r="AU278">
        <f t="shared" si="165"/>
        <v>22235.537396135649</v>
      </c>
      <c r="AV278">
        <f t="shared" si="166"/>
        <v>1199.992857142857</v>
      </c>
      <c r="AW278">
        <f t="shared" si="167"/>
        <v>1025.9207707374057</v>
      </c>
      <c r="AX278">
        <f t="shared" si="168"/>
        <v>0.85493906453750812</v>
      </c>
      <c r="AY278">
        <f t="shared" si="169"/>
        <v>0.18843239455739064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1665589082.5</v>
      </c>
      <c r="BF278">
        <v>1696.3842857142861</v>
      </c>
      <c r="BG278">
        <v>1736.0842857142859</v>
      </c>
      <c r="BH278">
        <v>38.405071428571418</v>
      </c>
      <c r="BI278">
        <v>36.707599999999999</v>
      </c>
      <c r="BJ278">
        <v>1696.287142857143</v>
      </c>
      <c r="BK278">
        <v>38.119171428571427</v>
      </c>
      <c r="BL278">
        <v>500.11614285714279</v>
      </c>
      <c r="BM278">
        <v>101.2312857142857</v>
      </c>
      <c r="BN278">
        <v>0.10000009999999999</v>
      </c>
      <c r="BO278">
        <v>34.642985714285707</v>
      </c>
      <c r="BP278">
        <v>35.121371428571429</v>
      </c>
      <c r="BQ278">
        <v>999.89999999999986</v>
      </c>
      <c r="BR278">
        <v>0</v>
      </c>
      <c r="BS278">
        <v>0</v>
      </c>
      <c r="BT278">
        <v>4495.982857142857</v>
      </c>
      <c r="BU278">
        <v>0</v>
      </c>
      <c r="BV278">
        <v>50.370828571428568</v>
      </c>
      <c r="BW278">
        <v>-39.701114285714283</v>
      </c>
      <c r="BX278">
        <v>1764.1357142857139</v>
      </c>
      <c r="BY278">
        <v>1802.238571428572</v>
      </c>
      <c r="BZ278">
        <v>1.697458571428571</v>
      </c>
      <c r="CA278">
        <v>1736.0842857142859</v>
      </c>
      <c r="CB278">
        <v>36.707599999999999</v>
      </c>
      <c r="CC278">
        <v>3.8877985714285721</v>
      </c>
      <c r="CD278">
        <v>3.7159628571428569</v>
      </c>
      <c r="CE278">
        <v>28.415771428571421</v>
      </c>
      <c r="CF278">
        <v>27.640157142857149</v>
      </c>
      <c r="CG278">
        <v>1199.992857142857</v>
      </c>
      <c r="CH278">
        <v>0.49994699999999997</v>
      </c>
      <c r="CI278">
        <v>0.50005299999999997</v>
      </c>
      <c r="CJ278">
        <v>0</v>
      </c>
      <c r="CK278">
        <v>1187.53</v>
      </c>
      <c r="CL278">
        <v>4.9990899999999998</v>
      </c>
      <c r="CM278">
        <v>13010.657142857141</v>
      </c>
      <c r="CN278">
        <v>9557.6071428571431</v>
      </c>
      <c r="CO278">
        <v>44.625</v>
      </c>
      <c r="CP278">
        <v>46.936999999999998</v>
      </c>
      <c r="CQ278">
        <v>45.5</v>
      </c>
      <c r="CR278">
        <v>45.758857142857153</v>
      </c>
      <c r="CS278">
        <v>46.125</v>
      </c>
      <c r="CT278">
        <v>597.43428571428569</v>
      </c>
      <c r="CU278">
        <v>597.55857142857144</v>
      </c>
      <c r="CV278">
        <v>0</v>
      </c>
      <c r="CW278">
        <v>1665589091.2</v>
      </c>
      <c r="CX278">
        <v>0</v>
      </c>
      <c r="CY278">
        <v>1665582491.0999999</v>
      </c>
      <c r="CZ278" t="s">
        <v>356</v>
      </c>
      <c r="DA278">
        <v>1665582491.0999999</v>
      </c>
      <c r="DB278">
        <v>1665582488.0999999</v>
      </c>
      <c r="DC278">
        <v>9</v>
      </c>
      <c r="DD278">
        <v>-0.56499999999999995</v>
      </c>
      <c r="DE278">
        <v>-5.0000000000000001E-3</v>
      </c>
      <c r="DF278">
        <v>-0.49399999999999999</v>
      </c>
      <c r="DG278">
        <v>0.19</v>
      </c>
      <c r="DH278">
        <v>412</v>
      </c>
      <c r="DI278">
        <v>31</v>
      </c>
      <c r="DJ278">
        <v>0.44</v>
      </c>
      <c r="DK278">
        <v>0.2</v>
      </c>
      <c r="DL278">
        <v>-39.700367499999999</v>
      </c>
      <c r="DM278">
        <v>0.23786904315210949</v>
      </c>
      <c r="DN278">
        <v>9.0302896928891485E-2</v>
      </c>
      <c r="DO278">
        <v>0</v>
      </c>
      <c r="DP278">
        <v>1.7097392499999999</v>
      </c>
      <c r="DQ278">
        <v>-0.1120600750469091</v>
      </c>
      <c r="DR278">
        <v>1.1063870793601129E-2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2.9462899999999999</v>
      </c>
      <c r="EB278">
        <v>2.5974200000000001</v>
      </c>
      <c r="EC278">
        <v>0.25774000000000002</v>
      </c>
      <c r="ED278">
        <v>0.25961000000000001</v>
      </c>
      <c r="EE278">
        <v>0.15068200000000001</v>
      </c>
      <c r="EF278">
        <v>0.14490400000000001</v>
      </c>
      <c r="EG278">
        <v>22436</v>
      </c>
      <c r="EH278">
        <v>22840.7</v>
      </c>
      <c r="EI278">
        <v>28144.7</v>
      </c>
      <c r="EJ278">
        <v>29720.2</v>
      </c>
      <c r="EK278">
        <v>32840.699999999997</v>
      </c>
      <c r="EL278">
        <v>35323</v>
      </c>
      <c r="EM278">
        <v>39655.800000000003</v>
      </c>
      <c r="EN278">
        <v>42521.2</v>
      </c>
      <c r="EO278">
        <v>1.92103</v>
      </c>
      <c r="EP278">
        <v>1.89405</v>
      </c>
      <c r="EQ278">
        <v>0.143901</v>
      </c>
      <c r="ER278">
        <v>0</v>
      </c>
      <c r="ES278">
        <v>32.795299999999997</v>
      </c>
      <c r="ET278">
        <v>999.9</v>
      </c>
      <c r="EU278">
        <v>75</v>
      </c>
      <c r="EV278">
        <v>35.299999999999997</v>
      </c>
      <c r="EW278">
        <v>42.5473</v>
      </c>
      <c r="EX278">
        <v>28.507300000000001</v>
      </c>
      <c r="EY278">
        <v>2.8165100000000001</v>
      </c>
      <c r="EZ278">
        <v>1</v>
      </c>
      <c r="FA278">
        <v>0.583646</v>
      </c>
      <c r="FB278">
        <v>1.0247999999999999</v>
      </c>
      <c r="FC278">
        <v>20.271000000000001</v>
      </c>
      <c r="FD278">
        <v>5.2168400000000004</v>
      </c>
      <c r="FE278">
        <v>12.004</v>
      </c>
      <c r="FF278">
        <v>4.9871499999999997</v>
      </c>
      <c r="FG278">
        <v>3.2846500000000001</v>
      </c>
      <c r="FH278">
        <v>6833.9</v>
      </c>
      <c r="FI278">
        <v>9999</v>
      </c>
      <c r="FJ278">
        <v>9999</v>
      </c>
      <c r="FK278">
        <v>513.5</v>
      </c>
      <c r="FL278">
        <v>1.8657600000000001</v>
      </c>
      <c r="FM278">
        <v>1.86206</v>
      </c>
      <c r="FN278">
        <v>1.8641700000000001</v>
      </c>
      <c r="FO278">
        <v>1.8602099999999999</v>
      </c>
      <c r="FP278">
        <v>1.8609500000000001</v>
      </c>
      <c r="FQ278">
        <v>1.86005</v>
      </c>
      <c r="FR278">
        <v>1.8617300000000001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0.1</v>
      </c>
      <c r="GH278">
        <v>0.2858</v>
      </c>
      <c r="GI278">
        <v>-0.45600100707150842</v>
      </c>
      <c r="GJ278">
        <v>1.4630516110468079E-4</v>
      </c>
      <c r="GK278">
        <v>5.5642911680704064E-7</v>
      </c>
      <c r="GL278">
        <v>-2.6618900234199588E-10</v>
      </c>
      <c r="GM278">
        <v>-9.2233099256307377E-2</v>
      </c>
      <c r="GN278">
        <v>8.1235993582925436E-3</v>
      </c>
      <c r="GO278">
        <v>6.4829555091776674E-5</v>
      </c>
      <c r="GP278">
        <v>-4.6489004256989501E-7</v>
      </c>
      <c r="GQ278">
        <v>2</v>
      </c>
      <c r="GR278">
        <v>2085</v>
      </c>
      <c r="GS278">
        <v>3</v>
      </c>
      <c r="GT278">
        <v>37</v>
      </c>
      <c r="GU278">
        <v>109.9</v>
      </c>
      <c r="GV278">
        <v>109.9</v>
      </c>
      <c r="GW278">
        <v>3.4997600000000002</v>
      </c>
      <c r="GX278">
        <v>2.5268600000000001</v>
      </c>
      <c r="GY278">
        <v>1.4489700000000001</v>
      </c>
      <c r="GZ278">
        <v>2.32544</v>
      </c>
      <c r="HA278">
        <v>1.5478499999999999</v>
      </c>
      <c r="HB278">
        <v>2.3315399999999999</v>
      </c>
      <c r="HC278">
        <v>39.842799999999997</v>
      </c>
      <c r="HD278">
        <v>14.727399999999999</v>
      </c>
      <c r="HE278">
        <v>18</v>
      </c>
      <c r="HF278">
        <v>494.43799999999999</v>
      </c>
      <c r="HG278">
        <v>517.32399999999996</v>
      </c>
      <c r="HH278">
        <v>31.000499999999999</v>
      </c>
      <c r="HI278">
        <v>34.669899999999998</v>
      </c>
      <c r="HJ278">
        <v>29.999700000000001</v>
      </c>
      <c r="HK278">
        <v>34.481999999999999</v>
      </c>
      <c r="HL278">
        <v>34.438600000000001</v>
      </c>
      <c r="HM278">
        <v>69.978300000000004</v>
      </c>
      <c r="HN278">
        <v>21.962800000000001</v>
      </c>
      <c r="HO278">
        <v>100</v>
      </c>
      <c r="HP278">
        <v>31</v>
      </c>
      <c r="HQ278">
        <v>1749.26</v>
      </c>
      <c r="HR278">
        <v>36.606999999999999</v>
      </c>
      <c r="HS278">
        <v>99.069400000000002</v>
      </c>
      <c r="HT278">
        <v>98.563999999999993</v>
      </c>
    </row>
    <row r="279" spans="1:228" x14ac:dyDescent="0.2">
      <c r="A279">
        <v>264</v>
      </c>
      <c r="B279">
        <v>1665589088.5</v>
      </c>
      <c r="C279">
        <v>1153</v>
      </c>
      <c r="D279" t="s">
        <v>887</v>
      </c>
      <c r="E279" t="s">
        <v>888</v>
      </c>
      <c r="F279">
        <v>4</v>
      </c>
      <c r="G279">
        <v>1665589086.1875</v>
      </c>
      <c r="H279">
        <f t="shared" si="136"/>
        <v>3.2571172681150275E-3</v>
      </c>
      <c r="I279">
        <f t="shared" si="137"/>
        <v>3.2571172681150276</v>
      </c>
      <c r="J279">
        <f t="shared" si="138"/>
        <v>43.893751830902623</v>
      </c>
      <c r="K279">
        <f t="shared" si="139"/>
        <v>1702.6675</v>
      </c>
      <c r="L279">
        <f t="shared" si="140"/>
        <v>1260.3724168858059</v>
      </c>
      <c r="M279">
        <f t="shared" si="141"/>
        <v>127.71592630678407</v>
      </c>
      <c r="N279">
        <f t="shared" si="142"/>
        <v>172.5345255430631</v>
      </c>
      <c r="O279">
        <f t="shared" si="143"/>
        <v>0.1830374030929719</v>
      </c>
      <c r="P279">
        <f t="shared" si="144"/>
        <v>2.2512715563970098</v>
      </c>
      <c r="Q279">
        <f t="shared" si="145"/>
        <v>0.17515350428221679</v>
      </c>
      <c r="R279">
        <f t="shared" si="146"/>
        <v>0.11015097822831883</v>
      </c>
      <c r="S279">
        <f t="shared" si="147"/>
        <v>226.12274023683904</v>
      </c>
      <c r="T279">
        <f t="shared" si="148"/>
        <v>35.250297874181122</v>
      </c>
      <c r="U279">
        <f t="shared" si="149"/>
        <v>35.1214625</v>
      </c>
      <c r="V279">
        <f t="shared" si="150"/>
        <v>5.6864746012166085</v>
      </c>
      <c r="W279">
        <f t="shared" si="151"/>
        <v>70.301287448235598</v>
      </c>
      <c r="X279">
        <f t="shared" si="152"/>
        <v>3.8911802615234996</v>
      </c>
      <c r="Y279">
        <f t="shared" si="153"/>
        <v>5.5350056915937165</v>
      </c>
      <c r="Z279">
        <f t="shared" si="154"/>
        <v>1.7952943396931089</v>
      </c>
      <c r="AA279">
        <f t="shared" si="155"/>
        <v>-143.63887152387272</v>
      </c>
      <c r="AB279">
        <f t="shared" si="156"/>
        <v>-59.119595951523955</v>
      </c>
      <c r="AC279">
        <f t="shared" si="157"/>
        <v>-6.1256284662294114</v>
      </c>
      <c r="AD279">
        <f t="shared" si="158"/>
        <v>17.238644295212943</v>
      </c>
      <c r="AE279">
        <f t="shared" si="159"/>
        <v>68.025865413259837</v>
      </c>
      <c r="AF279">
        <f t="shared" si="160"/>
        <v>3.2560788489913652</v>
      </c>
      <c r="AG279">
        <f t="shared" si="161"/>
        <v>43.893751830902623</v>
      </c>
      <c r="AH279">
        <v>1807.867547510823</v>
      </c>
      <c r="AI279">
        <v>1773.869999999999</v>
      </c>
      <c r="AJ279">
        <v>1.7724380952376779</v>
      </c>
      <c r="AK279">
        <v>67.040000000000006</v>
      </c>
      <c r="AL279">
        <f t="shared" si="162"/>
        <v>3.2571172681150276</v>
      </c>
      <c r="AM279">
        <v>36.708837306833807</v>
      </c>
      <c r="AN279">
        <v>38.400413333333312</v>
      </c>
      <c r="AO279">
        <v>-1.229467444340942E-4</v>
      </c>
      <c r="AP279">
        <v>78.364362429317794</v>
      </c>
      <c r="AQ279">
        <v>14</v>
      </c>
      <c r="AR279">
        <v>3</v>
      </c>
      <c r="AS279">
        <f t="shared" si="163"/>
        <v>1</v>
      </c>
      <c r="AT279">
        <f t="shared" si="164"/>
        <v>0</v>
      </c>
      <c r="AU279">
        <f t="shared" si="165"/>
        <v>22211.513057990542</v>
      </c>
      <c r="AV279">
        <f t="shared" si="166"/>
        <v>1200.0250000000001</v>
      </c>
      <c r="AW279">
        <f t="shared" si="167"/>
        <v>1025.9478135942172</v>
      </c>
      <c r="AX279">
        <f t="shared" si="168"/>
        <v>0.85493870010559536</v>
      </c>
      <c r="AY279">
        <f t="shared" si="169"/>
        <v>0.1884316912037991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1665589086.1875</v>
      </c>
      <c r="BF279">
        <v>1702.6675</v>
      </c>
      <c r="BG279">
        <v>1742.38375</v>
      </c>
      <c r="BH279">
        <v>38.400350000000003</v>
      </c>
      <c r="BI279">
        <v>36.710075000000003</v>
      </c>
      <c r="BJ279">
        <v>1702.57125</v>
      </c>
      <c r="BK279">
        <v>38.114487500000003</v>
      </c>
      <c r="BL279">
        <v>500.14462500000002</v>
      </c>
      <c r="BM279">
        <v>101.231875</v>
      </c>
      <c r="BN279">
        <v>0.1000207125</v>
      </c>
      <c r="BO279">
        <v>34.634362499999988</v>
      </c>
      <c r="BP279">
        <v>35.1214625</v>
      </c>
      <c r="BQ279">
        <v>999.9</v>
      </c>
      <c r="BR279">
        <v>0</v>
      </c>
      <c r="BS279">
        <v>0</v>
      </c>
      <c r="BT279">
        <v>4491.7975000000006</v>
      </c>
      <c r="BU279">
        <v>0</v>
      </c>
      <c r="BV279">
        <v>51.769874999999999</v>
      </c>
      <c r="BW279">
        <v>-39.717437500000003</v>
      </c>
      <c r="BX279">
        <v>1770.66</v>
      </c>
      <c r="BY279">
        <v>1808.7825</v>
      </c>
      <c r="BZ279">
        <v>1.69025</v>
      </c>
      <c r="CA279">
        <v>1742.38375</v>
      </c>
      <c r="CB279">
        <v>36.710075000000003</v>
      </c>
      <c r="CC279">
        <v>3.8873424999999999</v>
      </c>
      <c r="CD279">
        <v>3.7162362500000001</v>
      </c>
      <c r="CE279">
        <v>28.413762500000001</v>
      </c>
      <c r="CF279">
        <v>27.641437499999999</v>
      </c>
      <c r="CG279">
        <v>1200.0250000000001</v>
      </c>
      <c r="CH279">
        <v>0.49996087500000003</v>
      </c>
      <c r="CI279">
        <v>0.50003912500000003</v>
      </c>
      <c r="CJ279">
        <v>0</v>
      </c>
      <c r="CK279">
        <v>1187.6624999999999</v>
      </c>
      <c r="CL279">
        <v>4.9990899999999998</v>
      </c>
      <c r="CM279">
        <v>13012.35</v>
      </c>
      <c r="CN279">
        <v>9557.9162500000002</v>
      </c>
      <c r="CO279">
        <v>44.625</v>
      </c>
      <c r="CP279">
        <v>46.936999999999998</v>
      </c>
      <c r="CQ279">
        <v>45.5</v>
      </c>
      <c r="CR279">
        <v>45.75</v>
      </c>
      <c r="CS279">
        <v>46.125</v>
      </c>
      <c r="CT279">
        <v>597.46499999999992</v>
      </c>
      <c r="CU279">
        <v>597.55999999999995</v>
      </c>
      <c r="CV279">
        <v>0</v>
      </c>
      <c r="CW279">
        <v>1665589095.4000001</v>
      </c>
      <c r="CX279">
        <v>0</v>
      </c>
      <c r="CY279">
        <v>1665582491.0999999</v>
      </c>
      <c r="CZ279" t="s">
        <v>356</v>
      </c>
      <c r="DA279">
        <v>1665582491.0999999</v>
      </c>
      <c r="DB279">
        <v>1665582488.0999999</v>
      </c>
      <c r="DC279">
        <v>9</v>
      </c>
      <c r="DD279">
        <v>-0.56499999999999995</v>
      </c>
      <c r="DE279">
        <v>-5.0000000000000001E-3</v>
      </c>
      <c r="DF279">
        <v>-0.49399999999999999</v>
      </c>
      <c r="DG279">
        <v>0.19</v>
      </c>
      <c r="DH279">
        <v>412</v>
      </c>
      <c r="DI279">
        <v>31</v>
      </c>
      <c r="DJ279">
        <v>0.44</v>
      </c>
      <c r="DK279">
        <v>0.2</v>
      </c>
      <c r="DL279">
        <v>-39.692144999999996</v>
      </c>
      <c r="DM279">
        <v>-0.20087729831141621</v>
      </c>
      <c r="DN279">
        <v>8.3586793065651283E-2</v>
      </c>
      <c r="DO279">
        <v>0</v>
      </c>
      <c r="DP279">
        <v>1.702617</v>
      </c>
      <c r="DQ279">
        <v>-9.2786116322707224E-2</v>
      </c>
      <c r="DR279">
        <v>9.1297771604787834E-3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385</v>
      </c>
      <c r="EA279">
        <v>2.9467099999999999</v>
      </c>
      <c r="EB279">
        <v>2.5974499999999998</v>
      </c>
      <c r="EC279">
        <v>0.25834099999999999</v>
      </c>
      <c r="ED279">
        <v>0.260183</v>
      </c>
      <c r="EE279">
        <v>0.15067800000000001</v>
      </c>
      <c r="EF279">
        <v>0.14490600000000001</v>
      </c>
      <c r="EG279">
        <v>22417.5</v>
      </c>
      <c r="EH279">
        <v>22822.799999999999</v>
      </c>
      <c r="EI279">
        <v>28144.400000000001</v>
      </c>
      <c r="EJ279">
        <v>29720</v>
      </c>
      <c r="EK279">
        <v>32840.9</v>
      </c>
      <c r="EL279">
        <v>35322.800000000003</v>
      </c>
      <c r="EM279">
        <v>39655.800000000003</v>
      </c>
      <c r="EN279">
        <v>42521.1</v>
      </c>
      <c r="EO279">
        <v>1.9212499999999999</v>
      </c>
      <c r="EP279">
        <v>1.89422</v>
      </c>
      <c r="EQ279">
        <v>0.14447399999999999</v>
      </c>
      <c r="ER279">
        <v>0</v>
      </c>
      <c r="ES279">
        <v>32.780900000000003</v>
      </c>
      <c r="ET279">
        <v>999.9</v>
      </c>
      <c r="EU279">
        <v>75</v>
      </c>
      <c r="EV279">
        <v>35.299999999999997</v>
      </c>
      <c r="EW279">
        <v>42.549599999999998</v>
      </c>
      <c r="EX279">
        <v>28.537299999999998</v>
      </c>
      <c r="EY279">
        <v>1.95513</v>
      </c>
      <c r="EZ279">
        <v>1</v>
      </c>
      <c r="FA279">
        <v>0.58335400000000004</v>
      </c>
      <c r="FB279">
        <v>1.02441</v>
      </c>
      <c r="FC279">
        <v>20.271000000000001</v>
      </c>
      <c r="FD279">
        <v>5.2166899999999998</v>
      </c>
      <c r="FE279">
        <v>12.004</v>
      </c>
      <c r="FF279">
        <v>4.98705</v>
      </c>
      <c r="FG279">
        <v>3.2846500000000001</v>
      </c>
      <c r="FH279">
        <v>6834.1</v>
      </c>
      <c r="FI279">
        <v>9999</v>
      </c>
      <c r="FJ279">
        <v>9999</v>
      </c>
      <c r="FK279">
        <v>513.5</v>
      </c>
      <c r="FL279">
        <v>1.8657600000000001</v>
      </c>
      <c r="FM279">
        <v>1.86206</v>
      </c>
      <c r="FN279">
        <v>1.8641700000000001</v>
      </c>
      <c r="FO279">
        <v>1.8602000000000001</v>
      </c>
      <c r="FP279">
        <v>1.8609599999999999</v>
      </c>
      <c r="FQ279">
        <v>1.86005</v>
      </c>
      <c r="FR279">
        <v>1.86174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0.1</v>
      </c>
      <c r="GH279">
        <v>0.28589999999999999</v>
      </c>
      <c r="GI279">
        <v>-0.45600100707150842</v>
      </c>
      <c r="GJ279">
        <v>1.4630516110468079E-4</v>
      </c>
      <c r="GK279">
        <v>5.5642911680704064E-7</v>
      </c>
      <c r="GL279">
        <v>-2.6618900234199588E-10</v>
      </c>
      <c r="GM279">
        <v>-9.2233099256307377E-2</v>
      </c>
      <c r="GN279">
        <v>8.1235993582925436E-3</v>
      </c>
      <c r="GO279">
        <v>6.4829555091776674E-5</v>
      </c>
      <c r="GP279">
        <v>-4.6489004256989501E-7</v>
      </c>
      <c r="GQ279">
        <v>2</v>
      </c>
      <c r="GR279">
        <v>2085</v>
      </c>
      <c r="GS279">
        <v>3</v>
      </c>
      <c r="GT279">
        <v>37</v>
      </c>
      <c r="GU279">
        <v>110</v>
      </c>
      <c r="GV279">
        <v>110</v>
      </c>
      <c r="GW279">
        <v>3.5095200000000002</v>
      </c>
      <c r="GX279">
        <v>2.52563</v>
      </c>
      <c r="GY279">
        <v>1.4489700000000001</v>
      </c>
      <c r="GZ279">
        <v>2.32422</v>
      </c>
      <c r="HA279">
        <v>1.5478499999999999</v>
      </c>
      <c r="HB279">
        <v>2.2827099999999998</v>
      </c>
      <c r="HC279">
        <v>39.842799999999997</v>
      </c>
      <c r="HD279">
        <v>14.7362</v>
      </c>
      <c r="HE279">
        <v>18</v>
      </c>
      <c r="HF279">
        <v>494.56700000000001</v>
      </c>
      <c r="HG279">
        <v>517.45000000000005</v>
      </c>
      <c r="HH279">
        <v>31.0001</v>
      </c>
      <c r="HI279">
        <v>34.666699999999999</v>
      </c>
      <c r="HJ279">
        <v>29.999700000000001</v>
      </c>
      <c r="HK279">
        <v>34.479999999999997</v>
      </c>
      <c r="HL279">
        <v>34.438400000000001</v>
      </c>
      <c r="HM279">
        <v>70.196200000000005</v>
      </c>
      <c r="HN279">
        <v>22.238800000000001</v>
      </c>
      <c r="HO279">
        <v>100</v>
      </c>
      <c r="HP279">
        <v>31</v>
      </c>
      <c r="HQ279">
        <v>1755.94</v>
      </c>
      <c r="HR279">
        <v>36.590299999999999</v>
      </c>
      <c r="HS279">
        <v>99.069000000000003</v>
      </c>
      <c r="HT279">
        <v>98.563599999999994</v>
      </c>
    </row>
    <row r="280" spans="1:228" x14ac:dyDescent="0.2">
      <c r="A280">
        <v>265</v>
      </c>
      <c r="B280">
        <v>1665589092.5</v>
      </c>
      <c r="C280">
        <v>1157</v>
      </c>
      <c r="D280" t="s">
        <v>889</v>
      </c>
      <c r="E280" t="s">
        <v>890</v>
      </c>
      <c r="F280">
        <v>4</v>
      </c>
      <c r="G280">
        <v>1665589090.5</v>
      </c>
      <c r="H280">
        <f t="shared" si="136"/>
        <v>3.2585406747113114E-3</v>
      </c>
      <c r="I280">
        <f t="shared" si="137"/>
        <v>3.2585406747113113</v>
      </c>
      <c r="J280">
        <f t="shared" si="138"/>
        <v>44.146233783667903</v>
      </c>
      <c r="K280">
        <f t="shared" si="139"/>
        <v>1709.8757142857139</v>
      </c>
      <c r="L280">
        <f t="shared" si="140"/>
        <v>1266.351809370356</v>
      </c>
      <c r="M280">
        <f t="shared" si="141"/>
        <v>128.32248252425131</v>
      </c>
      <c r="N280">
        <f t="shared" si="142"/>
        <v>173.26582932286888</v>
      </c>
      <c r="O280">
        <f t="shared" si="143"/>
        <v>0.18358416467658945</v>
      </c>
      <c r="P280">
        <f t="shared" si="144"/>
        <v>2.2515224069090745</v>
      </c>
      <c r="Q280">
        <f t="shared" si="145"/>
        <v>0.17565503396879023</v>
      </c>
      <c r="R280">
        <f t="shared" si="146"/>
        <v>0.11046825765689561</v>
      </c>
      <c r="S280">
        <f t="shared" si="147"/>
        <v>226.1111478081524</v>
      </c>
      <c r="T280">
        <f t="shared" si="148"/>
        <v>35.2413083512021</v>
      </c>
      <c r="U280">
        <f t="shared" si="149"/>
        <v>35.106842857142851</v>
      </c>
      <c r="V280">
        <f t="shared" si="150"/>
        <v>5.6818765699020339</v>
      </c>
      <c r="W280">
        <f t="shared" si="151"/>
        <v>70.328399108813045</v>
      </c>
      <c r="X280">
        <f t="shared" si="152"/>
        <v>3.890870733766941</v>
      </c>
      <c r="Y280">
        <f t="shared" si="153"/>
        <v>5.5324318242292616</v>
      </c>
      <c r="Z280">
        <f t="shared" si="154"/>
        <v>1.7910058361350929</v>
      </c>
      <c r="AA280">
        <f t="shared" si="155"/>
        <v>-143.70164375476884</v>
      </c>
      <c r="AB280">
        <f t="shared" si="156"/>
        <v>-58.36839997432952</v>
      </c>
      <c r="AC280">
        <f t="shared" si="157"/>
        <v>-6.0464425134700424</v>
      </c>
      <c r="AD280">
        <f t="shared" si="158"/>
        <v>17.994661565583982</v>
      </c>
      <c r="AE280">
        <f t="shared" si="159"/>
        <v>67.494846194109243</v>
      </c>
      <c r="AF280">
        <f t="shared" si="160"/>
        <v>3.3083619397468662</v>
      </c>
      <c r="AG280">
        <f t="shared" si="161"/>
        <v>44.146233783667903</v>
      </c>
      <c r="AH280">
        <v>1814.5134619047619</v>
      </c>
      <c r="AI280">
        <v>1780.713212121211</v>
      </c>
      <c r="AJ280">
        <v>1.708031168830793</v>
      </c>
      <c r="AK280">
        <v>67.040000000000006</v>
      </c>
      <c r="AL280">
        <f t="shared" si="162"/>
        <v>3.2585406747113113</v>
      </c>
      <c r="AM280">
        <v>36.702255591012268</v>
      </c>
      <c r="AN280">
        <v>38.394175151515149</v>
      </c>
      <c r="AO280">
        <v>-3.1319496760434989E-5</v>
      </c>
      <c r="AP280">
        <v>78.364362429317794</v>
      </c>
      <c r="AQ280">
        <v>14</v>
      </c>
      <c r="AR280">
        <v>3</v>
      </c>
      <c r="AS280">
        <f t="shared" si="163"/>
        <v>1</v>
      </c>
      <c r="AT280">
        <f t="shared" si="164"/>
        <v>0</v>
      </c>
      <c r="AU280">
        <f t="shared" si="165"/>
        <v>22216.39847326127</v>
      </c>
      <c r="AV280">
        <f t="shared" si="166"/>
        <v>1199.964285714286</v>
      </c>
      <c r="AW280">
        <f t="shared" si="167"/>
        <v>1025.8958278798718</v>
      </c>
      <c r="AX280">
        <f t="shared" si="168"/>
        <v>0.85493863450211038</v>
      </c>
      <c r="AY280">
        <f t="shared" si="169"/>
        <v>0.18843156458907306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1665589090.5</v>
      </c>
      <c r="BF280">
        <v>1709.8757142857139</v>
      </c>
      <c r="BG280">
        <v>1749.37</v>
      </c>
      <c r="BH280">
        <v>38.397100000000002</v>
      </c>
      <c r="BI280">
        <v>36.679514285714284</v>
      </c>
      <c r="BJ280">
        <v>1709.787142857143</v>
      </c>
      <c r="BK280">
        <v>38.111299999999993</v>
      </c>
      <c r="BL280">
        <v>500.09685714285717</v>
      </c>
      <c r="BM280">
        <v>101.2324285714286</v>
      </c>
      <c r="BN280">
        <v>9.9982828571428581E-2</v>
      </c>
      <c r="BO280">
        <v>34.625985714285719</v>
      </c>
      <c r="BP280">
        <v>35.106842857142851</v>
      </c>
      <c r="BQ280">
        <v>999.89999999999986</v>
      </c>
      <c r="BR280">
        <v>0</v>
      </c>
      <c r="BS280">
        <v>0</v>
      </c>
      <c r="BT280">
        <v>4492.5</v>
      </c>
      <c r="BU280">
        <v>0</v>
      </c>
      <c r="BV280">
        <v>52.415428571428563</v>
      </c>
      <c r="BW280">
        <v>-39.493742857142863</v>
      </c>
      <c r="BX280">
        <v>1778.1542857142861</v>
      </c>
      <c r="BY280">
        <v>1815.981428571429</v>
      </c>
      <c r="BZ280">
        <v>1.7175985714285711</v>
      </c>
      <c r="CA280">
        <v>1749.37</v>
      </c>
      <c r="CB280">
        <v>36.679514285714284</v>
      </c>
      <c r="CC280">
        <v>3.8870242857142849</v>
      </c>
      <c r="CD280">
        <v>3.713148571428571</v>
      </c>
      <c r="CE280">
        <v>28.41234285714286</v>
      </c>
      <c r="CF280">
        <v>27.627228571428571</v>
      </c>
      <c r="CG280">
        <v>1199.964285714286</v>
      </c>
      <c r="CH280">
        <v>0.49996314285714277</v>
      </c>
      <c r="CI280">
        <v>0.50003685714285717</v>
      </c>
      <c r="CJ280">
        <v>0</v>
      </c>
      <c r="CK280">
        <v>1187.83</v>
      </c>
      <c r="CL280">
        <v>4.9990899999999998</v>
      </c>
      <c r="CM280">
        <v>13011.44285714286</v>
      </c>
      <c r="CN280">
        <v>9557.4385714285727</v>
      </c>
      <c r="CO280">
        <v>44.625</v>
      </c>
      <c r="CP280">
        <v>46.936999999999998</v>
      </c>
      <c r="CQ280">
        <v>45.5</v>
      </c>
      <c r="CR280">
        <v>45.75</v>
      </c>
      <c r="CS280">
        <v>46.125</v>
      </c>
      <c r="CT280">
        <v>597.43714285714282</v>
      </c>
      <c r="CU280">
        <v>597.52714285714285</v>
      </c>
      <c r="CV280">
        <v>0</v>
      </c>
      <c r="CW280">
        <v>1665589099</v>
      </c>
      <c r="CX280">
        <v>0</v>
      </c>
      <c r="CY280">
        <v>1665582491.0999999</v>
      </c>
      <c r="CZ280" t="s">
        <v>356</v>
      </c>
      <c r="DA280">
        <v>1665582491.0999999</v>
      </c>
      <c r="DB280">
        <v>1665582488.0999999</v>
      </c>
      <c r="DC280">
        <v>9</v>
      </c>
      <c r="DD280">
        <v>-0.56499999999999995</v>
      </c>
      <c r="DE280">
        <v>-5.0000000000000001E-3</v>
      </c>
      <c r="DF280">
        <v>-0.49399999999999999</v>
      </c>
      <c r="DG280">
        <v>0.19</v>
      </c>
      <c r="DH280">
        <v>412</v>
      </c>
      <c r="DI280">
        <v>31</v>
      </c>
      <c r="DJ280">
        <v>0.44</v>
      </c>
      <c r="DK280">
        <v>0.2</v>
      </c>
      <c r="DL280">
        <v>-39.645110000000003</v>
      </c>
      <c r="DM280">
        <v>0.102252157598498</v>
      </c>
      <c r="DN280">
        <v>0.1069729283510556</v>
      </c>
      <c r="DO280">
        <v>0</v>
      </c>
      <c r="DP280">
        <v>1.7008924999999999</v>
      </c>
      <c r="DQ280">
        <v>-1.2082851782370721E-2</v>
      </c>
      <c r="DR280">
        <v>9.7652971664973012E-3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385</v>
      </c>
      <c r="EA280">
        <v>2.9461400000000002</v>
      </c>
      <c r="EB280">
        <v>2.5973299999999999</v>
      </c>
      <c r="EC280">
        <v>0.25892199999999999</v>
      </c>
      <c r="ED280">
        <v>0.26075399999999999</v>
      </c>
      <c r="EE280">
        <v>0.15066099999999999</v>
      </c>
      <c r="EF280">
        <v>0.14474100000000001</v>
      </c>
      <c r="EG280">
        <v>22400</v>
      </c>
      <c r="EH280">
        <v>22805.3</v>
      </c>
      <c r="EI280">
        <v>28144.6</v>
      </c>
      <c r="EJ280">
        <v>29720.2</v>
      </c>
      <c r="EK280">
        <v>32841.800000000003</v>
      </c>
      <c r="EL280">
        <v>35329.800000000003</v>
      </c>
      <c r="EM280">
        <v>39656</v>
      </c>
      <c r="EN280">
        <v>42521.2</v>
      </c>
      <c r="EO280">
        <v>1.921</v>
      </c>
      <c r="EP280">
        <v>1.89428</v>
      </c>
      <c r="EQ280">
        <v>0.14449699999999999</v>
      </c>
      <c r="ER280">
        <v>0</v>
      </c>
      <c r="ES280">
        <v>32.767600000000002</v>
      </c>
      <c r="ET280">
        <v>999.9</v>
      </c>
      <c r="EU280">
        <v>75</v>
      </c>
      <c r="EV280">
        <v>35.299999999999997</v>
      </c>
      <c r="EW280">
        <v>42.549700000000001</v>
      </c>
      <c r="EX280">
        <v>28.4773</v>
      </c>
      <c r="EY280">
        <v>2.8405499999999999</v>
      </c>
      <c r="EZ280">
        <v>1</v>
      </c>
      <c r="FA280">
        <v>0.58299500000000004</v>
      </c>
      <c r="FB280">
        <v>1.0220899999999999</v>
      </c>
      <c r="FC280">
        <v>20.270800000000001</v>
      </c>
      <c r="FD280">
        <v>5.2163899999999996</v>
      </c>
      <c r="FE280">
        <v>12.004</v>
      </c>
      <c r="FF280">
        <v>4.9870000000000001</v>
      </c>
      <c r="FG280">
        <v>3.2845300000000002</v>
      </c>
      <c r="FH280">
        <v>6834.1</v>
      </c>
      <c r="FI280">
        <v>9999</v>
      </c>
      <c r="FJ280">
        <v>9999</v>
      </c>
      <c r="FK280">
        <v>513.5</v>
      </c>
      <c r="FL280">
        <v>1.8657600000000001</v>
      </c>
      <c r="FM280">
        <v>1.86206</v>
      </c>
      <c r="FN280">
        <v>1.8641700000000001</v>
      </c>
      <c r="FO280">
        <v>1.8602000000000001</v>
      </c>
      <c r="FP280">
        <v>1.8609599999999999</v>
      </c>
      <c r="FQ280">
        <v>1.86005</v>
      </c>
      <c r="FR280">
        <v>1.8617699999999999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0.09</v>
      </c>
      <c r="GH280">
        <v>0.2858</v>
      </c>
      <c r="GI280">
        <v>-0.45600100707150842</v>
      </c>
      <c r="GJ280">
        <v>1.4630516110468079E-4</v>
      </c>
      <c r="GK280">
        <v>5.5642911680704064E-7</v>
      </c>
      <c r="GL280">
        <v>-2.6618900234199588E-10</v>
      </c>
      <c r="GM280">
        <v>-9.2233099256307377E-2</v>
      </c>
      <c r="GN280">
        <v>8.1235993582925436E-3</v>
      </c>
      <c r="GO280">
        <v>6.4829555091776674E-5</v>
      </c>
      <c r="GP280">
        <v>-4.6489004256989501E-7</v>
      </c>
      <c r="GQ280">
        <v>2</v>
      </c>
      <c r="GR280">
        <v>2085</v>
      </c>
      <c r="GS280">
        <v>3</v>
      </c>
      <c r="GT280">
        <v>37</v>
      </c>
      <c r="GU280">
        <v>110</v>
      </c>
      <c r="GV280">
        <v>110.1</v>
      </c>
      <c r="GW280">
        <v>3.5217299999999998</v>
      </c>
      <c r="GX280">
        <v>2.5268600000000001</v>
      </c>
      <c r="GY280">
        <v>1.4489700000000001</v>
      </c>
      <c r="GZ280">
        <v>2.32422</v>
      </c>
      <c r="HA280">
        <v>1.5478499999999999</v>
      </c>
      <c r="HB280">
        <v>2.33765</v>
      </c>
      <c r="HC280">
        <v>39.868000000000002</v>
      </c>
      <c r="HD280">
        <v>14.727399999999999</v>
      </c>
      <c r="HE280">
        <v>18</v>
      </c>
      <c r="HF280">
        <v>494.40600000000001</v>
      </c>
      <c r="HG280">
        <v>517.46100000000001</v>
      </c>
      <c r="HH280">
        <v>30.999700000000001</v>
      </c>
      <c r="HI280">
        <v>34.663600000000002</v>
      </c>
      <c r="HJ280">
        <v>29.999700000000001</v>
      </c>
      <c r="HK280">
        <v>34.479999999999997</v>
      </c>
      <c r="HL280">
        <v>34.435400000000001</v>
      </c>
      <c r="HM280">
        <v>70.409599999999998</v>
      </c>
      <c r="HN280">
        <v>22.238800000000001</v>
      </c>
      <c r="HO280">
        <v>100</v>
      </c>
      <c r="HP280">
        <v>31</v>
      </c>
      <c r="HQ280">
        <v>1762.62</v>
      </c>
      <c r="HR280">
        <v>36.5762</v>
      </c>
      <c r="HS280">
        <v>99.069599999999994</v>
      </c>
      <c r="HT280">
        <v>98.5642</v>
      </c>
    </row>
    <row r="281" spans="1:228" x14ac:dyDescent="0.2">
      <c r="A281">
        <v>266</v>
      </c>
      <c r="B281">
        <v>1665589096.5</v>
      </c>
      <c r="C281">
        <v>1161</v>
      </c>
      <c r="D281" t="s">
        <v>891</v>
      </c>
      <c r="E281" t="s">
        <v>892</v>
      </c>
      <c r="F281">
        <v>4</v>
      </c>
      <c r="G281">
        <v>1665589094.1875</v>
      </c>
      <c r="H281">
        <f t="shared" si="136"/>
        <v>3.3384816434799767E-3</v>
      </c>
      <c r="I281">
        <f t="shared" si="137"/>
        <v>3.3384816434799767</v>
      </c>
      <c r="J281">
        <f t="shared" si="138"/>
        <v>44.245403369757135</v>
      </c>
      <c r="K281">
        <f t="shared" si="139"/>
        <v>1715.9762499999999</v>
      </c>
      <c r="L281">
        <f t="shared" si="140"/>
        <v>1280.9773657270998</v>
      </c>
      <c r="M281">
        <f t="shared" si="141"/>
        <v>129.80648193473849</v>
      </c>
      <c r="N281">
        <f t="shared" si="142"/>
        <v>173.88663223540436</v>
      </c>
      <c r="O281">
        <f t="shared" si="143"/>
        <v>0.18832381739658557</v>
      </c>
      <c r="P281">
        <f t="shared" si="144"/>
        <v>2.2527863008282862</v>
      </c>
      <c r="Q281">
        <f t="shared" si="145"/>
        <v>0.17999442644706104</v>
      </c>
      <c r="R281">
        <f t="shared" si="146"/>
        <v>0.1132141770163573</v>
      </c>
      <c r="S281">
        <f t="shared" si="147"/>
        <v>226.11840598730319</v>
      </c>
      <c r="T281">
        <f t="shared" si="148"/>
        <v>35.210943940939188</v>
      </c>
      <c r="U281">
        <f t="shared" si="149"/>
        <v>35.102912500000002</v>
      </c>
      <c r="V281">
        <f t="shared" si="150"/>
        <v>5.6806409825170014</v>
      </c>
      <c r="W281">
        <f t="shared" si="151"/>
        <v>70.325423854778563</v>
      </c>
      <c r="X281">
        <f t="shared" si="152"/>
        <v>3.8898856404883349</v>
      </c>
      <c r="Y281">
        <f t="shared" si="153"/>
        <v>5.531265120450489</v>
      </c>
      <c r="Z281">
        <f t="shared" si="154"/>
        <v>1.7907553420286666</v>
      </c>
      <c r="AA281">
        <f t="shared" si="155"/>
        <v>-147.22704047746697</v>
      </c>
      <c r="AB281">
        <f t="shared" si="156"/>
        <v>-58.385116080033598</v>
      </c>
      <c r="AC281">
        <f t="shared" si="157"/>
        <v>-6.0445532911989357</v>
      </c>
      <c r="AD281">
        <f t="shared" si="158"/>
        <v>14.461696138603699</v>
      </c>
      <c r="AE281">
        <f t="shared" si="159"/>
        <v>67.654642664378429</v>
      </c>
      <c r="AF281">
        <f t="shared" si="160"/>
        <v>3.3641982588477424</v>
      </c>
      <c r="AG281">
        <f t="shared" si="161"/>
        <v>44.245403369757135</v>
      </c>
      <c r="AH281">
        <v>1821.462910497836</v>
      </c>
      <c r="AI281">
        <v>1787.5819393939389</v>
      </c>
      <c r="AJ281">
        <v>1.713025108224953</v>
      </c>
      <c r="AK281">
        <v>67.040000000000006</v>
      </c>
      <c r="AL281">
        <f t="shared" si="162"/>
        <v>3.3384816434799767</v>
      </c>
      <c r="AM281">
        <v>36.644076611082809</v>
      </c>
      <c r="AN281">
        <v>38.3781109090909</v>
      </c>
      <c r="AO281">
        <v>-1.3021036579910801E-4</v>
      </c>
      <c r="AP281">
        <v>78.364362429317794</v>
      </c>
      <c r="AQ281">
        <v>15</v>
      </c>
      <c r="AR281">
        <v>3</v>
      </c>
      <c r="AS281">
        <f t="shared" si="163"/>
        <v>1</v>
      </c>
      <c r="AT281">
        <f t="shared" si="164"/>
        <v>0</v>
      </c>
      <c r="AU281">
        <f t="shared" si="165"/>
        <v>22238.293441371603</v>
      </c>
      <c r="AV281">
        <f t="shared" si="166"/>
        <v>1199.99875</v>
      </c>
      <c r="AW281">
        <f t="shared" si="167"/>
        <v>1025.9256885944576</v>
      </c>
      <c r="AX281">
        <f t="shared" si="168"/>
        <v>0.85493896439013595</v>
      </c>
      <c r="AY281">
        <f t="shared" si="169"/>
        <v>0.18843220127296231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1665589094.1875</v>
      </c>
      <c r="BF281">
        <v>1715.9762499999999</v>
      </c>
      <c r="BG281">
        <v>1755.6187500000001</v>
      </c>
      <c r="BH281">
        <v>38.386800000000001</v>
      </c>
      <c r="BI281">
        <v>36.640237499999998</v>
      </c>
      <c r="BJ281">
        <v>1715.8887500000001</v>
      </c>
      <c r="BK281">
        <v>38.101112499999999</v>
      </c>
      <c r="BL281">
        <v>500.10550000000001</v>
      </c>
      <c r="BM281">
        <v>101.23399999999999</v>
      </c>
      <c r="BN281">
        <v>9.99387625E-2</v>
      </c>
      <c r="BO281">
        <v>34.622187500000003</v>
      </c>
      <c r="BP281">
        <v>35.102912500000002</v>
      </c>
      <c r="BQ281">
        <v>999.9</v>
      </c>
      <c r="BR281">
        <v>0</v>
      </c>
      <c r="BS281">
        <v>0</v>
      </c>
      <c r="BT281">
        <v>4496.09375</v>
      </c>
      <c r="BU281">
        <v>0</v>
      </c>
      <c r="BV281">
        <v>50.544874999999998</v>
      </c>
      <c r="BW281">
        <v>-39.642612499999998</v>
      </c>
      <c r="BX281">
        <v>1784.4762499999999</v>
      </c>
      <c r="BY281">
        <v>1822.3912499999999</v>
      </c>
      <c r="BZ281">
        <v>1.7465362499999999</v>
      </c>
      <c r="CA281">
        <v>1755.6187500000001</v>
      </c>
      <c r="CB281">
        <v>36.640237499999998</v>
      </c>
      <c r="CC281">
        <v>3.8860437499999998</v>
      </c>
      <c r="CD281">
        <v>3.70923625</v>
      </c>
      <c r="CE281">
        <v>28.408024999999999</v>
      </c>
      <c r="CF281">
        <v>27.609187500000001</v>
      </c>
      <c r="CG281">
        <v>1199.99875</v>
      </c>
      <c r="CH281">
        <v>0.49995224999999999</v>
      </c>
      <c r="CI281">
        <v>0.50004775000000001</v>
      </c>
      <c r="CJ281">
        <v>0</v>
      </c>
      <c r="CK281">
        <v>1187.7362499999999</v>
      </c>
      <c r="CL281">
        <v>4.9990899999999998</v>
      </c>
      <c r="CM281">
        <v>13011.225</v>
      </c>
      <c r="CN281">
        <v>9557.6837500000001</v>
      </c>
      <c r="CO281">
        <v>44.625</v>
      </c>
      <c r="CP281">
        <v>46.936999999999998</v>
      </c>
      <c r="CQ281">
        <v>45.5</v>
      </c>
      <c r="CR281">
        <v>45.75</v>
      </c>
      <c r="CS281">
        <v>46.125</v>
      </c>
      <c r="CT281">
        <v>597.44125000000008</v>
      </c>
      <c r="CU281">
        <v>597.5575</v>
      </c>
      <c r="CV281">
        <v>0</v>
      </c>
      <c r="CW281">
        <v>1665589103.2</v>
      </c>
      <c r="CX281">
        <v>0</v>
      </c>
      <c r="CY281">
        <v>1665582491.0999999</v>
      </c>
      <c r="CZ281" t="s">
        <v>356</v>
      </c>
      <c r="DA281">
        <v>1665582491.0999999</v>
      </c>
      <c r="DB281">
        <v>1665582488.0999999</v>
      </c>
      <c r="DC281">
        <v>9</v>
      </c>
      <c r="DD281">
        <v>-0.56499999999999995</v>
      </c>
      <c r="DE281">
        <v>-5.0000000000000001E-3</v>
      </c>
      <c r="DF281">
        <v>-0.49399999999999999</v>
      </c>
      <c r="DG281">
        <v>0.19</v>
      </c>
      <c r="DH281">
        <v>412</v>
      </c>
      <c r="DI281">
        <v>31</v>
      </c>
      <c r="DJ281">
        <v>0.44</v>
      </c>
      <c r="DK281">
        <v>0.2</v>
      </c>
      <c r="DL281">
        <v>-39.661095000000003</v>
      </c>
      <c r="DM281">
        <v>0.5211512195122372</v>
      </c>
      <c r="DN281">
        <v>9.7743135180942908E-2</v>
      </c>
      <c r="DO281">
        <v>0</v>
      </c>
      <c r="DP281">
        <v>1.7085524999999999</v>
      </c>
      <c r="DQ281">
        <v>0.1554517823639725</v>
      </c>
      <c r="DR281">
        <v>2.1202479306675449E-2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357</v>
      </c>
      <c r="EA281">
        <v>2.9466100000000002</v>
      </c>
      <c r="EB281">
        <v>2.59735</v>
      </c>
      <c r="EC281">
        <v>0.25951600000000002</v>
      </c>
      <c r="ED281">
        <v>0.26134000000000002</v>
      </c>
      <c r="EE281">
        <v>0.150614</v>
      </c>
      <c r="EF281">
        <v>0.14471200000000001</v>
      </c>
      <c r="EG281">
        <v>22382.1</v>
      </c>
      <c r="EH281">
        <v>22787.5</v>
      </c>
      <c r="EI281">
        <v>28144.7</v>
      </c>
      <c r="EJ281">
        <v>29720.7</v>
      </c>
      <c r="EK281">
        <v>32843.9</v>
      </c>
      <c r="EL281">
        <v>35331.4</v>
      </c>
      <c r="EM281">
        <v>39656.300000000003</v>
      </c>
      <c r="EN281">
        <v>42521.7</v>
      </c>
      <c r="EO281">
        <v>1.92075</v>
      </c>
      <c r="EP281">
        <v>1.8943300000000001</v>
      </c>
      <c r="EQ281">
        <v>0.14457100000000001</v>
      </c>
      <c r="ER281">
        <v>0</v>
      </c>
      <c r="ES281">
        <v>32.7562</v>
      </c>
      <c r="ET281">
        <v>999.9</v>
      </c>
      <c r="EU281">
        <v>75</v>
      </c>
      <c r="EV281">
        <v>35.299999999999997</v>
      </c>
      <c r="EW281">
        <v>42.542099999999998</v>
      </c>
      <c r="EX281">
        <v>28.537299999999998</v>
      </c>
      <c r="EY281">
        <v>2.0592999999999999</v>
      </c>
      <c r="EZ281">
        <v>1</v>
      </c>
      <c r="FA281">
        <v>0.58288899999999999</v>
      </c>
      <c r="FB281">
        <v>1.0189299999999999</v>
      </c>
      <c r="FC281">
        <v>20.270800000000001</v>
      </c>
      <c r="FD281">
        <v>5.2160900000000003</v>
      </c>
      <c r="FE281">
        <v>12.004</v>
      </c>
      <c r="FF281">
        <v>4.9870999999999999</v>
      </c>
      <c r="FG281">
        <v>3.2845</v>
      </c>
      <c r="FH281">
        <v>6834.4</v>
      </c>
      <c r="FI281">
        <v>9999</v>
      </c>
      <c r="FJ281">
        <v>9999</v>
      </c>
      <c r="FK281">
        <v>513.5</v>
      </c>
      <c r="FL281">
        <v>1.86575</v>
      </c>
      <c r="FM281">
        <v>1.86208</v>
      </c>
      <c r="FN281">
        <v>1.8641700000000001</v>
      </c>
      <c r="FO281">
        <v>1.8602000000000001</v>
      </c>
      <c r="FP281">
        <v>1.8609500000000001</v>
      </c>
      <c r="FQ281">
        <v>1.86005</v>
      </c>
      <c r="FR281">
        <v>1.86175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0.08</v>
      </c>
      <c r="GH281">
        <v>0.28560000000000002</v>
      </c>
      <c r="GI281">
        <v>-0.45600100707150842</v>
      </c>
      <c r="GJ281">
        <v>1.4630516110468079E-4</v>
      </c>
      <c r="GK281">
        <v>5.5642911680704064E-7</v>
      </c>
      <c r="GL281">
        <v>-2.6618900234199588E-10</v>
      </c>
      <c r="GM281">
        <v>-9.2233099256307377E-2</v>
      </c>
      <c r="GN281">
        <v>8.1235993582925436E-3</v>
      </c>
      <c r="GO281">
        <v>6.4829555091776674E-5</v>
      </c>
      <c r="GP281">
        <v>-4.6489004256989501E-7</v>
      </c>
      <c r="GQ281">
        <v>2</v>
      </c>
      <c r="GR281">
        <v>2085</v>
      </c>
      <c r="GS281">
        <v>3</v>
      </c>
      <c r="GT281">
        <v>37</v>
      </c>
      <c r="GU281">
        <v>110.1</v>
      </c>
      <c r="GV281">
        <v>110.1</v>
      </c>
      <c r="GW281">
        <v>3.5314899999999998</v>
      </c>
      <c r="GX281">
        <v>2.52075</v>
      </c>
      <c r="GY281">
        <v>1.4489700000000001</v>
      </c>
      <c r="GZ281">
        <v>2.32544</v>
      </c>
      <c r="HA281">
        <v>1.5478499999999999</v>
      </c>
      <c r="HB281">
        <v>2.3290999999999999</v>
      </c>
      <c r="HC281">
        <v>39.842799999999997</v>
      </c>
      <c r="HD281">
        <v>14.7362</v>
      </c>
      <c r="HE281">
        <v>18</v>
      </c>
      <c r="HF281">
        <v>494.238</v>
      </c>
      <c r="HG281">
        <v>517.49800000000005</v>
      </c>
      <c r="HH281">
        <v>30.999400000000001</v>
      </c>
      <c r="HI281">
        <v>34.660400000000003</v>
      </c>
      <c r="HJ281">
        <v>29.9999</v>
      </c>
      <c r="HK281">
        <v>34.478900000000003</v>
      </c>
      <c r="HL281">
        <v>34.435400000000001</v>
      </c>
      <c r="HM281">
        <v>70.62</v>
      </c>
      <c r="HN281">
        <v>22.238800000000001</v>
      </c>
      <c r="HO281">
        <v>100</v>
      </c>
      <c r="HP281">
        <v>31</v>
      </c>
      <c r="HQ281">
        <v>1769.3</v>
      </c>
      <c r="HR281">
        <v>36.587200000000003</v>
      </c>
      <c r="HS281">
        <v>99.0702</v>
      </c>
      <c r="HT281">
        <v>98.565399999999997</v>
      </c>
    </row>
    <row r="282" spans="1:228" x14ac:dyDescent="0.2">
      <c r="A282">
        <v>267</v>
      </c>
      <c r="B282">
        <v>1665589100.5</v>
      </c>
      <c r="C282">
        <v>1165</v>
      </c>
      <c r="D282" t="s">
        <v>893</v>
      </c>
      <c r="E282" t="s">
        <v>894</v>
      </c>
      <c r="F282">
        <v>4</v>
      </c>
      <c r="G282">
        <v>1665589098.5</v>
      </c>
      <c r="H282">
        <f t="shared" si="136"/>
        <v>3.2380952297432273E-3</v>
      </c>
      <c r="I282">
        <f t="shared" si="137"/>
        <v>3.2380952297432275</v>
      </c>
      <c r="J282">
        <f t="shared" si="138"/>
        <v>43.723736095085854</v>
      </c>
      <c r="K282">
        <f t="shared" si="139"/>
        <v>1723.264285714286</v>
      </c>
      <c r="L282">
        <f t="shared" si="140"/>
        <v>1281.1819035818003</v>
      </c>
      <c r="M282">
        <f t="shared" si="141"/>
        <v>129.82638189914843</v>
      </c>
      <c r="N282">
        <f t="shared" si="142"/>
        <v>174.62404569158971</v>
      </c>
      <c r="O282">
        <f t="shared" si="143"/>
        <v>0.18261554385672149</v>
      </c>
      <c r="P282">
        <f t="shared" si="144"/>
        <v>2.251720359547106</v>
      </c>
      <c r="Q282">
        <f t="shared" si="145"/>
        <v>0.17476859877347339</v>
      </c>
      <c r="R282">
        <f t="shared" si="146"/>
        <v>0.10990729216011741</v>
      </c>
      <c r="S282">
        <f t="shared" si="147"/>
        <v>226.12034623716696</v>
      </c>
      <c r="T282">
        <f t="shared" si="148"/>
        <v>35.237537131794575</v>
      </c>
      <c r="U282">
        <f t="shared" si="149"/>
        <v>35.089500000000008</v>
      </c>
      <c r="V282">
        <f t="shared" si="150"/>
        <v>5.6764262494041473</v>
      </c>
      <c r="W282">
        <f t="shared" si="151"/>
        <v>70.309164387513761</v>
      </c>
      <c r="X282">
        <f t="shared" si="152"/>
        <v>3.8875331015083665</v>
      </c>
      <c r="Y282">
        <f t="shared" si="153"/>
        <v>5.529198270771591</v>
      </c>
      <c r="Z282">
        <f t="shared" si="154"/>
        <v>1.7888931478957808</v>
      </c>
      <c r="AA282">
        <f t="shared" si="155"/>
        <v>-142.79999963167631</v>
      </c>
      <c r="AB282">
        <f t="shared" si="156"/>
        <v>-57.546313195389956</v>
      </c>
      <c r="AC282">
        <f t="shared" si="157"/>
        <v>-5.9599481183250687</v>
      </c>
      <c r="AD282">
        <f t="shared" si="158"/>
        <v>19.814085291775626</v>
      </c>
      <c r="AE282">
        <f t="shared" si="159"/>
        <v>67.619225518513659</v>
      </c>
      <c r="AF282">
        <f t="shared" si="160"/>
        <v>3.3270399685549661</v>
      </c>
      <c r="AG282">
        <f t="shared" si="161"/>
        <v>43.723736095085854</v>
      </c>
      <c r="AH282">
        <v>1828.4733474025979</v>
      </c>
      <c r="AI282">
        <v>1794.643272727272</v>
      </c>
      <c r="AJ282">
        <v>1.758644155843895</v>
      </c>
      <c r="AK282">
        <v>67.040000000000006</v>
      </c>
      <c r="AL282">
        <f t="shared" si="162"/>
        <v>3.2380952297432275</v>
      </c>
      <c r="AM282">
        <v>36.63529924833945</v>
      </c>
      <c r="AN282">
        <v>38.358167272727258</v>
      </c>
      <c r="AO282">
        <v>-6.7345334158480253E-3</v>
      </c>
      <c r="AP282">
        <v>78.364362429317794</v>
      </c>
      <c r="AQ282">
        <v>14</v>
      </c>
      <c r="AR282">
        <v>3</v>
      </c>
      <c r="AS282">
        <f t="shared" si="163"/>
        <v>1</v>
      </c>
      <c r="AT282">
        <f t="shared" si="164"/>
        <v>0</v>
      </c>
      <c r="AU282">
        <f t="shared" si="165"/>
        <v>22220.518722890421</v>
      </c>
      <c r="AV282">
        <f t="shared" si="166"/>
        <v>1200.01</v>
      </c>
      <c r="AW282">
        <f t="shared" si="167"/>
        <v>1025.9352135943871</v>
      </c>
      <c r="AX282">
        <f t="shared" si="168"/>
        <v>0.85493888683793218</v>
      </c>
      <c r="AY282">
        <f t="shared" si="169"/>
        <v>0.18843205159720916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1665589098.5</v>
      </c>
      <c r="BF282">
        <v>1723.264285714286</v>
      </c>
      <c r="BG282">
        <v>1762.8657142857139</v>
      </c>
      <c r="BH282">
        <v>38.363828571428577</v>
      </c>
      <c r="BI282">
        <v>36.636542857142857</v>
      </c>
      <c r="BJ282">
        <v>1723.1771428571431</v>
      </c>
      <c r="BK282">
        <v>38.078400000000002</v>
      </c>
      <c r="BL282">
        <v>500.11328571428572</v>
      </c>
      <c r="BM282">
        <v>101.2332857142857</v>
      </c>
      <c r="BN282">
        <v>0.1000078142857143</v>
      </c>
      <c r="BO282">
        <v>34.615457142857139</v>
      </c>
      <c r="BP282">
        <v>35.089500000000008</v>
      </c>
      <c r="BQ282">
        <v>999.89999999999986</v>
      </c>
      <c r="BR282">
        <v>0</v>
      </c>
      <c r="BS282">
        <v>0</v>
      </c>
      <c r="BT282">
        <v>4493.0357142857147</v>
      </c>
      <c r="BU282">
        <v>0</v>
      </c>
      <c r="BV282">
        <v>48.926099999999998</v>
      </c>
      <c r="BW282">
        <v>-39.602814285714281</v>
      </c>
      <c r="BX282">
        <v>1792.012857142857</v>
      </c>
      <c r="BY282">
        <v>1829.91</v>
      </c>
      <c r="BZ282">
        <v>1.7272971428571431</v>
      </c>
      <c r="CA282">
        <v>1762.8657142857139</v>
      </c>
      <c r="CB282">
        <v>36.636542857142857</v>
      </c>
      <c r="CC282">
        <v>3.8836971428571418</v>
      </c>
      <c r="CD282">
        <v>3.708834285714286</v>
      </c>
      <c r="CE282">
        <v>28.397600000000001</v>
      </c>
      <c r="CF282">
        <v>27.607328571428571</v>
      </c>
      <c r="CG282">
        <v>1200.01</v>
      </c>
      <c r="CH282">
        <v>0.49995499999999993</v>
      </c>
      <c r="CI282">
        <v>0.50004499999999996</v>
      </c>
      <c r="CJ282">
        <v>0</v>
      </c>
      <c r="CK282">
        <v>1187.76</v>
      </c>
      <c r="CL282">
        <v>4.9990899999999998</v>
      </c>
      <c r="CM282">
        <v>13009.528571428569</v>
      </c>
      <c r="CN282">
        <v>9557.7714285714283</v>
      </c>
      <c r="CO282">
        <v>44.625</v>
      </c>
      <c r="CP282">
        <v>46.928142857142859</v>
      </c>
      <c r="CQ282">
        <v>45.5</v>
      </c>
      <c r="CR282">
        <v>45.696000000000012</v>
      </c>
      <c r="CS282">
        <v>46.116</v>
      </c>
      <c r="CT282">
        <v>597.44999999999993</v>
      </c>
      <c r="CU282">
        <v>597.56000000000006</v>
      </c>
      <c r="CV282">
        <v>0</v>
      </c>
      <c r="CW282">
        <v>1665589107.4000001</v>
      </c>
      <c r="CX282">
        <v>0</v>
      </c>
      <c r="CY282">
        <v>1665582491.0999999</v>
      </c>
      <c r="CZ282" t="s">
        <v>356</v>
      </c>
      <c r="DA282">
        <v>1665582491.0999999</v>
      </c>
      <c r="DB282">
        <v>1665582488.0999999</v>
      </c>
      <c r="DC282">
        <v>9</v>
      </c>
      <c r="DD282">
        <v>-0.56499999999999995</v>
      </c>
      <c r="DE282">
        <v>-5.0000000000000001E-3</v>
      </c>
      <c r="DF282">
        <v>-0.49399999999999999</v>
      </c>
      <c r="DG282">
        <v>0.19</v>
      </c>
      <c r="DH282">
        <v>412</v>
      </c>
      <c r="DI282">
        <v>31</v>
      </c>
      <c r="DJ282">
        <v>0.44</v>
      </c>
      <c r="DK282">
        <v>0.2</v>
      </c>
      <c r="DL282">
        <v>-39.643852499999987</v>
      </c>
      <c r="DM282">
        <v>0.41394258911827592</v>
      </c>
      <c r="DN282">
        <v>9.3316667823867785E-2</v>
      </c>
      <c r="DO282">
        <v>0</v>
      </c>
      <c r="DP282">
        <v>1.71495675</v>
      </c>
      <c r="DQ282">
        <v>0.18179831144464961</v>
      </c>
      <c r="DR282">
        <v>2.2537725194382428E-2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357</v>
      </c>
      <c r="EA282">
        <v>2.9463200000000001</v>
      </c>
      <c r="EB282">
        <v>2.5973700000000002</v>
      </c>
      <c r="EC282">
        <v>0.26011200000000001</v>
      </c>
      <c r="ED282">
        <v>0.261909</v>
      </c>
      <c r="EE282">
        <v>0.15057000000000001</v>
      </c>
      <c r="EF282">
        <v>0.14472099999999999</v>
      </c>
      <c r="EG282">
        <v>22363.9</v>
      </c>
      <c r="EH282">
        <v>22769.9</v>
      </c>
      <c r="EI282">
        <v>28144.7</v>
      </c>
      <c r="EJ282">
        <v>29720.7</v>
      </c>
      <c r="EK282">
        <v>32845.300000000003</v>
      </c>
      <c r="EL282">
        <v>35331.1</v>
      </c>
      <c r="EM282">
        <v>39655.9</v>
      </c>
      <c r="EN282">
        <v>42521.599999999999</v>
      </c>
      <c r="EO282">
        <v>1.92103</v>
      </c>
      <c r="EP282">
        <v>1.89445</v>
      </c>
      <c r="EQ282">
        <v>0.144735</v>
      </c>
      <c r="ER282">
        <v>0</v>
      </c>
      <c r="ES282">
        <v>32.746699999999997</v>
      </c>
      <c r="ET282">
        <v>999.9</v>
      </c>
      <c r="EU282">
        <v>75</v>
      </c>
      <c r="EV282">
        <v>35.299999999999997</v>
      </c>
      <c r="EW282">
        <v>42.545499999999997</v>
      </c>
      <c r="EX282">
        <v>28.567299999999999</v>
      </c>
      <c r="EY282">
        <v>2.5280499999999999</v>
      </c>
      <c r="EZ282">
        <v>1</v>
      </c>
      <c r="FA282">
        <v>0.58267999999999998</v>
      </c>
      <c r="FB282">
        <v>1.0142</v>
      </c>
      <c r="FC282">
        <v>20.270700000000001</v>
      </c>
      <c r="FD282">
        <v>5.2157900000000001</v>
      </c>
      <c r="FE282">
        <v>12.004</v>
      </c>
      <c r="FF282">
        <v>4.9868499999999996</v>
      </c>
      <c r="FG282">
        <v>3.2845</v>
      </c>
      <c r="FH282">
        <v>6834.4</v>
      </c>
      <c r="FI282">
        <v>9999</v>
      </c>
      <c r="FJ282">
        <v>9999</v>
      </c>
      <c r="FK282">
        <v>513.5</v>
      </c>
      <c r="FL282">
        <v>1.86574</v>
      </c>
      <c r="FM282">
        <v>1.8620699999999999</v>
      </c>
      <c r="FN282">
        <v>1.8641700000000001</v>
      </c>
      <c r="FO282">
        <v>1.8602000000000001</v>
      </c>
      <c r="FP282">
        <v>1.8609599999999999</v>
      </c>
      <c r="FQ282">
        <v>1.86005</v>
      </c>
      <c r="FR282">
        <v>1.86175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0.09</v>
      </c>
      <c r="GH282">
        <v>0.28539999999999999</v>
      </c>
      <c r="GI282">
        <v>-0.45600100707150842</v>
      </c>
      <c r="GJ282">
        <v>1.4630516110468079E-4</v>
      </c>
      <c r="GK282">
        <v>5.5642911680704064E-7</v>
      </c>
      <c r="GL282">
        <v>-2.6618900234199588E-10</v>
      </c>
      <c r="GM282">
        <v>-9.2233099256307377E-2</v>
      </c>
      <c r="GN282">
        <v>8.1235993582925436E-3</v>
      </c>
      <c r="GO282">
        <v>6.4829555091776674E-5</v>
      </c>
      <c r="GP282">
        <v>-4.6489004256989501E-7</v>
      </c>
      <c r="GQ282">
        <v>2</v>
      </c>
      <c r="GR282">
        <v>2085</v>
      </c>
      <c r="GS282">
        <v>3</v>
      </c>
      <c r="GT282">
        <v>37</v>
      </c>
      <c r="GU282">
        <v>110.2</v>
      </c>
      <c r="GV282">
        <v>110.2</v>
      </c>
      <c r="GW282">
        <v>3.5436999999999999</v>
      </c>
      <c r="GX282">
        <v>2.5366200000000001</v>
      </c>
      <c r="GY282">
        <v>1.4489700000000001</v>
      </c>
      <c r="GZ282">
        <v>2.32422</v>
      </c>
      <c r="HA282">
        <v>1.5478499999999999</v>
      </c>
      <c r="HB282">
        <v>2.2900399999999999</v>
      </c>
      <c r="HC282">
        <v>39.842799999999997</v>
      </c>
      <c r="HD282">
        <v>14.7187</v>
      </c>
      <c r="HE282">
        <v>18</v>
      </c>
      <c r="HF282">
        <v>494.399</v>
      </c>
      <c r="HG282">
        <v>517.57500000000005</v>
      </c>
      <c r="HH282">
        <v>30.998999999999999</v>
      </c>
      <c r="HI282">
        <v>34.657200000000003</v>
      </c>
      <c r="HJ282">
        <v>29.9998</v>
      </c>
      <c r="HK282">
        <v>34.476799999999997</v>
      </c>
      <c r="HL282">
        <v>34.433700000000002</v>
      </c>
      <c r="HM282">
        <v>70.838899999999995</v>
      </c>
      <c r="HN282">
        <v>22.238800000000001</v>
      </c>
      <c r="HO282">
        <v>100</v>
      </c>
      <c r="HP282">
        <v>31</v>
      </c>
      <c r="HQ282">
        <v>1775.98</v>
      </c>
      <c r="HR282">
        <v>36.583100000000002</v>
      </c>
      <c r="HS282">
        <v>99.069500000000005</v>
      </c>
      <c r="HT282">
        <v>98.5655</v>
      </c>
    </row>
    <row r="283" spans="1:228" x14ac:dyDescent="0.2">
      <c r="A283">
        <v>268</v>
      </c>
      <c r="B283">
        <v>1665589104.5</v>
      </c>
      <c r="C283">
        <v>1169</v>
      </c>
      <c r="D283" t="s">
        <v>895</v>
      </c>
      <c r="E283" t="s">
        <v>896</v>
      </c>
      <c r="F283">
        <v>4</v>
      </c>
      <c r="G283">
        <v>1665589102.1875</v>
      </c>
      <c r="H283">
        <f t="shared" si="136"/>
        <v>3.2857821136121046E-3</v>
      </c>
      <c r="I283">
        <f t="shared" si="137"/>
        <v>3.2857821136121048</v>
      </c>
      <c r="J283">
        <f t="shared" si="138"/>
        <v>43.621643720091797</v>
      </c>
      <c r="K283">
        <f t="shared" si="139"/>
        <v>1729.4437499999999</v>
      </c>
      <c r="L283">
        <f t="shared" si="140"/>
        <v>1294.0459590436355</v>
      </c>
      <c r="M283">
        <f t="shared" si="141"/>
        <v>131.132480638277</v>
      </c>
      <c r="N283">
        <f t="shared" si="142"/>
        <v>175.25362795419608</v>
      </c>
      <c r="O283">
        <f t="shared" si="143"/>
        <v>0.18552401497424675</v>
      </c>
      <c r="P283">
        <f t="shared" si="144"/>
        <v>2.2541257690714511</v>
      </c>
      <c r="Q283">
        <f t="shared" si="145"/>
        <v>0.17743931238919905</v>
      </c>
      <c r="R283">
        <f t="shared" si="146"/>
        <v>0.11159658806880426</v>
      </c>
      <c r="S283">
        <f t="shared" si="147"/>
        <v>226.11876973686455</v>
      </c>
      <c r="T283">
        <f t="shared" si="148"/>
        <v>35.220493412734669</v>
      </c>
      <c r="U283">
        <f t="shared" si="149"/>
        <v>35.083350000000003</v>
      </c>
      <c r="V283">
        <f t="shared" si="150"/>
        <v>5.6744945873477723</v>
      </c>
      <c r="W283">
        <f t="shared" si="151"/>
        <v>70.293656701988255</v>
      </c>
      <c r="X283">
        <f t="shared" si="152"/>
        <v>3.8865149357637856</v>
      </c>
      <c r="Y283">
        <f t="shared" si="153"/>
        <v>5.5289696369627839</v>
      </c>
      <c r="Z283">
        <f t="shared" si="154"/>
        <v>1.7879796515839868</v>
      </c>
      <c r="AA283">
        <f t="shared" si="155"/>
        <v>-144.90299121029381</v>
      </c>
      <c r="AB283">
        <f t="shared" si="156"/>
        <v>-56.950904343444904</v>
      </c>
      <c r="AC283">
        <f t="shared" si="157"/>
        <v>-5.8917907487823671</v>
      </c>
      <c r="AD283">
        <f t="shared" si="158"/>
        <v>18.373083434343471</v>
      </c>
      <c r="AE283">
        <f t="shared" si="159"/>
        <v>67.211308651078738</v>
      </c>
      <c r="AF283">
        <f t="shared" si="160"/>
        <v>3.3064705752427073</v>
      </c>
      <c r="AG283">
        <f t="shared" si="161"/>
        <v>43.621643720091797</v>
      </c>
      <c r="AH283">
        <v>1835.114653463203</v>
      </c>
      <c r="AI283">
        <v>1801.540606060606</v>
      </c>
      <c r="AJ283">
        <v>1.721215584415374</v>
      </c>
      <c r="AK283">
        <v>67.040000000000006</v>
      </c>
      <c r="AL283">
        <f t="shared" si="162"/>
        <v>3.2857821136121048</v>
      </c>
      <c r="AM283">
        <v>36.63712983946246</v>
      </c>
      <c r="AN283">
        <v>38.347872121212113</v>
      </c>
      <c r="AO283">
        <v>-7.8618178654489437E-4</v>
      </c>
      <c r="AP283">
        <v>78.364362429317794</v>
      </c>
      <c r="AQ283">
        <v>14</v>
      </c>
      <c r="AR283">
        <v>3</v>
      </c>
      <c r="AS283">
        <f t="shared" si="163"/>
        <v>1</v>
      </c>
      <c r="AT283">
        <f t="shared" si="164"/>
        <v>0</v>
      </c>
      <c r="AU283">
        <f t="shared" si="165"/>
        <v>22261.766232461665</v>
      </c>
      <c r="AV283">
        <f t="shared" si="166"/>
        <v>1200.0037500000001</v>
      </c>
      <c r="AW283">
        <f t="shared" si="167"/>
        <v>1025.9296635942303</v>
      </c>
      <c r="AX283">
        <f t="shared" si="168"/>
        <v>0.85493871464504201</v>
      </c>
      <c r="AY283">
        <f t="shared" si="169"/>
        <v>0.18843171926493107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1665589102.1875</v>
      </c>
      <c r="BF283">
        <v>1729.4437499999999</v>
      </c>
      <c r="BG283">
        <v>1768.8162500000001</v>
      </c>
      <c r="BH283">
        <v>38.353037499999999</v>
      </c>
      <c r="BI283">
        <v>36.6364375</v>
      </c>
      <c r="BJ283">
        <v>1729.3625</v>
      </c>
      <c r="BK283">
        <v>38.067725000000003</v>
      </c>
      <c r="BL283">
        <v>500.12087500000001</v>
      </c>
      <c r="BM283">
        <v>101.23524999999999</v>
      </c>
      <c r="BN283">
        <v>0.100007625</v>
      </c>
      <c r="BO283">
        <v>34.614712500000003</v>
      </c>
      <c r="BP283">
        <v>35.083350000000003</v>
      </c>
      <c r="BQ283">
        <v>999.9</v>
      </c>
      <c r="BR283">
        <v>0</v>
      </c>
      <c r="BS283">
        <v>0</v>
      </c>
      <c r="BT283">
        <v>4499.9212499999994</v>
      </c>
      <c r="BU283">
        <v>0</v>
      </c>
      <c r="BV283">
        <v>48.266324999999988</v>
      </c>
      <c r="BW283">
        <v>-39.371087500000002</v>
      </c>
      <c r="BX283">
        <v>1798.42</v>
      </c>
      <c r="BY283">
        <v>1836.0862500000001</v>
      </c>
      <c r="BZ283">
        <v>1.7165824999999999</v>
      </c>
      <c r="CA283">
        <v>1768.8162500000001</v>
      </c>
      <c r="CB283">
        <v>36.6364375</v>
      </c>
      <c r="CC283">
        <v>3.88267125</v>
      </c>
      <c r="CD283">
        <v>3.7088925000000001</v>
      </c>
      <c r="CE283">
        <v>28.393075</v>
      </c>
      <c r="CF283">
        <v>27.607575000000001</v>
      </c>
      <c r="CG283">
        <v>1200.0037500000001</v>
      </c>
      <c r="CH283">
        <v>0.49996099999999999</v>
      </c>
      <c r="CI283">
        <v>0.50003900000000001</v>
      </c>
      <c r="CJ283">
        <v>0</v>
      </c>
      <c r="CK283">
        <v>1187.8612499999999</v>
      </c>
      <c r="CL283">
        <v>4.9990899999999998</v>
      </c>
      <c r="CM283">
        <v>13007.637500000001</v>
      </c>
      <c r="CN283">
        <v>9557.76</v>
      </c>
      <c r="CO283">
        <v>44.625</v>
      </c>
      <c r="CP283">
        <v>46.905999999999999</v>
      </c>
      <c r="CQ283">
        <v>45.5</v>
      </c>
      <c r="CR283">
        <v>45.686999999999998</v>
      </c>
      <c r="CS283">
        <v>46.101374999999997</v>
      </c>
      <c r="CT283">
        <v>597.45375000000013</v>
      </c>
      <c r="CU283">
        <v>597.54999999999995</v>
      </c>
      <c r="CV283">
        <v>0</v>
      </c>
      <c r="CW283">
        <v>1665589111</v>
      </c>
      <c r="CX283">
        <v>0</v>
      </c>
      <c r="CY283">
        <v>1665582491.0999999</v>
      </c>
      <c r="CZ283" t="s">
        <v>356</v>
      </c>
      <c r="DA283">
        <v>1665582491.0999999</v>
      </c>
      <c r="DB283">
        <v>1665582488.0999999</v>
      </c>
      <c r="DC283">
        <v>9</v>
      </c>
      <c r="DD283">
        <v>-0.56499999999999995</v>
      </c>
      <c r="DE283">
        <v>-5.0000000000000001E-3</v>
      </c>
      <c r="DF283">
        <v>-0.49399999999999999</v>
      </c>
      <c r="DG283">
        <v>0.19</v>
      </c>
      <c r="DH283">
        <v>412</v>
      </c>
      <c r="DI283">
        <v>31</v>
      </c>
      <c r="DJ283">
        <v>0.44</v>
      </c>
      <c r="DK283">
        <v>0.2</v>
      </c>
      <c r="DL283">
        <v>-39.574127500000003</v>
      </c>
      <c r="DM283">
        <v>0.92407992495328484</v>
      </c>
      <c r="DN283">
        <v>0.1377867772819657</v>
      </c>
      <c r="DO283">
        <v>0</v>
      </c>
      <c r="DP283">
        <v>1.7189414999999999</v>
      </c>
      <c r="DQ283">
        <v>0.11338941838649121</v>
      </c>
      <c r="DR283">
        <v>2.0824290810253322E-2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357</v>
      </c>
      <c r="EA283">
        <v>2.9466000000000001</v>
      </c>
      <c r="EB283">
        <v>2.5975199999999998</v>
      </c>
      <c r="EC283">
        <v>0.26068799999999998</v>
      </c>
      <c r="ED283">
        <v>0.262492</v>
      </c>
      <c r="EE283">
        <v>0.15054200000000001</v>
      </c>
      <c r="EF283">
        <v>0.14471700000000001</v>
      </c>
      <c r="EG283">
        <v>22346.6</v>
      </c>
      <c r="EH283">
        <v>22752.1</v>
      </c>
      <c r="EI283">
        <v>28144.799999999999</v>
      </c>
      <c r="EJ283">
        <v>29721.1</v>
      </c>
      <c r="EK283">
        <v>32846.5</v>
      </c>
      <c r="EL283">
        <v>35331.599999999999</v>
      </c>
      <c r="EM283">
        <v>39656</v>
      </c>
      <c r="EN283">
        <v>42522.1</v>
      </c>
      <c r="EO283">
        <v>1.9211</v>
      </c>
      <c r="EP283">
        <v>1.89445</v>
      </c>
      <c r="EQ283">
        <v>0.14496600000000001</v>
      </c>
      <c r="ER283">
        <v>0</v>
      </c>
      <c r="ES283">
        <v>32.737099999999998</v>
      </c>
      <c r="ET283">
        <v>999.9</v>
      </c>
      <c r="EU283">
        <v>75</v>
      </c>
      <c r="EV283">
        <v>35.299999999999997</v>
      </c>
      <c r="EW283">
        <v>42.547199999999997</v>
      </c>
      <c r="EX283">
        <v>28.717300000000002</v>
      </c>
      <c r="EY283">
        <v>2.2956699999999999</v>
      </c>
      <c r="EZ283">
        <v>1</v>
      </c>
      <c r="FA283">
        <v>0.58222799999999997</v>
      </c>
      <c r="FB283">
        <v>1.0075099999999999</v>
      </c>
      <c r="FC283">
        <v>20.270900000000001</v>
      </c>
      <c r="FD283">
        <v>5.2160900000000003</v>
      </c>
      <c r="FE283">
        <v>12.004</v>
      </c>
      <c r="FF283">
        <v>4.9870999999999999</v>
      </c>
      <c r="FG283">
        <v>3.2845</v>
      </c>
      <c r="FH283">
        <v>6834.4</v>
      </c>
      <c r="FI283">
        <v>9999</v>
      </c>
      <c r="FJ283">
        <v>9999</v>
      </c>
      <c r="FK283">
        <v>513.5</v>
      </c>
      <c r="FL283">
        <v>1.86575</v>
      </c>
      <c r="FM283">
        <v>1.8621099999999999</v>
      </c>
      <c r="FN283">
        <v>1.8641700000000001</v>
      </c>
      <c r="FO283">
        <v>1.8602099999999999</v>
      </c>
      <c r="FP283">
        <v>1.8609599999999999</v>
      </c>
      <c r="FQ283">
        <v>1.86005</v>
      </c>
      <c r="FR283">
        <v>1.8617600000000001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0.09</v>
      </c>
      <c r="GH283">
        <v>0.2853</v>
      </c>
      <c r="GI283">
        <v>-0.45600100707150842</v>
      </c>
      <c r="GJ283">
        <v>1.4630516110468079E-4</v>
      </c>
      <c r="GK283">
        <v>5.5642911680704064E-7</v>
      </c>
      <c r="GL283">
        <v>-2.6618900234199588E-10</v>
      </c>
      <c r="GM283">
        <v>-9.2233099256307377E-2</v>
      </c>
      <c r="GN283">
        <v>8.1235993582925436E-3</v>
      </c>
      <c r="GO283">
        <v>6.4829555091776674E-5</v>
      </c>
      <c r="GP283">
        <v>-4.6489004256989501E-7</v>
      </c>
      <c r="GQ283">
        <v>2</v>
      </c>
      <c r="GR283">
        <v>2085</v>
      </c>
      <c r="GS283">
        <v>3</v>
      </c>
      <c r="GT283">
        <v>37</v>
      </c>
      <c r="GU283">
        <v>110.2</v>
      </c>
      <c r="GV283">
        <v>110.3</v>
      </c>
      <c r="GW283">
        <v>3.5522499999999999</v>
      </c>
      <c r="GX283">
        <v>2.51953</v>
      </c>
      <c r="GY283">
        <v>1.4489700000000001</v>
      </c>
      <c r="GZ283">
        <v>2.32422</v>
      </c>
      <c r="HA283">
        <v>1.5478499999999999</v>
      </c>
      <c r="HB283">
        <v>2.3730500000000001</v>
      </c>
      <c r="HC283">
        <v>39.842799999999997</v>
      </c>
      <c r="HD283">
        <v>14.7362</v>
      </c>
      <c r="HE283">
        <v>18</v>
      </c>
      <c r="HF283">
        <v>494.44499999999999</v>
      </c>
      <c r="HG283">
        <v>517.56299999999999</v>
      </c>
      <c r="HH283">
        <v>30.9985</v>
      </c>
      <c r="HI283">
        <v>34.6541</v>
      </c>
      <c r="HJ283">
        <v>29.9998</v>
      </c>
      <c r="HK283">
        <v>34.476500000000001</v>
      </c>
      <c r="HL283">
        <v>34.432400000000001</v>
      </c>
      <c r="HM283">
        <v>71.046099999999996</v>
      </c>
      <c r="HN283">
        <v>22.238800000000001</v>
      </c>
      <c r="HO283">
        <v>100</v>
      </c>
      <c r="HP283">
        <v>31</v>
      </c>
      <c r="HQ283">
        <v>1782.65</v>
      </c>
      <c r="HR283">
        <v>36.590800000000002</v>
      </c>
      <c r="HS283">
        <v>99.069900000000004</v>
      </c>
      <c r="HT283">
        <v>98.566500000000005</v>
      </c>
    </row>
    <row r="284" spans="1:228" x14ac:dyDescent="0.2">
      <c r="A284">
        <v>269</v>
      </c>
      <c r="B284">
        <v>1665589108.5</v>
      </c>
      <c r="C284">
        <v>1173</v>
      </c>
      <c r="D284" t="s">
        <v>897</v>
      </c>
      <c r="E284" t="s">
        <v>898</v>
      </c>
      <c r="F284">
        <v>4</v>
      </c>
      <c r="G284">
        <v>1665589106.5</v>
      </c>
      <c r="H284">
        <f t="shared" si="136"/>
        <v>3.2687560533295125E-3</v>
      </c>
      <c r="I284">
        <f t="shared" si="137"/>
        <v>3.2687560533295126</v>
      </c>
      <c r="J284">
        <f t="shared" si="138"/>
        <v>43.90560590161865</v>
      </c>
      <c r="K284">
        <f t="shared" si="139"/>
        <v>1736.5971428571429</v>
      </c>
      <c r="L284">
        <f t="shared" si="140"/>
        <v>1295.9051147522141</v>
      </c>
      <c r="M284">
        <f t="shared" si="141"/>
        <v>131.32207774808873</v>
      </c>
      <c r="N284">
        <f t="shared" si="142"/>
        <v>175.98012571699729</v>
      </c>
      <c r="O284">
        <f t="shared" si="143"/>
        <v>0.1842760961262542</v>
      </c>
      <c r="P284">
        <f t="shared" si="144"/>
        <v>2.2549057372606782</v>
      </c>
      <c r="Q284">
        <f t="shared" si="145"/>
        <v>0.17629990777790069</v>
      </c>
      <c r="R284">
        <f t="shared" si="146"/>
        <v>0.11087530030298766</v>
      </c>
      <c r="S284">
        <f t="shared" si="147"/>
        <v>226.11885523685285</v>
      </c>
      <c r="T284">
        <f t="shared" si="148"/>
        <v>35.221992549807986</v>
      </c>
      <c r="U284">
        <f t="shared" si="149"/>
        <v>35.086957142857138</v>
      </c>
      <c r="V284">
        <f t="shared" si="150"/>
        <v>5.6756274905822313</v>
      </c>
      <c r="W284">
        <f t="shared" si="151"/>
        <v>70.288762767970539</v>
      </c>
      <c r="X284">
        <f t="shared" si="152"/>
        <v>3.8854000767849106</v>
      </c>
      <c r="Y284">
        <f t="shared" si="153"/>
        <v>5.5277684850008848</v>
      </c>
      <c r="Z284">
        <f t="shared" si="154"/>
        <v>1.7902274137973206</v>
      </c>
      <c r="AA284">
        <f t="shared" si="155"/>
        <v>-144.15214195183151</v>
      </c>
      <c r="AB284">
        <f t="shared" si="156"/>
        <v>-57.884746882728322</v>
      </c>
      <c r="AC284">
        <f t="shared" si="157"/>
        <v>-5.9863201894186968</v>
      </c>
      <c r="AD284">
        <f t="shared" si="158"/>
        <v>18.095646212874314</v>
      </c>
      <c r="AE284">
        <f t="shared" si="159"/>
        <v>67.874225845147123</v>
      </c>
      <c r="AF284">
        <f t="shared" si="160"/>
        <v>3.2801243190556746</v>
      </c>
      <c r="AG284">
        <f t="shared" si="161"/>
        <v>43.90560590161865</v>
      </c>
      <c r="AH284">
        <v>1842.370574891776</v>
      </c>
      <c r="AI284">
        <v>1808.47793939394</v>
      </c>
      <c r="AJ284">
        <v>1.7514441558443059</v>
      </c>
      <c r="AK284">
        <v>67.040000000000006</v>
      </c>
      <c r="AL284">
        <f t="shared" si="162"/>
        <v>3.2687560533295126</v>
      </c>
      <c r="AM284">
        <v>36.637502237595811</v>
      </c>
      <c r="AN284">
        <v>38.337583030303023</v>
      </c>
      <c r="AO284">
        <v>-4.9839718884225393E-4</v>
      </c>
      <c r="AP284">
        <v>78.364362429317794</v>
      </c>
      <c r="AQ284">
        <v>14</v>
      </c>
      <c r="AR284">
        <v>3</v>
      </c>
      <c r="AS284">
        <f t="shared" si="163"/>
        <v>1</v>
      </c>
      <c r="AT284">
        <f t="shared" si="164"/>
        <v>0</v>
      </c>
      <c r="AU284">
        <f t="shared" si="165"/>
        <v>22275.396081057617</v>
      </c>
      <c r="AV284">
        <f t="shared" si="166"/>
        <v>1200.004285714286</v>
      </c>
      <c r="AW284">
        <f t="shared" si="167"/>
        <v>1025.9301135942244</v>
      </c>
      <c r="AX284">
        <f t="shared" si="168"/>
        <v>0.85493870797599159</v>
      </c>
      <c r="AY284">
        <f t="shared" si="169"/>
        <v>0.18843170639366402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1665589106.5</v>
      </c>
      <c r="BF284">
        <v>1736.5971428571429</v>
      </c>
      <c r="BG284">
        <v>1776.3142857142859</v>
      </c>
      <c r="BH284">
        <v>38.341685714285717</v>
      </c>
      <c r="BI284">
        <v>36.638800000000003</v>
      </c>
      <c r="BJ284">
        <v>1736.514285714286</v>
      </c>
      <c r="BK284">
        <v>38.056485714285706</v>
      </c>
      <c r="BL284">
        <v>500.13742857142859</v>
      </c>
      <c r="BM284">
        <v>101.2361428571428</v>
      </c>
      <c r="BN284">
        <v>0.1000400571428571</v>
      </c>
      <c r="BO284">
        <v>34.610799999999998</v>
      </c>
      <c r="BP284">
        <v>35.086957142857138</v>
      </c>
      <c r="BQ284">
        <v>999.89999999999986</v>
      </c>
      <c r="BR284">
        <v>0</v>
      </c>
      <c r="BS284">
        <v>0</v>
      </c>
      <c r="BT284">
        <v>4502.1428571428569</v>
      </c>
      <c r="BU284">
        <v>0</v>
      </c>
      <c r="BV284">
        <v>47.943542857142852</v>
      </c>
      <c r="BW284">
        <v>-39.717142857142854</v>
      </c>
      <c r="BX284">
        <v>1805.8357142857139</v>
      </c>
      <c r="BY284">
        <v>1843.8714285714279</v>
      </c>
      <c r="BZ284">
        <v>1.702868571428571</v>
      </c>
      <c r="CA284">
        <v>1776.3142857142859</v>
      </c>
      <c r="CB284">
        <v>36.638800000000003</v>
      </c>
      <c r="CC284">
        <v>3.8815599999999999</v>
      </c>
      <c r="CD284">
        <v>3.709167142857142</v>
      </c>
      <c r="CE284">
        <v>28.388114285714291</v>
      </c>
      <c r="CF284">
        <v>27.60885714285714</v>
      </c>
      <c r="CG284">
        <v>1200.004285714286</v>
      </c>
      <c r="CH284">
        <v>0.49996099999999988</v>
      </c>
      <c r="CI284">
        <v>0.50003900000000001</v>
      </c>
      <c r="CJ284">
        <v>0</v>
      </c>
      <c r="CK284">
        <v>1187.6428571428571</v>
      </c>
      <c r="CL284">
        <v>4.9990899999999998</v>
      </c>
      <c r="CM284">
        <v>13006.185714285721</v>
      </c>
      <c r="CN284">
        <v>9557.7428571428591</v>
      </c>
      <c r="CO284">
        <v>44.616</v>
      </c>
      <c r="CP284">
        <v>46.875</v>
      </c>
      <c r="CQ284">
        <v>45.5</v>
      </c>
      <c r="CR284">
        <v>45.686999999999998</v>
      </c>
      <c r="CS284">
        <v>46.088999999999999</v>
      </c>
      <c r="CT284">
        <v>597.45428571428579</v>
      </c>
      <c r="CU284">
        <v>597.55000000000007</v>
      </c>
      <c r="CV284">
        <v>0</v>
      </c>
      <c r="CW284">
        <v>1665589115.2</v>
      </c>
      <c r="CX284">
        <v>0</v>
      </c>
      <c r="CY284">
        <v>1665582491.0999999</v>
      </c>
      <c r="CZ284" t="s">
        <v>356</v>
      </c>
      <c r="DA284">
        <v>1665582491.0999999</v>
      </c>
      <c r="DB284">
        <v>1665582488.0999999</v>
      </c>
      <c r="DC284">
        <v>9</v>
      </c>
      <c r="DD284">
        <v>-0.56499999999999995</v>
      </c>
      <c r="DE284">
        <v>-5.0000000000000001E-3</v>
      </c>
      <c r="DF284">
        <v>-0.49399999999999999</v>
      </c>
      <c r="DG284">
        <v>0.19</v>
      </c>
      <c r="DH284">
        <v>412</v>
      </c>
      <c r="DI284">
        <v>31</v>
      </c>
      <c r="DJ284">
        <v>0.44</v>
      </c>
      <c r="DK284">
        <v>0.2</v>
      </c>
      <c r="DL284">
        <v>-39.561957500000013</v>
      </c>
      <c r="DM284">
        <v>-8.7513320825365698E-2</v>
      </c>
      <c r="DN284">
        <v>0.13143342209556119</v>
      </c>
      <c r="DO284">
        <v>1</v>
      </c>
      <c r="DP284">
        <v>1.7218662499999999</v>
      </c>
      <c r="DQ284">
        <v>-4.7166191369610713E-2</v>
      </c>
      <c r="DR284">
        <v>1.7494420065766701E-2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670</v>
      </c>
      <c r="EA284">
        <v>2.9464299999999999</v>
      </c>
      <c r="EB284">
        <v>2.5974300000000001</v>
      </c>
      <c r="EC284">
        <v>0.26128899999999999</v>
      </c>
      <c r="ED284">
        <v>0.26308399999999998</v>
      </c>
      <c r="EE284">
        <v>0.15052199999999999</v>
      </c>
      <c r="EF284">
        <v>0.14473</v>
      </c>
      <c r="EG284">
        <v>22328.799999999999</v>
      </c>
      <c r="EH284">
        <v>22733.7</v>
      </c>
      <c r="EI284">
        <v>28145.5</v>
      </c>
      <c r="EJ284">
        <v>29721</v>
      </c>
      <c r="EK284">
        <v>32848.1</v>
      </c>
      <c r="EL284">
        <v>35331.4</v>
      </c>
      <c r="EM284">
        <v>39657</v>
      </c>
      <c r="EN284">
        <v>42522.400000000001</v>
      </c>
      <c r="EO284">
        <v>1.9212199999999999</v>
      </c>
      <c r="EP284">
        <v>1.8945000000000001</v>
      </c>
      <c r="EQ284">
        <v>0.14616199999999999</v>
      </c>
      <c r="ER284">
        <v>0</v>
      </c>
      <c r="ES284">
        <v>32.728000000000002</v>
      </c>
      <c r="ET284">
        <v>999.9</v>
      </c>
      <c r="EU284">
        <v>75</v>
      </c>
      <c r="EV284">
        <v>35.299999999999997</v>
      </c>
      <c r="EW284">
        <v>42.545099999999998</v>
      </c>
      <c r="EX284">
        <v>28.597300000000001</v>
      </c>
      <c r="EY284">
        <v>2.2836500000000002</v>
      </c>
      <c r="EZ284">
        <v>1</v>
      </c>
      <c r="FA284">
        <v>0.58224600000000004</v>
      </c>
      <c r="FB284">
        <v>1.0040500000000001</v>
      </c>
      <c r="FC284">
        <v>20.270900000000001</v>
      </c>
      <c r="FD284">
        <v>5.2163899999999996</v>
      </c>
      <c r="FE284">
        <v>12.004</v>
      </c>
      <c r="FF284">
        <v>4.9869000000000003</v>
      </c>
      <c r="FG284">
        <v>3.2844799999999998</v>
      </c>
      <c r="FH284">
        <v>6834.6</v>
      </c>
      <c r="FI284">
        <v>9999</v>
      </c>
      <c r="FJ284">
        <v>9999</v>
      </c>
      <c r="FK284">
        <v>513.5</v>
      </c>
      <c r="FL284">
        <v>1.8657600000000001</v>
      </c>
      <c r="FM284">
        <v>1.8620699999999999</v>
      </c>
      <c r="FN284">
        <v>1.8641700000000001</v>
      </c>
      <c r="FO284">
        <v>1.8602000000000001</v>
      </c>
      <c r="FP284">
        <v>1.8609599999999999</v>
      </c>
      <c r="FQ284">
        <v>1.86005</v>
      </c>
      <c r="FR284">
        <v>1.8617600000000001</v>
      </c>
      <c r="FS284">
        <v>1.85836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0.08</v>
      </c>
      <c r="GH284">
        <v>0.28510000000000002</v>
      </c>
      <c r="GI284">
        <v>-0.45600100707150842</v>
      </c>
      <c r="GJ284">
        <v>1.4630516110468079E-4</v>
      </c>
      <c r="GK284">
        <v>5.5642911680704064E-7</v>
      </c>
      <c r="GL284">
        <v>-2.6618900234199588E-10</v>
      </c>
      <c r="GM284">
        <v>-9.2233099256307377E-2</v>
      </c>
      <c r="GN284">
        <v>8.1235993582925436E-3</v>
      </c>
      <c r="GO284">
        <v>6.4829555091776674E-5</v>
      </c>
      <c r="GP284">
        <v>-4.6489004256989501E-7</v>
      </c>
      <c r="GQ284">
        <v>2</v>
      </c>
      <c r="GR284">
        <v>2085</v>
      </c>
      <c r="GS284">
        <v>3</v>
      </c>
      <c r="GT284">
        <v>37</v>
      </c>
      <c r="GU284">
        <v>110.3</v>
      </c>
      <c r="GV284">
        <v>110.3</v>
      </c>
      <c r="GW284">
        <v>3.5644499999999999</v>
      </c>
      <c r="GX284">
        <v>2.5341800000000001</v>
      </c>
      <c r="GY284">
        <v>1.4489700000000001</v>
      </c>
      <c r="GZ284">
        <v>2.32422</v>
      </c>
      <c r="HA284">
        <v>1.5478499999999999</v>
      </c>
      <c r="HB284">
        <v>2.2644000000000002</v>
      </c>
      <c r="HC284">
        <v>39.842799999999997</v>
      </c>
      <c r="HD284">
        <v>14.727399999999999</v>
      </c>
      <c r="HE284">
        <v>18</v>
      </c>
      <c r="HF284">
        <v>494.50400000000002</v>
      </c>
      <c r="HG284">
        <v>517.59900000000005</v>
      </c>
      <c r="HH284">
        <v>30.998899999999999</v>
      </c>
      <c r="HI284">
        <v>34.651000000000003</v>
      </c>
      <c r="HJ284">
        <v>29.9998</v>
      </c>
      <c r="HK284">
        <v>34.473700000000001</v>
      </c>
      <c r="HL284">
        <v>34.432299999999998</v>
      </c>
      <c r="HM284">
        <v>71.255499999999998</v>
      </c>
      <c r="HN284">
        <v>22.238800000000001</v>
      </c>
      <c r="HO284">
        <v>100</v>
      </c>
      <c r="HP284">
        <v>31</v>
      </c>
      <c r="HQ284">
        <v>1789.33</v>
      </c>
      <c r="HR284">
        <v>36.589300000000001</v>
      </c>
      <c r="HS284">
        <v>99.072199999999995</v>
      </c>
      <c r="HT284">
        <v>98.566900000000004</v>
      </c>
    </row>
    <row r="285" spans="1:228" x14ac:dyDescent="0.2">
      <c r="A285">
        <v>270</v>
      </c>
      <c r="B285">
        <v>1665589112.5</v>
      </c>
      <c r="C285">
        <v>1177</v>
      </c>
      <c r="D285" t="s">
        <v>899</v>
      </c>
      <c r="E285" t="s">
        <v>900</v>
      </c>
      <c r="F285">
        <v>4</v>
      </c>
      <c r="G285">
        <v>1665589110.1875</v>
      </c>
      <c r="H285">
        <f t="shared" si="136"/>
        <v>3.2604575571623978E-3</v>
      </c>
      <c r="I285">
        <f t="shared" si="137"/>
        <v>3.2604575571623977</v>
      </c>
      <c r="J285">
        <f t="shared" si="138"/>
        <v>43.960105053964895</v>
      </c>
      <c r="K285">
        <f t="shared" si="139"/>
        <v>1742.87</v>
      </c>
      <c r="L285">
        <f t="shared" si="140"/>
        <v>1300.3494190099657</v>
      </c>
      <c r="M285">
        <f t="shared" si="141"/>
        <v>131.77493999496795</v>
      </c>
      <c r="N285">
        <f t="shared" si="142"/>
        <v>176.61913506593388</v>
      </c>
      <c r="O285">
        <f t="shared" si="143"/>
        <v>0.18371258154893286</v>
      </c>
      <c r="P285">
        <f t="shared" si="144"/>
        <v>2.2562987590568033</v>
      </c>
      <c r="Q285">
        <f t="shared" si="145"/>
        <v>0.17578864074075704</v>
      </c>
      <c r="R285">
        <f t="shared" si="146"/>
        <v>0.11055135293577184</v>
      </c>
      <c r="S285">
        <f t="shared" si="147"/>
        <v>226.11755511183648</v>
      </c>
      <c r="T285">
        <f t="shared" si="148"/>
        <v>35.219370899942213</v>
      </c>
      <c r="U285">
        <f t="shared" si="149"/>
        <v>35.087200000000003</v>
      </c>
      <c r="V285">
        <f t="shared" si="150"/>
        <v>5.675703772317747</v>
      </c>
      <c r="W285">
        <f t="shared" si="151"/>
        <v>70.297192539012386</v>
      </c>
      <c r="X285">
        <f t="shared" si="152"/>
        <v>3.8847872122294014</v>
      </c>
      <c r="Y285">
        <f t="shared" si="153"/>
        <v>5.5262337967102821</v>
      </c>
      <c r="Z285">
        <f t="shared" si="154"/>
        <v>1.7909165600883457</v>
      </c>
      <c r="AA285">
        <f t="shared" si="155"/>
        <v>-143.78617827086174</v>
      </c>
      <c r="AB285">
        <f t="shared" si="156"/>
        <v>-58.558255985347458</v>
      </c>
      <c r="AC285">
        <f t="shared" si="157"/>
        <v>-6.0520939835652161</v>
      </c>
      <c r="AD285">
        <f t="shared" si="158"/>
        <v>17.721026872062069</v>
      </c>
      <c r="AE285">
        <f t="shared" si="159"/>
        <v>67.63578570980971</v>
      </c>
      <c r="AF285">
        <f t="shared" si="160"/>
        <v>3.2663331940653189</v>
      </c>
      <c r="AG285">
        <f t="shared" si="161"/>
        <v>43.960105053964895</v>
      </c>
      <c r="AH285">
        <v>1849.3726243506501</v>
      </c>
      <c r="AI285">
        <v>1815.4987272727269</v>
      </c>
      <c r="AJ285">
        <v>1.7421367965365231</v>
      </c>
      <c r="AK285">
        <v>67.040000000000006</v>
      </c>
      <c r="AL285">
        <f t="shared" si="162"/>
        <v>3.2604575571623977</v>
      </c>
      <c r="AM285">
        <v>36.639170376995509</v>
      </c>
      <c r="AN285">
        <v>38.333435757575749</v>
      </c>
      <c r="AO285">
        <v>-2.5617282637044981E-4</v>
      </c>
      <c r="AP285">
        <v>78.364362429317794</v>
      </c>
      <c r="AQ285">
        <v>14</v>
      </c>
      <c r="AR285">
        <v>3</v>
      </c>
      <c r="AS285">
        <f t="shared" si="163"/>
        <v>1</v>
      </c>
      <c r="AT285">
        <f t="shared" si="164"/>
        <v>0</v>
      </c>
      <c r="AU285">
        <f t="shared" si="165"/>
        <v>22299.579370003699</v>
      </c>
      <c r="AV285">
        <f t="shared" si="166"/>
        <v>1199.9974999999999</v>
      </c>
      <c r="AW285">
        <f t="shared" si="167"/>
        <v>1025.9243010942157</v>
      </c>
      <c r="AX285">
        <f t="shared" si="168"/>
        <v>0.85493869870080208</v>
      </c>
      <c r="AY285">
        <f t="shared" si="169"/>
        <v>0.1884316884925481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1665589110.1875</v>
      </c>
      <c r="BF285">
        <v>1742.87</v>
      </c>
      <c r="BG285">
        <v>1782.45625</v>
      </c>
      <c r="BH285">
        <v>38.334912500000002</v>
      </c>
      <c r="BI285">
        <v>36.639187500000013</v>
      </c>
      <c r="BJ285">
        <v>1742.79</v>
      </c>
      <c r="BK285">
        <v>38.049787500000001</v>
      </c>
      <c r="BL285">
        <v>500.14125000000001</v>
      </c>
      <c r="BM285">
        <v>101.238125</v>
      </c>
      <c r="BN285">
        <v>9.9975412499999999E-2</v>
      </c>
      <c r="BO285">
        <v>34.605800000000002</v>
      </c>
      <c r="BP285">
        <v>35.087200000000003</v>
      </c>
      <c r="BQ285">
        <v>999.9</v>
      </c>
      <c r="BR285">
        <v>0</v>
      </c>
      <c r="BS285">
        <v>0</v>
      </c>
      <c r="BT285">
        <v>4506.09375</v>
      </c>
      <c r="BU285">
        <v>0</v>
      </c>
      <c r="BV285">
        <v>47.87135</v>
      </c>
      <c r="BW285">
        <v>-39.585450000000002</v>
      </c>
      <c r="BX285">
        <v>1812.3462500000001</v>
      </c>
      <c r="BY285">
        <v>1850.24875</v>
      </c>
      <c r="BZ285">
        <v>1.6957074999999999</v>
      </c>
      <c r="CA285">
        <v>1782.45625</v>
      </c>
      <c r="CB285">
        <v>36.639187500000013</v>
      </c>
      <c r="CC285">
        <v>3.8809562500000001</v>
      </c>
      <c r="CD285">
        <v>3.7092849999999999</v>
      </c>
      <c r="CE285">
        <v>28.385462499999999</v>
      </c>
      <c r="CF285">
        <v>27.609412500000001</v>
      </c>
      <c r="CG285">
        <v>1199.9974999999999</v>
      </c>
      <c r="CH285">
        <v>0.49996099999999999</v>
      </c>
      <c r="CI285">
        <v>0.50003900000000001</v>
      </c>
      <c r="CJ285">
        <v>0</v>
      </c>
      <c r="CK285">
        <v>1187.8887500000001</v>
      </c>
      <c r="CL285">
        <v>4.9990899999999998</v>
      </c>
      <c r="CM285">
        <v>13005.6625</v>
      </c>
      <c r="CN285">
        <v>9557.6949999999997</v>
      </c>
      <c r="CO285">
        <v>44.625</v>
      </c>
      <c r="CP285">
        <v>46.875</v>
      </c>
      <c r="CQ285">
        <v>45.5</v>
      </c>
      <c r="CR285">
        <v>45.686999999999998</v>
      </c>
      <c r="CS285">
        <v>46.061999999999998</v>
      </c>
      <c r="CT285">
        <v>597.45125000000007</v>
      </c>
      <c r="CU285">
        <v>597.54624999999987</v>
      </c>
      <c r="CV285">
        <v>0</v>
      </c>
      <c r="CW285">
        <v>1665589119.4000001</v>
      </c>
      <c r="CX285">
        <v>0</v>
      </c>
      <c r="CY285">
        <v>1665582491.0999999</v>
      </c>
      <c r="CZ285" t="s">
        <v>356</v>
      </c>
      <c r="DA285">
        <v>1665582491.0999999</v>
      </c>
      <c r="DB285">
        <v>1665582488.0999999</v>
      </c>
      <c r="DC285">
        <v>9</v>
      </c>
      <c r="DD285">
        <v>-0.56499999999999995</v>
      </c>
      <c r="DE285">
        <v>-5.0000000000000001E-3</v>
      </c>
      <c r="DF285">
        <v>-0.49399999999999999</v>
      </c>
      <c r="DG285">
        <v>0.19</v>
      </c>
      <c r="DH285">
        <v>412</v>
      </c>
      <c r="DI285">
        <v>31</v>
      </c>
      <c r="DJ285">
        <v>0.44</v>
      </c>
      <c r="DK285">
        <v>0.2</v>
      </c>
      <c r="DL285">
        <v>-39.581897499999997</v>
      </c>
      <c r="DM285">
        <v>4.3778611632161726E-3</v>
      </c>
      <c r="DN285">
        <v>0.1278561134390917</v>
      </c>
      <c r="DO285">
        <v>1</v>
      </c>
      <c r="DP285">
        <v>1.71955225</v>
      </c>
      <c r="DQ285">
        <v>-0.1897885553470964</v>
      </c>
      <c r="DR285">
        <v>1.8589725722492539E-2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385</v>
      </c>
      <c r="EA285">
        <v>2.9463699999999999</v>
      </c>
      <c r="EB285">
        <v>2.5973600000000001</v>
      </c>
      <c r="EC285">
        <v>0.26187500000000002</v>
      </c>
      <c r="ED285">
        <v>0.26364500000000002</v>
      </c>
      <c r="EE285">
        <v>0.15051300000000001</v>
      </c>
      <c r="EF285">
        <v>0.144734</v>
      </c>
      <c r="EG285">
        <v>22310.7</v>
      </c>
      <c r="EH285">
        <v>22715.9</v>
      </c>
      <c r="EI285">
        <v>28145.1</v>
      </c>
      <c r="EJ285">
        <v>29720.5</v>
      </c>
      <c r="EK285">
        <v>32848.199999999997</v>
      </c>
      <c r="EL285">
        <v>35330.6</v>
      </c>
      <c r="EM285">
        <v>39656.6</v>
      </c>
      <c r="EN285">
        <v>42521.5</v>
      </c>
      <c r="EO285">
        <v>1.9211499999999999</v>
      </c>
      <c r="EP285">
        <v>1.8944300000000001</v>
      </c>
      <c r="EQ285">
        <v>0.14593500000000001</v>
      </c>
      <c r="ER285">
        <v>0</v>
      </c>
      <c r="ES285">
        <v>32.717599999999997</v>
      </c>
      <c r="ET285">
        <v>999.9</v>
      </c>
      <c r="EU285">
        <v>75</v>
      </c>
      <c r="EV285">
        <v>35.299999999999997</v>
      </c>
      <c r="EW285">
        <v>42.539200000000001</v>
      </c>
      <c r="EX285">
        <v>28.627300000000002</v>
      </c>
      <c r="EY285">
        <v>2.5600999999999998</v>
      </c>
      <c r="EZ285">
        <v>1</v>
      </c>
      <c r="FA285">
        <v>0.58184499999999995</v>
      </c>
      <c r="FB285">
        <v>1.00234</v>
      </c>
      <c r="FC285">
        <v>20.270900000000001</v>
      </c>
      <c r="FD285">
        <v>5.2160900000000003</v>
      </c>
      <c r="FE285">
        <v>12.004</v>
      </c>
      <c r="FF285">
        <v>4.98665</v>
      </c>
      <c r="FG285">
        <v>3.2844500000000001</v>
      </c>
      <c r="FH285">
        <v>6834.6</v>
      </c>
      <c r="FI285">
        <v>9999</v>
      </c>
      <c r="FJ285">
        <v>9999</v>
      </c>
      <c r="FK285">
        <v>513.5</v>
      </c>
      <c r="FL285">
        <v>1.86572</v>
      </c>
      <c r="FM285">
        <v>1.86208</v>
      </c>
      <c r="FN285">
        <v>1.8641700000000001</v>
      </c>
      <c r="FO285">
        <v>1.8602000000000001</v>
      </c>
      <c r="FP285">
        <v>1.8609599999999999</v>
      </c>
      <c r="FQ285">
        <v>1.86005</v>
      </c>
      <c r="FR285">
        <v>1.86174</v>
      </c>
      <c r="FS285">
        <v>1.85836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0.08</v>
      </c>
      <c r="GH285">
        <v>0.28499999999999998</v>
      </c>
      <c r="GI285">
        <v>-0.45600100707150842</v>
      </c>
      <c r="GJ285">
        <v>1.4630516110468079E-4</v>
      </c>
      <c r="GK285">
        <v>5.5642911680704064E-7</v>
      </c>
      <c r="GL285">
        <v>-2.6618900234199588E-10</v>
      </c>
      <c r="GM285">
        <v>-9.2233099256307377E-2</v>
      </c>
      <c r="GN285">
        <v>8.1235993582925436E-3</v>
      </c>
      <c r="GO285">
        <v>6.4829555091776674E-5</v>
      </c>
      <c r="GP285">
        <v>-4.6489004256989501E-7</v>
      </c>
      <c r="GQ285">
        <v>2</v>
      </c>
      <c r="GR285">
        <v>2085</v>
      </c>
      <c r="GS285">
        <v>3</v>
      </c>
      <c r="GT285">
        <v>37</v>
      </c>
      <c r="GU285">
        <v>110.4</v>
      </c>
      <c r="GV285">
        <v>110.4</v>
      </c>
      <c r="GW285">
        <v>3.57422</v>
      </c>
      <c r="GX285">
        <v>2.51831</v>
      </c>
      <c r="GY285">
        <v>1.4489700000000001</v>
      </c>
      <c r="GZ285">
        <v>2.32422</v>
      </c>
      <c r="HA285">
        <v>1.5478499999999999</v>
      </c>
      <c r="HB285">
        <v>2.3986800000000001</v>
      </c>
      <c r="HC285">
        <v>39.842799999999997</v>
      </c>
      <c r="HD285">
        <v>14.7362</v>
      </c>
      <c r="HE285">
        <v>18</v>
      </c>
      <c r="HF285">
        <v>494.45600000000002</v>
      </c>
      <c r="HG285">
        <v>517.51900000000001</v>
      </c>
      <c r="HH285">
        <v>30.999300000000002</v>
      </c>
      <c r="HI285">
        <v>34.647799999999997</v>
      </c>
      <c r="HJ285">
        <v>29.9998</v>
      </c>
      <c r="HK285">
        <v>34.473700000000001</v>
      </c>
      <c r="HL285">
        <v>34.429200000000002</v>
      </c>
      <c r="HM285">
        <v>71.471299999999999</v>
      </c>
      <c r="HN285">
        <v>22.238800000000001</v>
      </c>
      <c r="HO285">
        <v>100</v>
      </c>
      <c r="HP285">
        <v>31</v>
      </c>
      <c r="HQ285">
        <v>1796.01</v>
      </c>
      <c r="HR285">
        <v>36.588799999999999</v>
      </c>
      <c r="HS285">
        <v>99.070999999999998</v>
      </c>
      <c r="HT285">
        <v>98.564999999999998</v>
      </c>
    </row>
    <row r="286" spans="1:228" x14ac:dyDescent="0.2">
      <c r="A286">
        <v>271</v>
      </c>
      <c r="B286">
        <v>1665589116.5</v>
      </c>
      <c r="C286">
        <v>1181</v>
      </c>
      <c r="D286" t="s">
        <v>901</v>
      </c>
      <c r="E286" t="s">
        <v>902</v>
      </c>
      <c r="F286">
        <v>4</v>
      </c>
      <c r="G286">
        <v>1665589114.5</v>
      </c>
      <c r="H286">
        <f t="shared" si="136"/>
        <v>3.2453599544149921E-3</v>
      </c>
      <c r="I286">
        <f t="shared" si="137"/>
        <v>3.245359954414992</v>
      </c>
      <c r="J286">
        <f t="shared" si="138"/>
        <v>42.689985433389644</v>
      </c>
      <c r="K286">
        <f t="shared" si="139"/>
        <v>1750.2</v>
      </c>
      <c r="L286">
        <f t="shared" si="140"/>
        <v>1317.748120072129</v>
      </c>
      <c r="M286">
        <f t="shared" si="141"/>
        <v>133.54001590255993</v>
      </c>
      <c r="N286">
        <f t="shared" si="142"/>
        <v>177.36449953718568</v>
      </c>
      <c r="O286">
        <f t="shared" si="143"/>
        <v>0.18316062579338327</v>
      </c>
      <c r="P286">
        <f t="shared" si="144"/>
        <v>2.2543423837539804</v>
      </c>
      <c r="Q286">
        <f t="shared" si="145"/>
        <v>0.17527661028513822</v>
      </c>
      <c r="R286">
        <f t="shared" si="146"/>
        <v>0.110227948198289</v>
      </c>
      <c r="S286">
        <f t="shared" si="147"/>
        <v>226.115622951137</v>
      </c>
      <c r="T286">
        <f t="shared" si="148"/>
        <v>35.22210645602221</v>
      </c>
      <c r="U286">
        <f t="shared" si="149"/>
        <v>35.076028571428573</v>
      </c>
      <c r="V286">
        <f t="shared" si="150"/>
        <v>5.6721957345546068</v>
      </c>
      <c r="W286">
        <f t="shared" si="151"/>
        <v>70.298925371991885</v>
      </c>
      <c r="X286">
        <f t="shared" si="152"/>
        <v>3.8843004914437311</v>
      </c>
      <c r="Y286">
        <f t="shared" si="153"/>
        <v>5.525405219055159</v>
      </c>
      <c r="Z286">
        <f t="shared" si="154"/>
        <v>1.7878952431108757</v>
      </c>
      <c r="AA286">
        <f t="shared" si="155"/>
        <v>-143.12037398970116</v>
      </c>
      <c r="AB286">
        <f t="shared" si="156"/>
        <v>-57.477897267992333</v>
      </c>
      <c r="AC286">
        <f t="shared" si="157"/>
        <v>-5.9451903831015755</v>
      </c>
      <c r="AD286">
        <f t="shared" si="158"/>
        <v>19.57216131034194</v>
      </c>
      <c r="AE286">
        <f t="shared" si="159"/>
        <v>67.13517093614773</v>
      </c>
      <c r="AF286">
        <f t="shared" si="160"/>
        <v>3.2510882779472388</v>
      </c>
      <c r="AG286">
        <f t="shared" si="161"/>
        <v>42.689985433389644</v>
      </c>
      <c r="AH286">
        <v>1856.054203246754</v>
      </c>
      <c r="AI286">
        <v>1822.6393333333331</v>
      </c>
      <c r="AJ286">
        <v>1.789542857142902</v>
      </c>
      <c r="AK286">
        <v>67.040000000000006</v>
      </c>
      <c r="AL286">
        <f t="shared" si="162"/>
        <v>3.245359954414992</v>
      </c>
      <c r="AM286">
        <v>36.640862350564618</v>
      </c>
      <c r="AN286">
        <v>38.327135757575753</v>
      </c>
      <c r="AO286">
        <v>-2.212521045269147E-4</v>
      </c>
      <c r="AP286">
        <v>78.364362429317794</v>
      </c>
      <c r="AQ286">
        <v>14</v>
      </c>
      <c r="AR286">
        <v>3</v>
      </c>
      <c r="AS286">
        <f t="shared" si="163"/>
        <v>1</v>
      </c>
      <c r="AT286">
        <f t="shared" si="164"/>
        <v>0</v>
      </c>
      <c r="AU286">
        <f t="shared" si="165"/>
        <v>22266.137378385891</v>
      </c>
      <c r="AV286">
        <f t="shared" si="166"/>
        <v>1199.987142857143</v>
      </c>
      <c r="AW286">
        <f t="shared" si="167"/>
        <v>1025.9154564513665</v>
      </c>
      <c r="AX286">
        <f t="shared" si="168"/>
        <v>0.85493870710038133</v>
      </c>
      <c r="AY286">
        <f t="shared" si="169"/>
        <v>0.18843170470373596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1665589114.5</v>
      </c>
      <c r="BF286">
        <v>1750.2</v>
      </c>
      <c r="BG286">
        <v>1789.515714285714</v>
      </c>
      <c r="BH286">
        <v>38.329557142857148</v>
      </c>
      <c r="BI286">
        <v>36.641685714285707</v>
      </c>
      <c r="BJ286">
        <v>1750.1228571428569</v>
      </c>
      <c r="BK286">
        <v>38.044514285714293</v>
      </c>
      <c r="BL286">
        <v>500.12599999999998</v>
      </c>
      <c r="BM286">
        <v>101.2395714285714</v>
      </c>
      <c r="BN286">
        <v>9.9989499999999981E-2</v>
      </c>
      <c r="BO286">
        <v>34.603099999999998</v>
      </c>
      <c r="BP286">
        <v>35.076028571428573</v>
      </c>
      <c r="BQ286">
        <v>999.89999999999986</v>
      </c>
      <c r="BR286">
        <v>0</v>
      </c>
      <c r="BS286">
        <v>0</v>
      </c>
      <c r="BT286">
        <v>4500.3571428571431</v>
      </c>
      <c r="BU286">
        <v>0</v>
      </c>
      <c r="BV286">
        <v>47.944114285714292</v>
      </c>
      <c r="BW286">
        <v>-39.316585714285708</v>
      </c>
      <c r="BX286">
        <v>1819.957142857143</v>
      </c>
      <c r="BY286">
        <v>1857.581428571428</v>
      </c>
      <c r="BZ286">
        <v>1.6878757142857139</v>
      </c>
      <c r="CA286">
        <v>1789.515714285714</v>
      </c>
      <c r="CB286">
        <v>36.641685714285707</v>
      </c>
      <c r="CC286">
        <v>3.880477142857143</v>
      </c>
      <c r="CD286">
        <v>3.709597142857143</v>
      </c>
      <c r="CE286">
        <v>28.383342857142861</v>
      </c>
      <c r="CF286">
        <v>27.61082857142857</v>
      </c>
      <c r="CG286">
        <v>1199.987142857143</v>
      </c>
      <c r="CH286">
        <v>0.49996099999999988</v>
      </c>
      <c r="CI286">
        <v>0.50003900000000001</v>
      </c>
      <c r="CJ286">
        <v>0</v>
      </c>
      <c r="CK286">
        <v>1187.7971428571429</v>
      </c>
      <c r="CL286">
        <v>4.9990899999999998</v>
      </c>
      <c r="CM286">
        <v>13005.842857142859</v>
      </c>
      <c r="CN286">
        <v>9557.6185714285712</v>
      </c>
      <c r="CO286">
        <v>44.625</v>
      </c>
      <c r="CP286">
        <v>46.875</v>
      </c>
      <c r="CQ286">
        <v>45.5</v>
      </c>
      <c r="CR286">
        <v>45.686999999999998</v>
      </c>
      <c r="CS286">
        <v>46.061999999999998</v>
      </c>
      <c r="CT286">
        <v>597.4457142857143</v>
      </c>
      <c r="CU286">
        <v>597.54142857142858</v>
      </c>
      <c r="CV286">
        <v>0</v>
      </c>
      <c r="CW286">
        <v>1665589123</v>
      </c>
      <c r="CX286">
        <v>0</v>
      </c>
      <c r="CY286">
        <v>1665582491.0999999</v>
      </c>
      <c r="CZ286" t="s">
        <v>356</v>
      </c>
      <c r="DA286">
        <v>1665582491.0999999</v>
      </c>
      <c r="DB286">
        <v>1665582488.0999999</v>
      </c>
      <c r="DC286">
        <v>9</v>
      </c>
      <c r="DD286">
        <v>-0.56499999999999995</v>
      </c>
      <c r="DE286">
        <v>-5.0000000000000001E-3</v>
      </c>
      <c r="DF286">
        <v>-0.49399999999999999</v>
      </c>
      <c r="DG286">
        <v>0.19</v>
      </c>
      <c r="DH286">
        <v>412</v>
      </c>
      <c r="DI286">
        <v>31</v>
      </c>
      <c r="DJ286">
        <v>0.44</v>
      </c>
      <c r="DK286">
        <v>0.2</v>
      </c>
      <c r="DL286">
        <v>-39.524070000000002</v>
      </c>
      <c r="DM286">
        <v>0.509203001876257</v>
      </c>
      <c r="DN286">
        <v>0.15576962669275379</v>
      </c>
      <c r="DO286">
        <v>0</v>
      </c>
      <c r="DP286">
        <v>1.7081025000000001</v>
      </c>
      <c r="DQ286">
        <v>-0.15885388367730061</v>
      </c>
      <c r="DR286">
        <v>1.557186320740072E-2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2.94659</v>
      </c>
      <c r="EB286">
        <v>2.5975100000000002</v>
      </c>
      <c r="EC286">
        <v>0.26247999999999999</v>
      </c>
      <c r="ED286">
        <v>0.26423099999999999</v>
      </c>
      <c r="EE286">
        <v>0.15049799999999999</v>
      </c>
      <c r="EF286">
        <v>0.14474100000000001</v>
      </c>
      <c r="EG286">
        <v>22292.400000000001</v>
      </c>
      <c r="EH286">
        <v>22697.599999999999</v>
      </c>
      <c r="EI286">
        <v>28145.200000000001</v>
      </c>
      <c r="EJ286">
        <v>29720.3</v>
      </c>
      <c r="EK286">
        <v>32848.300000000003</v>
      </c>
      <c r="EL286">
        <v>35330</v>
      </c>
      <c r="EM286">
        <v>39656</v>
      </c>
      <c r="EN286">
        <v>42521.1</v>
      </c>
      <c r="EO286">
        <v>1.9211800000000001</v>
      </c>
      <c r="EP286">
        <v>1.8944300000000001</v>
      </c>
      <c r="EQ286">
        <v>0.146449</v>
      </c>
      <c r="ER286">
        <v>0</v>
      </c>
      <c r="ES286">
        <v>32.7089</v>
      </c>
      <c r="ET286">
        <v>999.9</v>
      </c>
      <c r="EU286">
        <v>75</v>
      </c>
      <c r="EV286">
        <v>35.299999999999997</v>
      </c>
      <c r="EW286">
        <v>42.5456</v>
      </c>
      <c r="EX286">
        <v>28.567299999999999</v>
      </c>
      <c r="EY286">
        <v>2.14744</v>
      </c>
      <c r="EZ286">
        <v>1</v>
      </c>
      <c r="FA286">
        <v>0.58174000000000003</v>
      </c>
      <c r="FB286">
        <v>1.0006999999999999</v>
      </c>
      <c r="FC286">
        <v>20.271000000000001</v>
      </c>
      <c r="FD286">
        <v>5.2168400000000004</v>
      </c>
      <c r="FE286">
        <v>12.004</v>
      </c>
      <c r="FF286">
        <v>4.9868499999999996</v>
      </c>
      <c r="FG286">
        <v>3.2845499999999999</v>
      </c>
      <c r="FH286">
        <v>6834.8</v>
      </c>
      <c r="FI286">
        <v>9999</v>
      </c>
      <c r="FJ286">
        <v>9999</v>
      </c>
      <c r="FK286">
        <v>513.5</v>
      </c>
      <c r="FL286">
        <v>1.86571</v>
      </c>
      <c r="FM286">
        <v>1.86206</v>
      </c>
      <c r="FN286">
        <v>1.8641700000000001</v>
      </c>
      <c r="FO286">
        <v>1.8602000000000001</v>
      </c>
      <c r="FP286">
        <v>1.8609599999999999</v>
      </c>
      <c r="FQ286">
        <v>1.86005</v>
      </c>
      <c r="FR286">
        <v>1.8617300000000001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0.08</v>
      </c>
      <c r="GH286">
        <v>0.28499999999999998</v>
      </c>
      <c r="GI286">
        <v>-0.45600100707150842</v>
      </c>
      <c r="GJ286">
        <v>1.4630516110468079E-4</v>
      </c>
      <c r="GK286">
        <v>5.5642911680704064E-7</v>
      </c>
      <c r="GL286">
        <v>-2.6618900234199588E-10</v>
      </c>
      <c r="GM286">
        <v>-9.2233099256307377E-2</v>
      </c>
      <c r="GN286">
        <v>8.1235993582925436E-3</v>
      </c>
      <c r="GO286">
        <v>6.4829555091776674E-5</v>
      </c>
      <c r="GP286">
        <v>-4.6489004256989501E-7</v>
      </c>
      <c r="GQ286">
        <v>2</v>
      </c>
      <c r="GR286">
        <v>2085</v>
      </c>
      <c r="GS286">
        <v>3</v>
      </c>
      <c r="GT286">
        <v>37</v>
      </c>
      <c r="GU286">
        <v>110.4</v>
      </c>
      <c r="GV286">
        <v>110.5</v>
      </c>
      <c r="GW286">
        <v>3.58521</v>
      </c>
      <c r="GX286">
        <v>2.5366200000000001</v>
      </c>
      <c r="GY286">
        <v>1.4489700000000001</v>
      </c>
      <c r="GZ286">
        <v>2.32422</v>
      </c>
      <c r="HA286">
        <v>1.5478499999999999</v>
      </c>
      <c r="HB286">
        <v>2.2314500000000002</v>
      </c>
      <c r="HC286">
        <v>39.868000000000002</v>
      </c>
      <c r="HD286">
        <v>14.727399999999999</v>
      </c>
      <c r="HE286">
        <v>18</v>
      </c>
      <c r="HF286">
        <v>494.45299999999997</v>
      </c>
      <c r="HG286">
        <v>517.51800000000003</v>
      </c>
      <c r="HH286">
        <v>30.999400000000001</v>
      </c>
      <c r="HI286">
        <v>34.644599999999997</v>
      </c>
      <c r="HJ286">
        <v>29.9999</v>
      </c>
      <c r="HK286">
        <v>34.4711</v>
      </c>
      <c r="HL286">
        <v>34.429099999999998</v>
      </c>
      <c r="HM286">
        <v>71.680499999999995</v>
      </c>
      <c r="HN286">
        <v>22.238800000000001</v>
      </c>
      <c r="HO286">
        <v>100</v>
      </c>
      <c r="HP286">
        <v>31</v>
      </c>
      <c r="HQ286">
        <v>1802.71</v>
      </c>
      <c r="HR286">
        <v>36.593000000000004</v>
      </c>
      <c r="HS286">
        <v>99.070400000000006</v>
      </c>
      <c r="HT286">
        <v>98.564099999999996</v>
      </c>
    </row>
    <row r="287" spans="1:228" x14ac:dyDescent="0.2">
      <c r="A287">
        <v>272</v>
      </c>
      <c r="B287">
        <v>1665589120.5</v>
      </c>
      <c r="C287">
        <v>1185</v>
      </c>
      <c r="D287" t="s">
        <v>903</v>
      </c>
      <c r="E287" t="s">
        <v>904</v>
      </c>
      <c r="F287">
        <v>4</v>
      </c>
      <c r="G287">
        <v>1665589118.1875</v>
      </c>
      <c r="H287">
        <f t="shared" si="136"/>
        <v>3.2462021512633266E-3</v>
      </c>
      <c r="I287">
        <f t="shared" si="137"/>
        <v>3.2462021512633266</v>
      </c>
      <c r="J287">
        <f t="shared" si="138"/>
        <v>43.807444171179959</v>
      </c>
      <c r="K287">
        <f t="shared" si="139"/>
        <v>1756.4137499999999</v>
      </c>
      <c r="L287">
        <f t="shared" si="140"/>
        <v>1313.5967342471338</v>
      </c>
      <c r="M287">
        <f t="shared" si="141"/>
        <v>133.11957379533825</v>
      </c>
      <c r="N287">
        <f t="shared" si="142"/>
        <v>177.99454255059322</v>
      </c>
      <c r="O287">
        <f t="shared" si="143"/>
        <v>0.18307560183279978</v>
      </c>
      <c r="P287">
        <f t="shared" si="144"/>
        <v>2.2560814289160014</v>
      </c>
      <c r="Q287">
        <f t="shared" si="145"/>
        <v>0.17520452606857437</v>
      </c>
      <c r="R287">
        <f t="shared" si="146"/>
        <v>0.11018181270069267</v>
      </c>
      <c r="S287">
        <f t="shared" si="147"/>
        <v>226.11864261194677</v>
      </c>
      <c r="T287">
        <f t="shared" si="148"/>
        <v>35.222906264252259</v>
      </c>
      <c r="U287">
        <f t="shared" si="149"/>
        <v>35.079000000000001</v>
      </c>
      <c r="V287">
        <f t="shared" si="150"/>
        <v>5.673128634764887</v>
      </c>
      <c r="W287">
        <f t="shared" si="151"/>
        <v>70.288335378259717</v>
      </c>
      <c r="X287">
        <f t="shared" si="152"/>
        <v>3.8840361976321174</v>
      </c>
      <c r="Y287">
        <f t="shared" si="153"/>
        <v>5.5258616906062841</v>
      </c>
      <c r="Z287">
        <f t="shared" si="154"/>
        <v>1.7890924371327697</v>
      </c>
      <c r="AA287">
        <f t="shared" si="155"/>
        <v>-143.1575148707127</v>
      </c>
      <c r="AB287">
        <f t="shared" si="156"/>
        <v>-57.702726904044219</v>
      </c>
      <c r="AC287">
        <f t="shared" si="157"/>
        <v>-5.9639744645785262</v>
      </c>
      <c r="AD287">
        <f t="shared" si="158"/>
        <v>19.294426372611333</v>
      </c>
      <c r="AE287">
        <f t="shared" si="159"/>
        <v>67.07205086783739</v>
      </c>
      <c r="AF287">
        <f t="shared" si="160"/>
        <v>3.2438467699668183</v>
      </c>
      <c r="AG287">
        <f t="shared" si="161"/>
        <v>43.807444171179959</v>
      </c>
      <c r="AH287">
        <v>1863.117392099567</v>
      </c>
      <c r="AI287">
        <v>1829.506727272726</v>
      </c>
      <c r="AJ287">
        <v>1.7084987012982371</v>
      </c>
      <c r="AK287">
        <v>67.040000000000006</v>
      </c>
      <c r="AL287">
        <f t="shared" si="162"/>
        <v>3.2462021512633266</v>
      </c>
      <c r="AM287">
        <v>36.642289701504723</v>
      </c>
      <c r="AN287">
        <v>38.32753878787878</v>
      </c>
      <c r="AO287">
        <v>9.6906578544005306E-6</v>
      </c>
      <c r="AP287">
        <v>78.364362429317794</v>
      </c>
      <c r="AQ287">
        <v>14</v>
      </c>
      <c r="AR287">
        <v>3</v>
      </c>
      <c r="AS287">
        <f t="shared" si="163"/>
        <v>1</v>
      </c>
      <c r="AT287">
        <f t="shared" si="164"/>
        <v>0</v>
      </c>
      <c r="AU287">
        <f t="shared" si="165"/>
        <v>22295.867288719812</v>
      </c>
      <c r="AV287">
        <f t="shared" si="166"/>
        <v>1200.0025000000001</v>
      </c>
      <c r="AW287">
        <f t="shared" si="167"/>
        <v>1025.9286510942729</v>
      </c>
      <c r="AX287">
        <f t="shared" si="168"/>
        <v>0.85493876145614112</v>
      </c>
      <c r="AY287">
        <f t="shared" si="169"/>
        <v>0.18843180961035227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1665589118.1875</v>
      </c>
      <c r="BF287">
        <v>1756.4137499999999</v>
      </c>
      <c r="BG287">
        <v>1795.69875</v>
      </c>
      <c r="BH287">
        <v>38.326875000000001</v>
      </c>
      <c r="BI287">
        <v>36.642787499999997</v>
      </c>
      <c r="BJ287">
        <v>1756.3375000000001</v>
      </c>
      <c r="BK287">
        <v>38.041862500000001</v>
      </c>
      <c r="BL287">
        <v>500.13462500000003</v>
      </c>
      <c r="BM287">
        <v>101.23975</v>
      </c>
      <c r="BN287">
        <v>0.1000069625</v>
      </c>
      <c r="BO287">
        <v>34.604587500000001</v>
      </c>
      <c r="BP287">
        <v>35.079000000000001</v>
      </c>
      <c r="BQ287">
        <v>999.9</v>
      </c>
      <c r="BR287">
        <v>0</v>
      </c>
      <c r="BS287">
        <v>0</v>
      </c>
      <c r="BT287">
        <v>4505.3912500000006</v>
      </c>
      <c r="BU287">
        <v>0</v>
      </c>
      <c r="BV287">
        <v>48.055799999999998</v>
      </c>
      <c r="BW287">
        <v>-39.285562499999997</v>
      </c>
      <c r="BX287">
        <v>1826.4137499999999</v>
      </c>
      <c r="BY287">
        <v>1864.00125</v>
      </c>
      <c r="BZ287">
        <v>1.684105</v>
      </c>
      <c r="CA287">
        <v>1795.69875</v>
      </c>
      <c r="CB287">
        <v>36.642787499999997</v>
      </c>
      <c r="CC287">
        <v>3.8802062500000001</v>
      </c>
      <c r="CD287">
        <v>3.7097087499999999</v>
      </c>
      <c r="CE287">
        <v>28.382137499999999</v>
      </c>
      <c r="CF287">
        <v>27.611362499999998</v>
      </c>
      <c r="CG287">
        <v>1200.0025000000001</v>
      </c>
      <c r="CH287">
        <v>0.49995925000000002</v>
      </c>
      <c r="CI287">
        <v>0.50004074999999992</v>
      </c>
      <c r="CJ287">
        <v>0</v>
      </c>
      <c r="CK287">
        <v>1187.69</v>
      </c>
      <c r="CL287">
        <v>4.9990899999999998</v>
      </c>
      <c r="CM287">
        <v>13005.375</v>
      </c>
      <c r="CN287">
        <v>9557.7412499999991</v>
      </c>
      <c r="CO287">
        <v>44.617125000000001</v>
      </c>
      <c r="CP287">
        <v>46.827749999999988</v>
      </c>
      <c r="CQ287">
        <v>45.492125000000001</v>
      </c>
      <c r="CR287">
        <v>45.686999999999998</v>
      </c>
      <c r="CS287">
        <v>46.061999999999998</v>
      </c>
      <c r="CT287">
        <v>597.45125000000007</v>
      </c>
      <c r="CU287">
        <v>597.55124999999998</v>
      </c>
      <c r="CV287">
        <v>0</v>
      </c>
      <c r="CW287">
        <v>1665589127.2</v>
      </c>
      <c r="CX287">
        <v>0</v>
      </c>
      <c r="CY287">
        <v>1665582491.0999999</v>
      </c>
      <c r="CZ287" t="s">
        <v>356</v>
      </c>
      <c r="DA287">
        <v>1665582491.0999999</v>
      </c>
      <c r="DB287">
        <v>1665582488.0999999</v>
      </c>
      <c r="DC287">
        <v>9</v>
      </c>
      <c r="DD287">
        <v>-0.56499999999999995</v>
      </c>
      <c r="DE287">
        <v>-5.0000000000000001E-3</v>
      </c>
      <c r="DF287">
        <v>-0.49399999999999999</v>
      </c>
      <c r="DG287">
        <v>0.19</v>
      </c>
      <c r="DH287">
        <v>412</v>
      </c>
      <c r="DI287">
        <v>31</v>
      </c>
      <c r="DJ287">
        <v>0.44</v>
      </c>
      <c r="DK287">
        <v>0.2</v>
      </c>
      <c r="DL287">
        <v>-39.4582725</v>
      </c>
      <c r="DM287">
        <v>0.69926116322715615</v>
      </c>
      <c r="DN287">
        <v>0.16586139844385081</v>
      </c>
      <c r="DO287">
        <v>0</v>
      </c>
      <c r="DP287">
        <v>1.6985749999999999</v>
      </c>
      <c r="DQ287">
        <v>-0.1235272795497233</v>
      </c>
      <c r="DR287">
        <v>1.211567517722391E-2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2.9463599999999999</v>
      </c>
      <c r="EB287">
        <v>2.59741</v>
      </c>
      <c r="EC287">
        <v>0.26305099999999998</v>
      </c>
      <c r="ED287">
        <v>0.26478499999999999</v>
      </c>
      <c r="EE287">
        <v>0.150502</v>
      </c>
      <c r="EF287">
        <v>0.14474300000000001</v>
      </c>
      <c r="EG287">
        <v>22274.799999999999</v>
      </c>
      <c r="EH287">
        <v>22680.7</v>
      </c>
      <c r="EI287">
        <v>28144.799999999999</v>
      </c>
      <c r="EJ287">
        <v>29720.6</v>
      </c>
      <c r="EK287">
        <v>32848.400000000001</v>
      </c>
      <c r="EL287">
        <v>35330.400000000001</v>
      </c>
      <c r="EM287">
        <v>39656.300000000003</v>
      </c>
      <c r="EN287">
        <v>42521.7</v>
      </c>
      <c r="EO287">
        <v>1.9212</v>
      </c>
      <c r="EP287">
        <v>1.8947000000000001</v>
      </c>
      <c r="EQ287">
        <v>0.14721200000000001</v>
      </c>
      <c r="ER287">
        <v>0</v>
      </c>
      <c r="ES287">
        <v>32.7012</v>
      </c>
      <c r="ET287">
        <v>999.9</v>
      </c>
      <c r="EU287">
        <v>75</v>
      </c>
      <c r="EV287">
        <v>35.299999999999997</v>
      </c>
      <c r="EW287">
        <v>42.5441</v>
      </c>
      <c r="EX287">
        <v>28.447299999999998</v>
      </c>
      <c r="EY287">
        <v>2.6842999999999999</v>
      </c>
      <c r="EZ287">
        <v>1</v>
      </c>
      <c r="FA287">
        <v>0.58168200000000003</v>
      </c>
      <c r="FB287">
        <v>0.99916099999999997</v>
      </c>
      <c r="FC287">
        <v>20.271000000000001</v>
      </c>
      <c r="FD287">
        <v>5.2171399999999997</v>
      </c>
      <c r="FE287">
        <v>12.004</v>
      </c>
      <c r="FF287">
        <v>4.9869000000000003</v>
      </c>
      <c r="FG287">
        <v>3.2846500000000001</v>
      </c>
      <c r="FH287">
        <v>6834.8</v>
      </c>
      <c r="FI287">
        <v>9999</v>
      </c>
      <c r="FJ287">
        <v>9999</v>
      </c>
      <c r="FK287">
        <v>513.5</v>
      </c>
      <c r="FL287">
        <v>1.8656999999999999</v>
      </c>
      <c r="FM287">
        <v>1.86208</v>
      </c>
      <c r="FN287">
        <v>1.8641700000000001</v>
      </c>
      <c r="FO287">
        <v>1.8602099999999999</v>
      </c>
      <c r="FP287">
        <v>1.8609599999999999</v>
      </c>
      <c r="FQ287">
        <v>1.86005</v>
      </c>
      <c r="FR287">
        <v>1.8617300000000001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0.08</v>
      </c>
      <c r="GH287">
        <v>0.28510000000000002</v>
      </c>
      <c r="GI287">
        <v>-0.45600100707150842</v>
      </c>
      <c r="GJ287">
        <v>1.4630516110468079E-4</v>
      </c>
      <c r="GK287">
        <v>5.5642911680704064E-7</v>
      </c>
      <c r="GL287">
        <v>-2.6618900234199588E-10</v>
      </c>
      <c r="GM287">
        <v>-9.2233099256307377E-2</v>
      </c>
      <c r="GN287">
        <v>8.1235993582925436E-3</v>
      </c>
      <c r="GO287">
        <v>6.4829555091776674E-5</v>
      </c>
      <c r="GP287">
        <v>-4.6489004256989501E-7</v>
      </c>
      <c r="GQ287">
        <v>2</v>
      </c>
      <c r="GR287">
        <v>2085</v>
      </c>
      <c r="GS287">
        <v>3</v>
      </c>
      <c r="GT287">
        <v>37</v>
      </c>
      <c r="GU287">
        <v>110.5</v>
      </c>
      <c r="GV287">
        <v>110.5</v>
      </c>
      <c r="GW287">
        <v>3.59619</v>
      </c>
      <c r="GX287">
        <v>2.51709</v>
      </c>
      <c r="GY287">
        <v>1.4489700000000001</v>
      </c>
      <c r="GZ287">
        <v>2.32422</v>
      </c>
      <c r="HA287">
        <v>1.5478499999999999</v>
      </c>
      <c r="HB287">
        <v>2.36816</v>
      </c>
      <c r="HC287">
        <v>39.868000000000002</v>
      </c>
      <c r="HD287">
        <v>14.7362</v>
      </c>
      <c r="HE287">
        <v>18</v>
      </c>
      <c r="HF287">
        <v>494.46300000000002</v>
      </c>
      <c r="HG287">
        <v>517.69299999999998</v>
      </c>
      <c r="HH287">
        <v>30.999500000000001</v>
      </c>
      <c r="HI287">
        <v>34.641500000000001</v>
      </c>
      <c r="HJ287">
        <v>29.9999</v>
      </c>
      <c r="HK287">
        <v>34.470399999999998</v>
      </c>
      <c r="HL287">
        <v>34.426099999999998</v>
      </c>
      <c r="HM287">
        <v>71.8947</v>
      </c>
      <c r="HN287">
        <v>22.238800000000001</v>
      </c>
      <c r="HO287">
        <v>100</v>
      </c>
      <c r="HP287">
        <v>31</v>
      </c>
      <c r="HQ287">
        <v>1809.4</v>
      </c>
      <c r="HR287">
        <v>36.5929</v>
      </c>
      <c r="HS287">
        <v>99.0702</v>
      </c>
      <c r="HT287">
        <v>98.565399999999997</v>
      </c>
    </row>
    <row r="288" spans="1:228" x14ac:dyDescent="0.2">
      <c r="A288">
        <v>273</v>
      </c>
      <c r="B288">
        <v>1665589124.5</v>
      </c>
      <c r="C288">
        <v>1189</v>
      </c>
      <c r="D288" t="s">
        <v>905</v>
      </c>
      <c r="E288" t="s">
        <v>906</v>
      </c>
      <c r="F288">
        <v>4</v>
      </c>
      <c r="G288">
        <v>1665589122.5</v>
      </c>
      <c r="H288">
        <f t="shared" si="136"/>
        <v>3.2333382484372886E-3</v>
      </c>
      <c r="I288">
        <f t="shared" si="137"/>
        <v>3.2333382484372888</v>
      </c>
      <c r="J288">
        <f t="shared" si="138"/>
        <v>43.192495359410664</v>
      </c>
      <c r="K288">
        <f t="shared" si="139"/>
        <v>1763.56</v>
      </c>
      <c r="L288">
        <f t="shared" si="140"/>
        <v>1324.7144113096413</v>
      </c>
      <c r="M288">
        <f t="shared" si="141"/>
        <v>134.24765733057214</v>
      </c>
      <c r="N288">
        <f t="shared" si="142"/>
        <v>178.72063332340733</v>
      </c>
      <c r="O288">
        <f t="shared" si="143"/>
        <v>0.18242479886012331</v>
      </c>
      <c r="P288">
        <f t="shared" si="144"/>
        <v>2.2534997032857267</v>
      </c>
      <c r="Q288">
        <f t="shared" si="145"/>
        <v>0.17459975800035199</v>
      </c>
      <c r="R288">
        <f t="shared" si="146"/>
        <v>0.10979992619064036</v>
      </c>
      <c r="S288">
        <f t="shared" si="147"/>
        <v>226.11885523685285</v>
      </c>
      <c r="T288">
        <f t="shared" si="148"/>
        <v>35.232877784523076</v>
      </c>
      <c r="U288">
        <f t="shared" si="149"/>
        <v>35.075557142857143</v>
      </c>
      <c r="V288">
        <f t="shared" si="150"/>
        <v>5.6720477386031476</v>
      </c>
      <c r="W288">
        <f t="shared" si="151"/>
        <v>70.264905538636825</v>
      </c>
      <c r="X288">
        <f t="shared" si="152"/>
        <v>3.8838409644461418</v>
      </c>
      <c r="Y288">
        <f t="shared" si="153"/>
        <v>5.5274264366733119</v>
      </c>
      <c r="Z288">
        <f t="shared" si="154"/>
        <v>1.7882067741570058</v>
      </c>
      <c r="AA288">
        <f t="shared" si="155"/>
        <v>-142.59021675608443</v>
      </c>
      <c r="AB288">
        <f t="shared" si="156"/>
        <v>-56.599034787878288</v>
      </c>
      <c r="AC288">
        <f t="shared" si="157"/>
        <v>-5.8566493415669143</v>
      </c>
      <c r="AD288">
        <f t="shared" si="158"/>
        <v>21.072954351323226</v>
      </c>
      <c r="AE288">
        <f t="shared" si="159"/>
        <v>66.99984804647903</v>
      </c>
      <c r="AF288">
        <f t="shared" si="160"/>
        <v>3.2390488195098031</v>
      </c>
      <c r="AG288">
        <f t="shared" si="161"/>
        <v>43.192495359410664</v>
      </c>
      <c r="AH288">
        <v>1869.884877380953</v>
      </c>
      <c r="AI288">
        <v>1836.4583030303029</v>
      </c>
      <c r="AJ288">
        <v>1.738722077922022</v>
      </c>
      <c r="AK288">
        <v>67.040000000000006</v>
      </c>
      <c r="AL288">
        <f t="shared" si="162"/>
        <v>3.2333382484372888</v>
      </c>
      <c r="AM288">
        <v>36.642457144434047</v>
      </c>
      <c r="AN288">
        <v>38.321648484848502</v>
      </c>
      <c r="AO288">
        <v>-8.657783776587121E-5</v>
      </c>
      <c r="AP288">
        <v>78.364362429317794</v>
      </c>
      <c r="AQ288">
        <v>14</v>
      </c>
      <c r="AR288">
        <v>3</v>
      </c>
      <c r="AS288">
        <f t="shared" si="163"/>
        <v>1</v>
      </c>
      <c r="AT288">
        <f t="shared" si="164"/>
        <v>0</v>
      </c>
      <c r="AU288">
        <f t="shared" si="165"/>
        <v>22251.14354721467</v>
      </c>
      <c r="AV288">
        <f t="shared" si="166"/>
        <v>1200.004285714286</v>
      </c>
      <c r="AW288">
        <f t="shared" si="167"/>
        <v>1025.9301135942244</v>
      </c>
      <c r="AX288">
        <f t="shared" si="168"/>
        <v>0.85493870797599159</v>
      </c>
      <c r="AY288">
        <f t="shared" si="169"/>
        <v>0.18843170639366402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1665589122.5</v>
      </c>
      <c r="BF288">
        <v>1763.56</v>
      </c>
      <c r="BG288">
        <v>1802.814285714285</v>
      </c>
      <c r="BH288">
        <v>38.324542857142852</v>
      </c>
      <c r="BI288">
        <v>36.64292857142857</v>
      </c>
      <c r="BJ288">
        <v>1763.487142857143</v>
      </c>
      <c r="BK288">
        <v>38.039557142857142</v>
      </c>
      <c r="BL288">
        <v>500.13057142857139</v>
      </c>
      <c r="BM288">
        <v>101.2408571428571</v>
      </c>
      <c r="BN288">
        <v>9.9972385714285711E-2</v>
      </c>
      <c r="BO288">
        <v>34.60968571428571</v>
      </c>
      <c r="BP288">
        <v>35.075557142857143</v>
      </c>
      <c r="BQ288">
        <v>999.89999999999986</v>
      </c>
      <c r="BR288">
        <v>0</v>
      </c>
      <c r="BS288">
        <v>0</v>
      </c>
      <c r="BT288">
        <v>4497.8571428571431</v>
      </c>
      <c r="BU288">
        <v>0</v>
      </c>
      <c r="BV288">
        <v>48.264085714285713</v>
      </c>
      <c r="BW288">
        <v>-39.253457142857137</v>
      </c>
      <c r="BX288">
        <v>1833.8428571428569</v>
      </c>
      <c r="BY288">
        <v>1871.3871428571431</v>
      </c>
      <c r="BZ288">
        <v>1.681624285714286</v>
      </c>
      <c r="CA288">
        <v>1802.814285714285</v>
      </c>
      <c r="CB288">
        <v>36.64292857142857</v>
      </c>
      <c r="CC288">
        <v>3.880007142857143</v>
      </c>
      <c r="CD288">
        <v>3.7097600000000002</v>
      </c>
      <c r="CE288">
        <v>28.381257142857141</v>
      </c>
      <c r="CF288">
        <v>27.61158571428572</v>
      </c>
      <c r="CG288">
        <v>1200.004285714286</v>
      </c>
      <c r="CH288">
        <v>0.49996099999999988</v>
      </c>
      <c r="CI288">
        <v>0.50003900000000001</v>
      </c>
      <c r="CJ288">
        <v>0</v>
      </c>
      <c r="CK288">
        <v>1187.7485714285719</v>
      </c>
      <c r="CL288">
        <v>4.9990899999999998</v>
      </c>
      <c r="CM288">
        <v>13004.085714285709</v>
      </c>
      <c r="CN288">
        <v>9557.7628571428559</v>
      </c>
      <c r="CO288">
        <v>44.607000000000014</v>
      </c>
      <c r="CP288">
        <v>46.811999999999998</v>
      </c>
      <c r="CQ288">
        <v>45.491</v>
      </c>
      <c r="CR288">
        <v>45.660428571428568</v>
      </c>
      <c r="CS288">
        <v>46.061999999999998</v>
      </c>
      <c r="CT288">
        <v>597.45428571428567</v>
      </c>
      <c r="CU288">
        <v>597.55000000000007</v>
      </c>
      <c r="CV288">
        <v>0</v>
      </c>
      <c r="CW288">
        <v>1665589131.4000001</v>
      </c>
      <c r="CX288">
        <v>0</v>
      </c>
      <c r="CY288">
        <v>1665582491.0999999</v>
      </c>
      <c r="CZ288" t="s">
        <v>356</v>
      </c>
      <c r="DA288">
        <v>1665582491.0999999</v>
      </c>
      <c r="DB288">
        <v>1665582488.0999999</v>
      </c>
      <c r="DC288">
        <v>9</v>
      </c>
      <c r="DD288">
        <v>-0.56499999999999995</v>
      </c>
      <c r="DE288">
        <v>-5.0000000000000001E-3</v>
      </c>
      <c r="DF288">
        <v>-0.49399999999999999</v>
      </c>
      <c r="DG288">
        <v>0.19</v>
      </c>
      <c r="DH288">
        <v>412</v>
      </c>
      <c r="DI288">
        <v>31</v>
      </c>
      <c r="DJ288">
        <v>0.44</v>
      </c>
      <c r="DK288">
        <v>0.2</v>
      </c>
      <c r="DL288">
        <v>-39.43385</v>
      </c>
      <c r="DM288">
        <v>1.698659662288956</v>
      </c>
      <c r="DN288">
        <v>0.1835218311264353</v>
      </c>
      <c r="DO288">
        <v>0</v>
      </c>
      <c r="DP288">
        <v>1.6916822499999999</v>
      </c>
      <c r="DQ288">
        <v>-8.6222926829274807E-2</v>
      </c>
      <c r="DR288">
        <v>8.6860156249859433E-3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385</v>
      </c>
      <c r="EA288">
        <v>2.9466000000000001</v>
      </c>
      <c r="EB288">
        <v>2.59741</v>
      </c>
      <c r="EC288">
        <v>0.263631</v>
      </c>
      <c r="ED288">
        <v>0.26535399999999998</v>
      </c>
      <c r="EE288">
        <v>0.15048500000000001</v>
      </c>
      <c r="EF288">
        <v>0.14474899999999999</v>
      </c>
      <c r="EG288">
        <v>22257.200000000001</v>
      </c>
      <c r="EH288">
        <v>22663</v>
      </c>
      <c r="EI288">
        <v>28144.9</v>
      </c>
      <c r="EJ288">
        <v>29720.5</v>
      </c>
      <c r="EK288">
        <v>32848.800000000003</v>
      </c>
      <c r="EL288">
        <v>35330</v>
      </c>
      <c r="EM288">
        <v>39655.800000000003</v>
      </c>
      <c r="EN288">
        <v>42521.5</v>
      </c>
      <c r="EO288">
        <v>1.9214500000000001</v>
      </c>
      <c r="EP288">
        <v>1.8947799999999999</v>
      </c>
      <c r="EQ288">
        <v>0.146762</v>
      </c>
      <c r="ER288">
        <v>0</v>
      </c>
      <c r="ES288">
        <v>32.694299999999998</v>
      </c>
      <c r="ET288">
        <v>999.9</v>
      </c>
      <c r="EU288">
        <v>75</v>
      </c>
      <c r="EV288">
        <v>35.299999999999997</v>
      </c>
      <c r="EW288">
        <v>42.543900000000001</v>
      </c>
      <c r="EX288">
        <v>28.627300000000002</v>
      </c>
      <c r="EY288">
        <v>2.0152199999999998</v>
      </c>
      <c r="EZ288">
        <v>1</v>
      </c>
      <c r="FA288">
        <v>0.58158799999999999</v>
      </c>
      <c r="FB288">
        <v>0.99738800000000005</v>
      </c>
      <c r="FC288">
        <v>20.271000000000001</v>
      </c>
      <c r="FD288">
        <v>5.21774</v>
      </c>
      <c r="FE288">
        <v>12.004</v>
      </c>
      <c r="FF288">
        <v>4.9869000000000003</v>
      </c>
      <c r="FG288">
        <v>3.2846500000000001</v>
      </c>
      <c r="FH288">
        <v>6834.8</v>
      </c>
      <c r="FI288">
        <v>9999</v>
      </c>
      <c r="FJ288">
        <v>9999</v>
      </c>
      <c r="FK288">
        <v>513.5</v>
      </c>
      <c r="FL288">
        <v>1.86574</v>
      </c>
      <c r="FM288">
        <v>1.86208</v>
      </c>
      <c r="FN288">
        <v>1.8641700000000001</v>
      </c>
      <c r="FO288">
        <v>1.8602099999999999</v>
      </c>
      <c r="FP288">
        <v>1.8609599999999999</v>
      </c>
      <c r="FQ288">
        <v>1.86005</v>
      </c>
      <c r="FR288">
        <v>1.8617300000000001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7.0000000000000007E-2</v>
      </c>
      <c r="GH288">
        <v>0.28499999999999998</v>
      </c>
      <c r="GI288">
        <v>-0.45600100707150842</v>
      </c>
      <c r="GJ288">
        <v>1.4630516110468079E-4</v>
      </c>
      <c r="GK288">
        <v>5.5642911680704064E-7</v>
      </c>
      <c r="GL288">
        <v>-2.6618900234199588E-10</v>
      </c>
      <c r="GM288">
        <v>-9.2233099256307377E-2</v>
      </c>
      <c r="GN288">
        <v>8.1235993582925436E-3</v>
      </c>
      <c r="GO288">
        <v>6.4829555091776674E-5</v>
      </c>
      <c r="GP288">
        <v>-4.6489004256989501E-7</v>
      </c>
      <c r="GQ288">
        <v>2</v>
      </c>
      <c r="GR288">
        <v>2085</v>
      </c>
      <c r="GS288">
        <v>3</v>
      </c>
      <c r="GT288">
        <v>37</v>
      </c>
      <c r="GU288">
        <v>110.6</v>
      </c>
      <c r="GV288">
        <v>110.6</v>
      </c>
      <c r="GW288">
        <v>3.6071800000000001</v>
      </c>
      <c r="GX288">
        <v>2.5268600000000001</v>
      </c>
      <c r="GY288">
        <v>1.4489700000000001</v>
      </c>
      <c r="GZ288">
        <v>2.32422</v>
      </c>
      <c r="HA288">
        <v>1.5478499999999999</v>
      </c>
      <c r="HB288">
        <v>2.2387700000000001</v>
      </c>
      <c r="HC288">
        <v>39.868000000000002</v>
      </c>
      <c r="HD288">
        <v>14.727399999999999</v>
      </c>
      <c r="HE288">
        <v>18</v>
      </c>
      <c r="HF288">
        <v>494.60199999999998</v>
      </c>
      <c r="HG288">
        <v>517.74699999999996</v>
      </c>
      <c r="HH288">
        <v>30.999500000000001</v>
      </c>
      <c r="HI288">
        <v>34.638300000000001</v>
      </c>
      <c r="HJ288">
        <v>29.9999</v>
      </c>
      <c r="HK288">
        <v>34.467500000000001</v>
      </c>
      <c r="HL288">
        <v>34.426000000000002</v>
      </c>
      <c r="HM288">
        <v>72.115700000000004</v>
      </c>
      <c r="HN288">
        <v>22.238800000000001</v>
      </c>
      <c r="HO288">
        <v>100</v>
      </c>
      <c r="HP288">
        <v>31</v>
      </c>
      <c r="HQ288">
        <v>1816.08</v>
      </c>
      <c r="HR288">
        <v>36.5929</v>
      </c>
      <c r="HS288">
        <v>99.069699999999997</v>
      </c>
      <c r="HT288">
        <v>98.564899999999994</v>
      </c>
    </row>
    <row r="289" spans="1:228" x14ac:dyDescent="0.2">
      <c r="A289">
        <v>274</v>
      </c>
      <c r="B289">
        <v>1665589128</v>
      </c>
      <c r="C289">
        <v>1192.5</v>
      </c>
      <c r="D289" t="s">
        <v>907</v>
      </c>
      <c r="E289" t="s">
        <v>908</v>
      </c>
      <c r="F289">
        <v>4</v>
      </c>
      <c r="G289">
        <v>1665589125.928571</v>
      </c>
      <c r="H289">
        <f t="shared" si="136"/>
        <v>3.2153932889183732E-3</v>
      </c>
      <c r="I289">
        <f t="shared" si="137"/>
        <v>3.2153932889183729</v>
      </c>
      <c r="J289">
        <f t="shared" si="138"/>
        <v>42.958575795644691</v>
      </c>
      <c r="K289">
        <f t="shared" si="139"/>
        <v>1769.331428571428</v>
      </c>
      <c r="L289">
        <f t="shared" si="140"/>
        <v>1330.7579624972186</v>
      </c>
      <c r="M289">
        <f t="shared" si="141"/>
        <v>134.86152579730253</v>
      </c>
      <c r="N289">
        <f t="shared" si="142"/>
        <v>179.30738933960166</v>
      </c>
      <c r="O289">
        <f t="shared" si="143"/>
        <v>0.18158920647336285</v>
      </c>
      <c r="P289">
        <f t="shared" si="144"/>
        <v>2.2531454052165398</v>
      </c>
      <c r="Q289">
        <f t="shared" si="145"/>
        <v>0.17383288468797373</v>
      </c>
      <c r="R289">
        <f t="shared" si="146"/>
        <v>0.10931481910279792</v>
      </c>
      <c r="S289">
        <f t="shared" si="147"/>
        <v>226.1172390939949</v>
      </c>
      <c r="T289">
        <f t="shared" si="148"/>
        <v>35.227352004891387</v>
      </c>
      <c r="U289">
        <f t="shared" si="149"/>
        <v>35.066971428571428</v>
      </c>
      <c r="V289">
        <f t="shared" si="150"/>
        <v>5.6693530054462906</v>
      </c>
      <c r="W289">
        <f t="shared" si="151"/>
        <v>70.29779654384437</v>
      </c>
      <c r="X289">
        <f t="shared" si="152"/>
        <v>3.8831750726534313</v>
      </c>
      <c r="Y289">
        <f t="shared" si="153"/>
        <v>5.523893014529289</v>
      </c>
      <c r="Z289">
        <f t="shared" si="154"/>
        <v>1.7861779327928593</v>
      </c>
      <c r="AA289">
        <f t="shared" si="155"/>
        <v>-141.79884404130024</v>
      </c>
      <c r="AB289">
        <f t="shared" si="156"/>
        <v>-56.945874400332123</v>
      </c>
      <c r="AC289">
        <f t="shared" si="157"/>
        <v>-5.8928883997227484</v>
      </c>
      <c r="AD289">
        <f t="shared" si="158"/>
        <v>21.479632252639782</v>
      </c>
      <c r="AE289">
        <f t="shared" si="159"/>
        <v>67.104936420260287</v>
      </c>
      <c r="AF289">
        <f t="shared" si="160"/>
        <v>3.2215548909685339</v>
      </c>
      <c r="AG289">
        <f t="shared" si="161"/>
        <v>42.958575795644691</v>
      </c>
      <c r="AH289">
        <v>1876.0550903679659</v>
      </c>
      <c r="AI289">
        <v>1842.610606060606</v>
      </c>
      <c r="AJ289">
        <v>1.7665108225106469</v>
      </c>
      <c r="AK289">
        <v>67.040000000000006</v>
      </c>
      <c r="AL289">
        <f t="shared" si="162"/>
        <v>3.2153932889183729</v>
      </c>
      <c r="AM289">
        <v>36.644341083328428</v>
      </c>
      <c r="AN289">
        <v>38.314808484848477</v>
      </c>
      <c r="AO289">
        <v>-1.7122876268320581E-4</v>
      </c>
      <c r="AP289">
        <v>78.364362429317794</v>
      </c>
      <c r="AQ289">
        <v>14</v>
      </c>
      <c r="AR289">
        <v>3</v>
      </c>
      <c r="AS289">
        <f t="shared" si="163"/>
        <v>1</v>
      </c>
      <c r="AT289">
        <f t="shared" si="164"/>
        <v>0</v>
      </c>
      <c r="AU289">
        <f t="shared" si="165"/>
        <v>22245.852791903904</v>
      </c>
      <c r="AV289">
        <f t="shared" si="166"/>
        <v>1199.995714285714</v>
      </c>
      <c r="AW289">
        <f t="shared" si="167"/>
        <v>1025.9227850227953</v>
      </c>
      <c r="AX289">
        <f t="shared" si="168"/>
        <v>0.85493870753818979</v>
      </c>
      <c r="AY289">
        <f t="shared" si="169"/>
        <v>0.18843170554870609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1665589125.928571</v>
      </c>
      <c r="BF289">
        <v>1769.331428571428</v>
      </c>
      <c r="BG289">
        <v>1808.6371428571431</v>
      </c>
      <c r="BH289">
        <v>38.317571428571434</v>
      </c>
      <c r="BI289">
        <v>36.644971428571417</v>
      </c>
      <c r="BJ289">
        <v>1769.262857142857</v>
      </c>
      <c r="BK289">
        <v>38.032657142857147</v>
      </c>
      <c r="BL289">
        <v>500.11385714285723</v>
      </c>
      <c r="BM289">
        <v>101.2418571428571</v>
      </c>
      <c r="BN289">
        <v>0.1000319142857143</v>
      </c>
      <c r="BO289">
        <v>34.598171428571433</v>
      </c>
      <c r="BP289">
        <v>35.066971428571428</v>
      </c>
      <c r="BQ289">
        <v>999.89999999999986</v>
      </c>
      <c r="BR289">
        <v>0</v>
      </c>
      <c r="BS289">
        <v>0</v>
      </c>
      <c r="BT289">
        <v>4496.7857142857147</v>
      </c>
      <c r="BU289">
        <v>0</v>
      </c>
      <c r="BV289">
        <v>48.426514285714283</v>
      </c>
      <c r="BW289">
        <v>-39.301457142857139</v>
      </c>
      <c r="BX289">
        <v>1839.83</v>
      </c>
      <c r="BY289">
        <v>1877.4357142857141</v>
      </c>
      <c r="BZ289">
        <v>1.67262</v>
      </c>
      <c r="CA289">
        <v>1808.6371428571431</v>
      </c>
      <c r="CB289">
        <v>36.644971428571417</v>
      </c>
      <c r="CC289">
        <v>3.879345714285714</v>
      </c>
      <c r="CD289">
        <v>3.7100057142857139</v>
      </c>
      <c r="CE289">
        <v>28.378314285714278</v>
      </c>
      <c r="CF289">
        <v>27.612742857142859</v>
      </c>
      <c r="CG289">
        <v>1199.995714285714</v>
      </c>
      <c r="CH289">
        <v>0.49996099999999988</v>
      </c>
      <c r="CI289">
        <v>0.50003900000000001</v>
      </c>
      <c r="CJ289">
        <v>0</v>
      </c>
      <c r="CK289">
        <v>1187.6657142857141</v>
      </c>
      <c r="CL289">
        <v>4.9990899999999998</v>
      </c>
      <c r="CM289">
        <v>13002.72857142857</v>
      </c>
      <c r="CN289">
        <v>9557.7014285714267</v>
      </c>
      <c r="CO289">
        <v>44.597999999999999</v>
      </c>
      <c r="CP289">
        <v>46.811999999999998</v>
      </c>
      <c r="CQ289">
        <v>45.455000000000013</v>
      </c>
      <c r="CR289">
        <v>45.642714285714291</v>
      </c>
      <c r="CS289">
        <v>46.061999999999998</v>
      </c>
      <c r="CT289">
        <v>597.44999999999993</v>
      </c>
      <c r="CU289">
        <v>597.54571428571421</v>
      </c>
      <c r="CV289">
        <v>0</v>
      </c>
      <c r="CW289">
        <v>1665589135</v>
      </c>
      <c r="CX289">
        <v>0</v>
      </c>
      <c r="CY289">
        <v>1665582491.0999999</v>
      </c>
      <c r="CZ289" t="s">
        <v>356</v>
      </c>
      <c r="DA289">
        <v>1665582491.0999999</v>
      </c>
      <c r="DB289">
        <v>1665582488.0999999</v>
      </c>
      <c r="DC289">
        <v>9</v>
      </c>
      <c r="DD289">
        <v>-0.56499999999999995</v>
      </c>
      <c r="DE289">
        <v>-5.0000000000000001E-3</v>
      </c>
      <c r="DF289">
        <v>-0.49399999999999999</v>
      </c>
      <c r="DG289">
        <v>0.19</v>
      </c>
      <c r="DH289">
        <v>412</v>
      </c>
      <c r="DI289">
        <v>31</v>
      </c>
      <c r="DJ289">
        <v>0.44</v>
      </c>
      <c r="DK289">
        <v>0.2</v>
      </c>
      <c r="DL289">
        <v>-39.357862500000003</v>
      </c>
      <c r="DM289">
        <v>1.098190243902482</v>
      </c>
      <c r="DN289">
        <v>0.13657458344710391</v>
      </c>
      <c r="DO289">
        <v>0</v>
      </c>
      <c r="DP289">
        <v>1.68517775</v>
      </c>
      <c r="DQ289">
        <v>-7.9504052532833616E-2</v>
      </c>
      <c r="DR289">
        <v>7.9063384342880211E-3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385</v>
      </c>
      <c r="EA289">
        <v>2.9465300000000001</v>
      </c>
      <c r="EB289">
        <v>2.59741</v>
      </c>
      <c r="EC289">
        <v>0.26414300000000002</v>
      </c>
      <c r="ED289">
        <v>0.26586799999999999</v>
      </c>
      <c r="EE289">
        <v>0.15047199999999999</v>
      </c>
      <c r="EF289">
        <v>0.14475199999999999</v>
      </c>
      <c r="EG289">
        <v>22241.4</v>
      </c>
      <c r="EH289">
        <v>22647</v>
      </c>
      <c r="EI289">
        <v>28144.5</v>
      </c>
      <c r="EJ289">
        <v>29720.5</v>
      </c>
      <c r="EK289">
        <v>32848.800000000003</v>
      </c>
      <c r="EL289">
        <v>35329.699999999997</v>
      </c>
      <c r="EM289">
        <v>39655.199999999997</v>
      </c>
      <c r="EN289">
        <v>42521.1</v>
      </c>
      <c r="EO289">
        <v>1.92157</v>
      </c>
      <c r="EP289">
        <v>1.8948499999999999</v>
      </c>
      <c r="EQ289">
        <v>0.14720900000000001</v>
      </c>
      <c r="ER289">
        <v>0</v>
      </c>
      <c r="ES289">
        <v>32.688600000000001</v>
      </c>
      <c r="ET289">
        <v>999.9</v>
      </c>
      <c r="EU289">
        <v>75</v>
      </c>
      <c r="EV289">
        <v>35.299999999999997</v>
      </c>
      <c r="EW289">
        <v>42.544499999999999</v>
      </c>
      <c r="EX289">
        <v>28.537299999999998</v>
      </c>
      <c r="EY289">
        <v>1.97115</v>
      </c>
      <c r="EZ289">
        <v>1</v>
      </c>
      <c r="FA289">
        <v>0.58110300000000004</v>
      </c>
      <c r="FB289">
        <v>0.99639200000000006</v>
      </c>
      <c r="FC289">
        <v>20.271000000000001</v>
      </c>
      <c r="FD289">
        <v>5.2172900000000002</v>
      </c>
      <c r="FE289">
        <v>12.004</v>
      </c>
      <c r="FF289">
        <v>4.9868499999999996</v>
      </c>
      <c r="FG289">
        <v>3.2846500000000001</v>
      </c>
      <c r="FH289">
        <v>6835.1</v>
      </c>
      <c r="FI289">
        <v>9999</v>
      </c>
      <c r="FJ289">
        <v>9999</v>
      </c>
      <c r="FK289">
        <v>513.5</v>
      </c>
      <c r="FL289">
        <v>1.8657300000000001</v>
      </c>
      <c r="FM289">
        <v>1.86208</v>
      </c>
      <c r="FN289">
        <v>1.8641700000000001</v>
      </c>
      <c r="FO289">
        <v>1.8602099999999999</v>
      </c>
      <c r="FP289">
        <v>1.8609599999999999</v>
      </c>
      <c r="FQ289">
        <v>1.86005</v>
      </c>
      <c r="FR289">
        <v>1.86174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7.0000000000000007E-2</v>
      </c>
      <c r="GH289">
        <v>0.28489999999999999</v>
      </c>
      <c r="GI289">
        <v>-0.45600100707150842</v>
      </c>
      <c r="GJ289">
        <v>1.4630516110468079E-4</v>
      </c>
      <c r="GK289">
        <v>5.5642911680704064E-7</v>
      </c>
      <c r="GL289">
        <v>-2.6618900234199588E-10</v>
      </c>
      <c r="GM289">
        <v>-9.2233099256307377E-2</v>
      </c>
      <c r="GN289">
        <v>8.1235993582925436E-3</v>
      </c>
      <c r="GO289">
        <v>6.4829555091776674E-5</v>
      </c>
      <c r="GP289">
        <v>-4.6489004256989501E-7</v>
      </c>
      <c r="GQ289">
        <v>2</v>
      </c>
      <c r="GR289">
        <v>2085</v>
      </c>
      <c r="GS289">
        <v>3</v>
      </c>
      <c r="GT289">
        <v>37</v>
      </c>
      <c r="GU289">
        <v>110.6</v>
      </c>
      <c r="GV289">
        <v>110.7</v>
      </c>
      <c r="GW289">
        <v>3.61206</v>
      </c>
      <c r="GX289">
        <v>2.52197</v>
      </c>
      <c r="GY289">
        <v>1.4489700000000001</v>
      </c>
      <c r="GZ289">
        <v>2.32422</v>
      </c>
      <c r="HA289">
        <v>1.5478499999999999</v>
      </c>
      <c r="HB289">
        <v>2.34619</v>
      </c>
      <c r="HC289">
        <v>39.868000000000002</v>
      </c>
      <c r="HD289">
        <v>14.7362</v>
      </c>
      <c r="HE289">
        <v>18</v>
      </c>
      <c r="HF289">
        <v>494.673</v>
      </c>
      <c r="HG289">
        <v>517.78</v>
      </c>
      <c r="HH289">
        <v>30.999600000000001</v>
      </c>
      <c r="HI289">
        <v>34.6357</v>
      </c>
      <c r="HJ289">
        <v>29.9999</v>
      </c>
      <c r="HK289">
        <v>34.466200000000001</v>
      </c>
      <c r="HL289">
        <v>34.423400000000001</v>
      </c>
      <c r="HM289">
        <v>72.299199999999999</v>
      </c>
      <c r="HN289">
        <v>22.238800000000001</v>
      </c>
      <c r="HO289">
        <v>100</v>
      </c>
      <c r="HP289">
        <v>31</v>
      </c>
      <c r="HQ289">
        <v>1822.76</v>
      </c>
      <c r="HR289">
        <v>36.5929</v>
      </c>
      <c r="HS289">
        <v>99.068200000000004</v>
      </c>
      <c r="HT289">
        <v>98.564300000000003</v>
      </c>
    </row>
    <row r="290" spans="1:228" x14ac:dyDescent="0.2">
      <c r="A290">
        <v>275</v>
      </c>
      <c r="B290">
        <v>1665589132</v>
      </c>
      <c r="C290">
        <v>1196.5</v>
      </c>
      <c r="D290" t="s">
        <v>909</v>
      </c>
      <c r="E290" t="s">
        <v>910</v>
      </c>
      <c r="F290">
        <v>4</v>
      </c>
      <c r="G290">
        <v>1665589130</v>
      </c>
      <c r="H290">
        <f t="shared" si="136"/>
        <v>3.2137046879467559E-3</v>
      </c>
      <c r="I290">
        <f t="shared" si="137"/>
        <v>3.2137046879467559</v>
      </c>
      <c r="J290">
        <f t="shared" si="138"/>
        <v>43.328931038413145</v>
      </c>
      <c r="K290">
        <f t="shared" si="139"/>
        <v>1776.161428571429</v>
      </c>
      <c r="L290">
        <f t="shared" si="140"/>
        <v>1334.1377402041328</v>
      </c>
      <c r="M290">
        <f t="shared" si="141"/>
        <v>135.20411987499358</v>
      </c>
      <c r="N290">
        <f t="shared" si="142"/>
        <v>179.99966230560833</v>
      </c>
      <c r="O290">
        <f t="shared" si="143"/>
        <v>0.18161710593927682</v>
      </c>
      <c r="P290">
        <f t="shared" si="144"/>
        <v>2.2529317268960236</v>
      </c>
      <c r="Q290">
        <f t="shared" si="145"/>
        <v>0.17385775327246714</v>
      </c>
      <c r="R290">
        <f t="shared" si="146"/>
        <v>0.10933061693304977</v>
      </c>
      <c r="S290">
        <f t="shared" si="147"/>
        <v>226.11800580824965</v>
      </c>
      <c r="T290">
        <f t="shared" si="148"/>
        <v>35.221928152489014</v>
      </c>
      <c r="U290">
        <f t="shared" si="149"/>
        <v>35.062271428571428</v>
      </c>
      <c r="V290">
        <f t="shared" si="150"/>
        <v>5.6678783233345662</v>
      </c>
      <c r="W290">
        <f t="shared" si="151"/>
        <v>70.315982557581791</v>
      </c>
      <c r="X290">
        <f t="shared" si="152"/>
        <v>3.8828762692597287</v>
      </c>
      <c r="Y290">
        <f t="shared" si="153"/>
        <v>5.5220394112818374</v>
      </c>
      <c r="Z290">
        <f t="shared" si="154"/>
        <v>1.7850020540748375</v>
      </c>
      <c r="AA290">
        <f t="shared" si="155"/>
        <v>-141.72437673845192</v>
      </c>
      <c r="AB290">
        <f t="shared" si="156"/>
        <v>-57.103577408862883</v>
      </c>
      <c r="AC290">
        <f t="shared" si="157"/>
        <v>-5.9094589845853998</v>
      </c>
      <c r="AD290">
        <f t="shared" si="158"/>
        <v>21.380592676349444</v>
      </c>
      <c r="AE290">
        <f t="shared" si="159"/>
        <v>67.15397478166939</v>
      </c>
      <c r="AF290">
        <f t="shared" si="160"/>
        <v>3.2146274807370903</v>
      </c>
      <c r="AG290">
        <f t="shared" si="161"/>
        <v>43.328931038413145</v>
      </c>
      <c r="AH290">
        <v>1883.080593181819</v>
      </c>
      <c r="AI290">
        <v>1849.5491515151521</v>
      </c>
      <c r="AJ290">
        <v>1.743551515151559</v>
      </c>
      <c r="AK290">
        <v>67.040000000000006</v>
      </c>
      <c r="AL290">
        <f t="shared" si="162"/>
        <v>3.2137046879467559</v>
      </c>
      <c r="AM290">
        <v>36.645416934303363</v>
      </c>
      <c r="AN290">
        <v>38.314016363636348</v>
      </c>
      <c r="AO290">
        <v>-3.2891466106658478E-6</v>
      </c>
      <c r="AP290">
        <v>78.364362429317794</v>
      </c>
      <c r="AQ290">
        <v>14</v>
      </c>
      <c r="AR290">
        <v>3</v>
      </c>
      <c r="AS290">
        <f t="shared" si="163"/>
        <v>1</v>
      </c>
      <c r="AT290">
        <f t="shared" si="164"/>
        <v>0</v>
      </c>
      <c r="AU290">
        <f t="shared" si="165"/>
        <v>22242.616451903323</v>
      </c>
      <c r="AV290">
        <f t="shared" si="166"/>
        <v>1200</v>
      </c>
      <c r="AW290">
        <f t="shared" si="167"/>
        <v>1025.9264278799221</v>
      </c>
      <c r="AX290">
        <f t="shared" si="168"/>
        <v>0.85493868989993516</v>
      </c>
      <c r="AY290">
        <f t="shared" si="169"/>
        <v>0.1884316715068747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1665589130</v>
      </c>
      <c r="BF290">
        <v>1776.161428571429</v>
      </c>
      <c r="BG290">
        <v>1815.5</v>
      </c>
      <c r="BH290">
        <v>38.314599999999999</v>
      </c>
      <c r="BI290">
        <v>36.645542857142857</v>
      </c>
      <c r="BJ290">
        <v>1776.0942857142859</v>
      </c>
      <c r="BK290">
        <v>38.029699999999998</v>
      </c>
      <c r="BL290">
        <v>500.09928571428571</v>
      </c>
      <c r="BM290">
        <v>101.242</v>
      </c>
      <c r="BN290">
        <v>9.9949785714285699E-2</v>
      </c>
      <c r="BO290">
        <v>34.592128571428567</v>
      </c>
      <c r="BP290">
        <v>35.062271428571428</v>
      </c>
      <c r="BQ290">
        <v>999.89999999999986</v>
      </c>
      <c r="BR290">
        <v>0</v>
      </c>
      <c r="BS290">
        <v>0</v>
      </c>
      <c r="BT290">
        <v>4496.16</v>
      </c>
      <c r="BU290">
        <v>0</v>
      </c>
      <c r="BV290">
        <v>48.625014285714293</v>
      </c>
      <c r="BW290">
        <v>-39.337628571428567</v>
      </c>
      <c r="BX290">
        <v>1846.9257142857141</v>
      </c>
      <c r="BY290">
        <v>1884.5614285714289</v>
      </c>
      <c r="BZ290">
        <v>1.669027142857143</v>
      </c>
      <c r="CA290">
        <v>1815.5</v>
      </c>
      <c r="CB290">
        <v>36.645542857142857</v>
      </c>
      <c r="CC290">
        <v>3.879054285714286</v>
      </c>
      <c r="CD290">
        <v>3.7100757142857139</v>
      </c>
      <c r="CE290">
        <v>28.377028571428571</v>
      </c>
      <c r="CF290">
        <v>27.613057142857141</v>
      </c>
      <c r="CG290">
        <v>1200</v>
      </c>
      <c r="CH290">
        <v>0.49996099999999988</v>
      </c>
      <c r="CI290">
        <v>0.50003900000000001</v>
      </c>
      <c r="CJ290">
        <v>0</v>
      </c>
      <c r="CK290">
        <v>1187.501428571429</v>
      </c>
      <c r="CL290">
        <v>4.9990899999999998</v>
      </c>
      <c r="CM290">
        <v>13001.257142857139</v>
      </c>
      <c r="CN290">
        <v>9557.7171428571437</v>
      </c>
      <c r="CO290">
        <v>44.561999999999998</v>
      </c>
      <c r="CP290">
        <v>46.811999999999998</v>
      </c>
      <c r="CQ290">
        <v>45.436999999999998</v>
      </c>
      <c r="CR290">
        <v>45.625</v>
      </c>
      <c r="CS290">
        <v>46.061999999999998</v>
      </c>
      <c r="CT290">
        <v>597.45285714285717</v>
      </c>
      <c r="CU290">
        <v>597.54714285714283</v>
      </c>
      <c r="CV290">
        <v>0</v>
      </c>
      <c r="CW290">
        <v>1665589138.5999999</v>
      </c>
      <c r="CX290">
        <v>0</v>
      </c>
      <c r="CY290">
        <v>1665582491.0999999</v>
      </c>
      <c r="CZ290" t="s">
        <v>356</v>
      </c>
      <c r="DA290">
        <v>1665582491.0999999</v>
      </c>
      <c r="DB290">
        <v>1665582488.0999999</v>
      </c>
      <c r="DC290">
        <v>9</v>
      </c>
      <c r="DD290">
        <v>-0.56499999999999995</v>
      </c>
      <c r="DE290">
        <v>-5.0000000000000001E-3</v>
      </c>
      <c r="DF290">
        <v>-0.49399999999999999</v>
      </c>
      <c r="DG290">
        <v>0.19</v>
      </c>
      <c r="DH290">
        <v>412</v>
      </c>
      <c r="DI290">
        <v>31</v>
      </c>
      <c r="DJ290">
        <v>0.44</v>
      </c>
      <c r="DK290">
        <v>0.2</v>
      </c>
      <c r="DL290">
        <v>-39.303795000000001</v>
      </c>
      <c r="DM290">
        <v>4.7198499062021219E-2</v>
      </c>
      <c r="DN290">
        <v>5.2200512210131077E-2</v>
      </c>
      <c r="DO290">
        <v>1</v>
      </c>
      <c r="DP290">
        <v>1.6797945000000001</v>
      </c>
      <c r="DQ290">
        <v>-7.8217035647280608E-2</v>
      </c>
      <c r="DR290">
        <v>7.7980080629607021E-3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670</v>
      </c>
      <c r="EA290">
        <v>2.9464600000000001</v>
      </c>
      <c r="EB290">
        <v>2.59735</v>
      </c>
      <c r="EC290">
        <v>0.26472400000000001</v>
      </c>
      <c r="ED290">
        <v>0.266428</v>
      </c>
      <c r="EE290">
        <v>0.15046999999999999</v>
      </c>
      <c r="EF290">
        <v>0.14475399999999999</v>
      </c>
      <c r="EG290">
        <v>22224.1</v>
      </c>
      <c r="EH290">
        <v>22629.3</v>
      </c>
      <c r="EI290">
        <v>28145</v>
      </c>
      <c r="EJ290">
        <v>29720.1</v>
      </c>
      <c r="EK290">
        <v>32849.1</v>
      </c>
      <c r="EL290">
        <v>35329.5</v>
      </c>
      <c r="EM290">
        <v>39655.4</v>
      </c>
      <c r="EN290">
        <v>42520.9</v>
      </c>
      <c r="EO290">
        <v>1.9213</v>
      </c>
      <c r="EP290">
        <v>1.8948199999999999</v>
      </c>
      <c r="EQ290">
        <v>0.14681</v>
      </c>
      <c r="ER290">
        <v>0</v>
      </c>
      <c r="ES290">
        <v>32.680999999999997</v>
      </c>
      <c r="ET290">
        <v>999.9</v>
      </c>
      <c r="EU290">
        <v>75</v>
      </c>
      <c r="EV290">
        <v>35.299999999999997</v>
      </c>
      <c r="EW290">
        <v>42.5426</v>
      </c>
      <c r="EX290">
        <v>28.747299999999999</v>
      </c>
      <c r="EY290">
        <v>2.10737</v>
      </c>
      <c r="EZ290">
        <v>1</v>
      </c>
      <c r="FA290">
        <v>0.58115099999999997</v>
      </c>
      <c r="FB290">
        <v>0.99428899999999998</v>
      </c>
      <c r="FC290">
        <v>20.271000000000001</v>
      </c>
      <c r="FD290">
        <v>5.21699</v>
      </c>
      <c r="FE290">
        <v>12.004</v>
      </c>
      <c r="FF290">
        <v>4.9866999999999999</v>
      </c>
      <c r="FG290">
        <v>3.2845800000000001</v>
      </c>
      <c r="FH290">
        <v>6835.1</v>
      </c>
      <c r="FI290">
        <v>9999</v>
      </c>
      <c r="FJ290">
        <v>9999</v>
      </c>
      <c r="FK290">
        <v>513.5</v>
      </c>
      <c r="FL290">
        <v>1.86574</v>
      </c>
      <c r="FM290">
        <v>1.86206</v>
      </c>
      <c r="FN290">
        <v>1.8641700000000001</v>
      </c>
      <c r="FO290">
        <v>1.8602099999999999</v>
      </c>
      <c r="FP290">
        <v>1.8609599999999999</v>
      </c>
      <c r="FQ290">
        <v>1.86005</v>
      </c>
      <c r="FR290">
        <v>1.86174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0.06</v>
      </c>
      <c r="GH290">
        <v>0.28489999999999999</v>
      </c>
      <c r="GI290">
        <v>-0.45600100707150842</v>
      </c>
      <c r="GJ290">
        <v>1.4630516110468079E-4</v>
      </c>
      <c r="GK290">
        <v>5.5642911680704064E-7</v>
      </c>
      <c r="GL290">
        <v>-2.6618900234199588E-10</v>
      </c>
      <c r="GM290">
        <v>-9.2233099256307377E-2</v>
      </c>
      <c r="GN290">
        <v>8.1235993582925436E-3</v>
      </c>
      <c r="GO290">
        <v>6.4829555091776674E-5</v>
      </c>
      <c r="GP290">
        <v>-4.6489004256989501E-7</v>
      </c>
      <c r="GQ290">
        <v>2</v>
      </c>
      <c r="GR290">
        <v>2085</v>
      </c>
      <c r="GS290">
        <v>3</v>
      </c>
      <c r="GT290">
        <v>37</v>
      </c>
      <c r="GU290">
        <v>110.7</v>
      </c>
      <c r="GV290">
        <v>110.7</v>
      </c>
      <c r="GW290">
        <v>3.6242700000000001</v>
      </c>
      <c r="GX290">
        <v>2.5451700000000002</v>
      </c>
      <c r="GY290">
        <v>1.4489700000000001</v>
      </c>
      <c r="GZ290">
        <v>2.32422</v>
      </c>
      <c r="HA290">
        <v>1.5478499999999999</v>
      </c>
      <c r="HB290">
        <v>2.2705099999999998</v>
      </c>
      <c r="HC290">
        <v>39.842799999999997</v>
      </c>
      <c r="HD290">
        <v>14.727399999999999</v>
      </c>
      <c r="HE290">
        <v>18</v>
      </c>
      <c r="HF290">
        <v>494.48200000000003</v>
      </c>
      <c r="HG290">
        <v>517.74900000000002</v>
      </c>
      <c r="HH290">
        <v>30.999500000000001</v>
      </c>
      <c r="HI290">
        <v>34.632599999999996</v>
      </c>
      <c r="HJ290">
        <v>29.9999</v>
      </c>
      <c r="HK290">
        <v>34.464399999999998</v>
      </c>
      <c r="HL290">
        <v>34.421900000000001</v>
      </c>
      <c r="HM290">
        <v>72.516499999999994</v>
      </c>
      <c r="HN290">
        <v>22.238800000000001</v>
      </c>
      <c r="HO290">
        <v>100</v>
      </c>
      <c r="HP290">
        <v>31</v>
      </c>
      <c r="HQ290">
        <v>1829.44</v>
      </c>
      <c r="HR290">
        <v>36.5929</v>
      </c>
      <c r="HS290">
        <v>99.069199999999995</v>
      </c>
      <c r="HT290">
        <v>98.563599999999994</v>
      </c>
    </row>
    <row r="291" spans="1:228" x14ac:dyDescent="0.2">
      <c r="A291">
        <v>276</v>
      </c>
      <c r="B291">
        <v>1665589136</v>
      </c>
      <c r="C291">
        <v>1200.5</v>
      </c>
      <c r="D291" t="s">
        <v>911</v>
      </c>
      <c r="E291" t="s">
        <v>912</v>
      </c>
      <c r="F291">
        <v>4</v>
      </c>
      <c r="G291">
        <v>1665589133.6875</v>
      </c>
      <c r="H291">
        <f t="shared" si="136"/>
        <v>3.2083945606024068E-3</v>
      </c>
      <c r="I291">
        <f t="shared" si="137"/>
        <v>3.2083945606024069</v>
      </c>
      <c r="J291">
        <f t="shared" si="138"/>
        <v>42.98737793165671</v>
      </c>
      <c r="K291">
        <f t="shared" si="139"/>
        <v>1782.425</v>
      </c>
      <c r="L291">
        <f t="shared" si="140"/>
        <v>1343.0917387982272</v>
      </c>
      <c r="M291">
        <f t="shared" si="141"/>
        <v>136.11175902697269</v>
      </c>
      <c r="N291">
        <f t="shared" si="142"/>
        <v>180.63472142322436</v>
      </c>
      <c r="O291">
        <f t="shared" si="143"/>
        <v>0.18148945628015969</v>
      </c>
      <c r="P291">
        <f t="shared" si="144"/>
        <v>2.2545545646155132</v>
      </c>
      <c r="Q291">
        <f t="shared" si="145"/>
        <v>0.17374607866593364</v>
      </c>
      <c r="R291">
        <f t="shared" si="146"/>
        <v>0.10925947935803371</v>
      </c>
      <c r="S291">
        <f t="shared" si="147"/>
        <v>226.11889686178236</v>
      </c>
      <c r="T291">
        <f t="shared" si="148"/>
        <v>35.222142378371629</v>
      </c>
      <c r="U291">
        <f t="shared" si="149"/>
        <v>35.056162499999999</v>
      </c>
      <c r="V291">
        <f t="shared" si="150"/>
        <v>5.6659620710295648</v>
      </c>
      <c r="W291">
        <f t="shared" si="151"/>
        <v>70.317959153064024</v>
      </c>
      <c r="X291">
        <f t="shared" si="152"/>
        <v>3.8827420322124619</v>
      </c>
      <c r="Y291">
        <f t="shared" si="153"/>
        <v>5.5216932899897389</v>
      </c>
      <c r="Z291">
        <f t="shared" si="154"/>
        <v>1.7832200388171029</v>
      </c>
      <c r="AA291">
        <f t="shared" si="155"/>
        <v>-141.49020012256614</v>
      </c>
      <c r="AB291">
        <f t="shared" si="156"/>
        <v>-56.53936022088547</v>
      </c>
      <c r="AC291">
        <f t="shared" si="157"/>
        <v>-5.8466521304855172</v>
      </c>
      <c r="AD291">
        <f t="shared" si="158"/>
        <v>22.24268438784523</v>
      </c>
      <c r="AE291">
        <f t="shared" si="159"/>
        <v>66.746554926882524</v>
      </c>
      <c r="AF291">
        <f t="shared" si="160"/>
        <v>3.2107913393799836</v>
      </c>
      <c r="AG291">
        <f t="shared" si="161"/>
        <v>42.98737793165671</v>
      </c>
      <c r="AH291">
        <v>1889.896823160173</v>
      </c>
      <c r="AI291">
        <v>1856.572969696969</v>
      </c>
      <c r="AJ291">
        <v>1.740417316016837</v>
      </c>
      <c r="AK291">
        <v>67.040000000000006</v>
      </c>
      <c r="AL291">
        <f t="shared" si="162"/>
        <v>3.2083945606024069</v>
      </c>
      <c r="AM291">
        <v>36.646163258765696</v>
      </c>
      <c r="AN291">
        <v>38.312021818181819</v>
      </c>
      <c r="AO291">
        <v>-2.167173774795475E-6</v>
      </c>
      <c r="AP291">
        <v>78.364362429317794</v>
      </c>
      <c r="AQ291">
        <v>14</v>
      </c>
      <c r="AR291">
        <v>3</v>
      </c>
      <c r="AS291">
        <f t="shared" si="163"/>
        <v>1</v>
      </c>
      <c r="AT291">
        <f t="shared" si="164"/>
        <v>0</v>
      </c>
      <c r="AU291">
        <f t="shared" si="165"/>
        <v>22270.544494302299</v>
      </c>
      <c r="AV291">
        <f t="shared" si="166"/>
        <v>1200.0050000000001</v>
      </c>
      <c r="AW291">
        <f t="shared" si="167"/>
        <v>1025.9306760941879</v>
      </c>
      <c r="AX291">
        <f t="shared" si="168"/>
        <v>0.85493866783404049</v>
      </c>
      <c r="AY291">
        <f t="shared" si="169"/>
        <v>0.18843162891969811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1665589133.6875</v>
      </c>
      <c r="BF291">
        <v>1782.425</v>
      </c>
      <c r="BG291">
        <v>1821.55125</v>
      </c>
      <c r="BH291">
        <v>38.313212499999999</v>
      </c>
      <c r="BI291">
        <v>36.646124999999998</v>
      </c>
      <c r="BJ291">
        <v>1782.3575000000001</v>
      </c>
      <c r="BK291">
        <v>38.028312499999998</v>
      </c>
      <c r="BL291">
        <v>500.09337499999998</v>
      </c>
      <c r="BM291">
        <v>101.242125</v>
      </c>
      <c r="BN291">
        <v>9.9991175000000002E-2</v>
      </c>
      <c r="BO291">
        <v>34.591000000000001</v>
      </c>
      <c r="BP291">
        <v>35.056162499999999</v>
      </c>
      <c r="BQ291">
        <v>999.9</v>
      </c>
      <c r="BR291">
        <v>0</v>
      </c>
      <c r="BS291">
        <v>0</v>
      </c>
      <c r="BT291">
        <v>4500.8587499999994</v>
      </c>
      <c r="BU291">
        <v>0</v>
      </c>
      <c r="BV291">
        <v>48.827937499999997</v>
      </c>
      <c r="BW291">
        <v>-39.126950000000001</v>
      </c>
      <c r="BX291">
        <v>1853.4349999999999</v>
      </c>
      <c r="BY291">
        <v>1890.84375</v>
      </c>
      <c r="BZ291">
        <v>1.6670450000000001</v>
      </c>
      <c r="CA291">
        <v>1821.55125</v>
      </c>
      <c r="CB291">
        <v>36.646124999999998</v>
      </c>
      <c r="CC291">
        <v>3.8789075</v>
      </c>
      <c r="CD291">
        <v>3.7101324999999998</v>
      </c>
      <c r="CE291">
        <v>28.3763875</v>
      </c>
      <c r="CF291">
        <v>27.613312499999999</v>
      </c>
      <c r="CG291">
        <v>1200.0050000000001</v>
      </c>
      <c r="CH291">
        <v>0.49996099999999999</v>
      </c>
      <c r="CI291">
        <v>0.50003900000000001</v>
      </c>
      <c r="CJ291">
        <v>0</v>
      </c>
      <c r="CK291">
        <v>1187.6775</v>
      </c>
      <c r="CL291">
        <v>4.9990899999999998</v>
      </c>
      <c r="CM291">
        <v>13000.9625</v>
      </c>
      <c r="CN291">
        <v>9557.7625000000007</v>
      </c>
      <c r="CO291">
        <v>44.561999999999998</v>
      </c>
      <c r="CP291">
        <v>46.811999999999998</v>
      </c>
      <c r="CQ291">
        <v>45.436999999999998</v>
      </c>
      <c r="CR291">
        <v>45.625</v>
      </c>
      <c r="CS291">
        <v>46.061999999999998</v>
      </c>
      <c r="CT291">
        <v>597.45624999999995</v>
      </c>
      <c r="CU291">
        <v>597.54874999999993</v>
      </c>
      <c r="CV291">
        <v>0</v>
      </c>
      <c r="CW291">
        <v>1665589142.8</v>
      </c>
      <c r="CX291">
        <v>0</v>
      </c>
      <c r="CY291">
        <v>1665582491.0999999</v>
      </c>
      <c r="CZ291" t="s">
        <v>356</v>
      </c>
      <c r="DA291">
        <v>1665582491.0999999</v>
      </c>
      <c r="DB291">
        <v>1665582488.0999999</v>
      </c>
      <c r="DC291">
        <v>9</v>
      </c>
      <c r="DD291">
        <v>-0.56499999999999995</v>
      </c>
      <c r="DE291">
        <v>-5.0000000000000001E-3</v>
      </c>
      <c r="DF291">
        <v>-0.49399999999999999</v>
      </c>
      <c r="DG291">
        <v>0.19</v>
      </c>
      <c r="DH291">
        <v>412</v>
      </c>
      <c r="DI291">
        <v>31</v>
      </c>
      <c r="DJ291">
        <v>0.44</v>
      </c>
      <c r="DK291">
        <v>0.2</v>
      </c>
      <c r="DL291">
        <v>-39.258884999999999</v>
      </c>
      <c r="DM291">
        <v>0.40874296435282409</v>
      </c>
      <c r="DN291">
        <v>8.6252100119360062E-2</v>
      </c>
      <c r="DO291">
        <v>0</v>
      </c>
      <c r="DP291">
        <v>1.6752419999999999</v>
      </c>
      <c r="DQ291">
        <v>-7.1536435272046894E-2</v>
      </c>
      <c r="DR291">
        <v>7.2121301291643387E-3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385</v>
      </c>
      <c r="EA291">
        <v>2.94651</v>
      </c>
      <c r="EB291">
        <v>2.59748</v>
      </c>
      <c r="EC291">
        <v>0.26530900000000002</v>
      </c>
      <c r="ED291">
        <v>0.26699800000000001</v>
      </c>
      <c r="EE291">
        <v>0.15046399999999999</v>
      </c>
      <c r="EF291">
        <v>0.144758</v>
      </c>
      <c r="EG291">
        <v>22206.2</v>
      </c>
      <c r="EH291">
        <v>22611.4</v>
      </c>
      <c r="EI291">
        <v>28144.9</v>
      </c>
      <c r="EJ291">
        <v>29719.7</v>
      </c>
      <c r="EK291">
        <v>32849.199999999997</v>
      </c>
      <c r="EL291">
        <v>35329.1</v>
      </c>
      <c r="EM291">
        <v>39655.199999999997</v>
      </c>
      <c r="EN291">
        <v>42520.5</v>
      </c>
      <c r="EO291">
        <v>1.92153</v>
      </c>
      <c r="EP291">
        <v>1.8949</v>
      </c>
      <c r="EQ291">
        <v>0.147372</v>
      </c>
      <c r="ER291">
        <v>0</v>
      </c>
      <c r="ES291">
        <v>32.673999999999999</v>
      </c>
      <c r="ET291">
        <v>999.9</v>
      </c>
      <c r="EU291">
        <v>75</v>
      </c>
      <c r="EV291">
        <v>35.299999999999997</v>
      </c>
      <c r="EW291">
        <v>42.540599999999998</v>
      </c>
      <c r="EX291">
        <v>28.6873</v>
      </c>
      <c r="EY291">
        <v>2.1554500000000001</v>
      </c>
      <c r="EZ291">
        <v>1</v>
      </c>
      <c r="FA291">
        <v>0.581044</v>
      </c>
      <c r="FB291">
        <v>0.99198500000000001</v>
      </c>
      <c r="FC291">
        <v>20.270900000000001</v>
      </c>
      <c r="FD291">
        <v>5.21699</v>
      </c>
      <c r="FE291">
        <v>12.004</v>
      </c>
      <c r="FF291">
        <v>4.9863999999999997</v>
      </c>
      <c r="FG291">
        <v>3.2845</v>
      </c>
      <c r="FH291">
        <v>6835.1</v>
      </c>
      <c r="FI291">
        <v>9999</v>
      </c>
      <c r="FJ291">
        <v>9999</v>
      </c>
      <c r="FK291">
        <v>513.5</v>
      </c>
      <c r="FL291">
        <v>1.86572</v>
      </c>
      <c r="FM291">
        <v>1.86209</v>
      </c>
      <c r="FN291">
        <v>1.8641700000000001</v>
      </c>
      <c r="FO291">
        <v>1.8602000000000001</v>
      </c>
      <c r="FP291">
        <v>1.8609599999999999</v>
      </c>
      <c r="FQ291">
        <v>1.86005</v>
      </c>
      <c r="FR291">
        <v>1.8617300000000001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7.0000000000000007E-2</v>
      </c>
      <c r="GH291">
        <v>0.2848</v>
      </c>
      <c r="GI291">
        <v>-0.45600100707150842</v>
      </c>
      <c r="GJ291">
        <v>1.4630516110468079E-4</v>
      </c>
      <c r="GK291">
        <v>5.5642911680704064E-7</v>
      </c>
      <c r="GL291">
        <v>-2.6618900234199588E-10</v>
      </c>
      <c r="GM291">
        <v>-9.2233099256307377E-2</v>
      </c>
      <c r="GN291">
        <v>8.1235993582925436E-3</v>
      </c>
      <c r="GO291">
        <v>6.4829555091776674E-5</v>
      </c>
      <c r="GP291">
        <v>-4.6489004256989501E-7</v>
      </c>
      <c r="GQ291">
        <v>2</v>
      </c>
      <c r="GR291">
        <v>2085</v>
      </c>
      <c r="GS291">
        <v>3</v>
      </c>
      <c r="GT291">
        <v>37</v>
      </c>
      <c r="GU291">
        <v>110.7</v>
      </c>
      <c r="GV291">
        <v>110.8</v>
      </c>
      <c r="GW291">
        <v>3.6340300000000001</v>
      </c>
      <c r="GX291">
        <v>2.51831</v>
      </c>
      <c r="GY291">
        <v>1.4489700000000001</v>
      </c>
      <c r="GZ291">
        <v>2.32422</v>
      </c>
      <c r="HA291">
        <v>1.5478499999999999</v>
      </c>
      <c r="HB291">
        <v>2.3803700000000001</v>
      </c>
      <c r="HC291">
        <v>39.868000000000002</v>
      </c>
      <c r="HD291">
        <v>14.727399999999999</v>
      </c>
      <c r="HE291">
        <v>18</v>
      </c>
      <c r="HF291">
        <v>494.60399999999998</v>
      </c>
      <c r="HG291">
        <v>517.77599999999995</v>
      </c>
      <c r="HH291">
        <v>30.999400000000001</v>
      </c>
      <c r="HI291">
        <v>34.629199999999997</v>
      </c>
      <c r="HJ291">
        <v>29.9999</v>
      </c>
      <c r="HK291">
        <v>34.461300000000001</v>
      </c>
      <c r="HL291">
        <v>34.418500000000002</v>
      </c>
      <c r="HM291">
        <v>72.726900000000001</v>
      </c>
      <c r="HN291">
        <v>22.238800000000001</v>
      </c>
      <c r="HO291">
        <v>100</v>
      </c>
      <c r="HP291">
        <v>31</v>
      </c>
      <c r="HQ291">
        <v>1836.13</v>
      </c>
      <c r="HR291">
        <v>36.5929</v>
      </c>
      <c r="HS291">
        <v>99.068799999999996</v>
      </c>
      <c r="HT291">
        <v>98.562600000000003</v>
      </c>
    </row>
    <row r="292" spans="1:228" x14ac:dyDescent="0.2">
      <c r="A292">
        <v>277</v>
      </c>
      <c r="B292">
        <v>1665589140</v>
      </c>
      <c r="C292">
        <v>1204.5</v>
      </c>
      <c r="D292" t="s">
        <v>913</v>
      </c>
      <c r="E292" t="s">
        <v>914</v>
      </c>
      <c r="F292">
        <v>4</v>
      </c>
      <c r="G292">
        <v>1665589138</v>
      </c>
      <c r="H292">
        <f t="shared" si="136"/>
        <v>3.203251023181107E-3</v>
      </c>
      <c r="I292">
        <f t="shared" si="137"/>
        <v>3.2032510231811071</v>
      </c>
      <c r="J292">
        <f t="shared" si="138"/>
        <v>43.540285030364991</v>
      </c>
      <c r="K292">
        <f t="shared" si="139"/>
        <v>1789.56</v>
      </c>
      <c r="L292">
        <f t="shared" si="140"/>
        <v>1344.5364095169591</v>
      </c>
      <c r="M292">
        <f t="shared" si="141"/>
        <v>136.26031559597016</v>
      </c>
      <c r="N292">
        <f t="shared" si="142"/>
        <v>181.36065981696174</v>
      </c>
      <c r="O292">
        <f t="shared" si="143"/>
        <v>0.18123533055811872</v>
      </c>
      <c r="P292">
        <f t="shared" si="144"/>
        <v>2.2577006147670615</v>
      </c>
      <c r="Q292">
        <f t="shared" si="145"/>
        <v>0.1735233951208674</v>
      </c>
      <c r="R292">
        <f t="shared" si="146"/>
        <v>0.10911766215117595</v>
      </c>
      <c r="S292">
        <f t="shared" si="147"/>
        <v>226.12038866536227</v>
      </c>
      <c r="T292">
        <f t="shared" si="148"/>
        <v>35.223002837163023</v>
      </c>
      <c r="U292">
        <f t="shared" si="149"/>
        <v>35.053157142857138</v>
      </c>
      <c r="V292">
        <f t="shared" si="150"/>
        <v>5.6650195554924379</v>
      </c>
      <c r="W292">
        <f t="shared" si="151"/>
        <v>70.310692033090334</v>
      </c>
      <c r="X292">
        <f t="shared" si="152"/>
        <v>3.8823315228683888</v>
      </c>
      <c r="Y292">
        <f t="shared" si="153"/>
        <v>5.5216801465149086</v>
      </c>
      <c r="Z292">
        <f t="shared" si="154"/>
        <v>1.7826880326240491</v>
      </c>
      <c r="AA292">
        <f t="shared" si="155"/>
        <v>-141.26337012228683</v>
      </c>
      <c r="AB292">
        <f t="shared" si="156"/>
        <v>-56.257669292122827</v>
      </c>
      <c r="AC292">
        <f t="shared" si="157"/>
        <v>-5.8093299778616503</v>
      </c>
      <c r="AD292">
        <f t="shared" si="158"/>
        <v>22.790019273090977</v>
      </c>
      <c r="AE292">
        <f t="shared" si="159"/>
        <v>67.104213032356057</v>
      </c>
      <c r="AF292">
        <f t="shared" si="160"/>
        <v>3.2060892904182086</v>
      </c>
      <c r="AG292">
        <f t="shared" si="161"/>
        <v>43.540285030364991</v>
      </c>
      <c r="AH292">
        <v>1896.9794431818179</v>
      </c>
      <c r="AI292">
        <v>1863.446848484848</v>
      </c>
      <c r="AJ292">
        <v>1.722029437229311</v>
      </c>
      <c r="AK292">
        <v>67.040000000000006</v>
      </c>
      <c r="AL292">
        <f t="shared" si="162"/>
        <v>3.2032510231811071</v>
      </c>
      <c r="AM292">
        <v>36.644908796414093</v>
      </c>
      <c r="AN292">
        <v>38.308461212121223</v>
      </c>
      <c r="AO292">
        <v>-8.940859247092808E-5</v>
      </c>
      <c r="AP292">
        <v>78.364362429317794</v>
      </c>
      <c r="AQ292">
        <v>14</v>
      </c>
      <c r="AR292">
        <v>3</v>
      </c>
      <c r="AS292">
        <f t="shared" si="163"/>
        <v>1</v>
      </c>
      <c r="AT292">
        <f t="shared" si="164"/>
        <v>0</v>
      </c>
      <c r="AU292">
        <f t="shared" si="165"/>
        <v>22324.474320871901</v>
      </c>
      <c r="AV292">
        <f t="shared" si="166"/>
        <v>1200.012857142857</v>
      </c>
      <c r="AW292">
        <f t="shared" si="167"/>
        <v>1025.9373993084778</v>
      </c>
      <c r="AX292">
        <f t="shared" si="168"/>
        <v>0.85493867269985735</v>
      </c>
      <c r="AY292">
        <f t="shared" si="169"/>
        <v>0.18843163831072476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1665589138</v>
      </c>
      <c r="BF292">
        <v>1789.56</v>
      </c>
      <c r="BG292">
        <v>1828.8828571428569</v>
      </c>
      <c r="BH292">
        <v>38.30855714285714</v>
      </c>
      <c r="BI292">
        <v>36.644085714285723</v>
      </c>
      <c r="BJ292">
        <v>1789.497142857143</v>
      </c>
      <c r="BK292">
        <v>38.02372857142857</v>
      </c>
      <c r="BL292">
        <v>500.14828571428569</v>
      </c>
      <c r="BM292">
        <v>101.2437142857143</v>
      </c>
      <c r="BN292">
        <v>0.1000013857142857</v>
      </c>
      <c r="BO292">
        <v>34.590957142857143</v>
      </c>
      <c r="BP292">
        <v>35.053157142857138</v>
      </c>
      <c r="BQ292">
        <v>999.89999999999986</v>
      </c>
      <c r="BR292">
        <v>0</v>
      </c>
      <c r="BS292">
        <v>0</v>
      </c>
      <c r="BT292">
        <v>4509.91</v>
      </c>
      <c r="BU292">
        <v>0</v>
      </c>
      <c r="BV292">
        <v>49.06</v>
      </c>
      <c r="BW292">
        <v>-39.322499999999998</v>
      </c>
      <c r="BX292">
        <v>1860.8457142857139</v>
      </c>
      <c r="BY292">
        <v>1898.45</v>
      </c>
      <c r="BZ292">
        <v>1.664477142857143</v>
      </c>
      <c r="CA292">
        <v>1828.8828571428569</v>
      </c>
      <c r="CB292">
        <v>36.644085714285723</v>
      </c>
      <c r="CC292">
        <v>3.878491428571428</v>
      </c>
      <c r="CD292">
        <v>3.709975714285715</v>
      </c>
      <c r="CE292">
        <v>28.37452857142857</v>
      </c>
      <c r="CF292">
        <v>27.612585714285711</v>
      </c>
      <c r="CG292">
        <v>1200.012857142857</v>
      </c>
      <c r="CH292">
        <v>0.49996099999999988</v>
      </c>
      <c r="CI292">
        <v>0.50003900000000001</v>
      </c>
      <c r="CJ292">
        <v>0</v>
      </c>
      <c r="CK292">
        <v>1187.742857142857</v>
      </c>
      <c r="CL292">
        <v>4.9990899999999998</v>
      </c>
      <c r="CM292">
        <v>13001.28571428571</v>
      </c>
      <c r="CN292">
        <v>9557.8171428571422</v>
      </c>
      <c r="CO292">
        <v>44.561999999999998</v>
      </c>
      <c r="CP292">
        <v>46.803142857142859</v>
      </c>
      <c r="CQ292">
        <v>45.436999999999998</v>
      </c>
      <c r="CR292">
        <v>45.625</v>
      </c>
      <c r="CS292">
        <v>46.061999999999998</v>
      </c>
      <c r="CT292">
        <v>597.46</v>
      </c>
      <c r="CU292">
        <v>597.55285714285696</v>
      </c>
      <c r="CV292">
        <v>0</v>
      </c>
      <c r="CW292">
        <v>1665589147</v>
      </c>
      <c r="CX292">
        <v>0</v>
      </c>
      <c r="CY292">
        <v>1665582491.0999999</v>
      </c>
      <c r="CZ292" t="s">
        <v>356</v>
      </c>
      <c r="DA292">
        <v>1665582491.0999999</v>
      </c>
      <c r="DB292">
        <v>1665582488.0999999</v>
      </c>
      <c r="DC292">
        <v>9</v>
      </c>
      <c r="DD292">
        <v>-0.56499999999999995</v>
      </c>
      <c r="DE292">
        <v>-5.0000000000000001E-3</v>
      </c>
      <c r="DF292">
        <v>-0.49399999999999999</v>
      </c>
      <c r="DG292">
        <v>0.19</v>
      </c>
      <c r="DH292">
        <v>412</v>
      </c>
      <c r="DI292">
        <v>31</v>
      </c>
      <c r="DJ292">
        <v>0.44</v>
      </c>
      <c r="DK292">
        <v>0.2</v>
      </c>
      <c r="DL292">
        <v>-39.259340000000002</v>
      </c>
      <c r="DM292">
        <v>7.3720075046902367E-2</v>
      </c>
      <c r="DN292">
        <v>9.1444006911334072E-2</v>
      </c>
      <c r="DO292">
        <v>1</v>
      </c>
      <c r="DP292">
        <v>1.6713392499999999</v>
      </c>
      <c r="DQ292">
        <v>-6.424581613508358E-2</v>
      </c>
      <c r="DR292">
        <v>6.6442119124467966E-3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670</v>
      </c>
      <c r="EA292">
        <v>2.9464399999999999</v>
      </c>
      <c r="EB292">
        <v>2.5974699999999999</v>
      </c>
      <c r="EC292">
        <v>0.26587699999999997</v>
      </c>
      <c r="ED292">
        <v>0.26757399999999998</v>
      </c>
      <c r="EE292">
        <v>0.15045500000000001</v>
      </c>
      <c r="EF292">
        <v>0.14475499999999999</v>
      </c>
      <c r="EG292">
        <v>22189.1</v>
      </c>
      <c r="EH292">
        <v>22593.7</v>
      </c>
      <c r="EI292">
        <v>28145</v>
      </c>
      <c r="EJ292">
        <v>29719.9</v>
      </c>
      <c r="EK292">
        <v>32850.400000000001</v>
      </c>
      <c r="EL292">
        <v>35329</v>
      </c>
      <c r="EM292">
        <v>39656.1</v>
      </c>
      <c r="EN292">
        <v>42520.2</v>
      </c>
      <c r="EO292">
        <v>1.92153</v>
      </c>
      <c r="EP292">
        <v>1.8951499999999999</v>
      </c>
      <c r="EQ292">
        <v>0.14738000000000001</v>
      </c>
      <c r="ER292">
        <v>0</v>
      </c>
      <c r="ES292">
        <v>32.667700000000004</v>
      </c>
      <c r="ET292">
        <v>999.9</v>
      </c>
      <c r="EU292">
        <v>75</v>
      </c>
      <c r="EV292">
        <v>35.4</v>
      </c>
      <c r="EW292">
        <v>42.775799999999997</v>
      </c>
      <c r="EX292">
        <v>28.627300000000002</v>
      </c>
      <c r="EY292">
        <v>2.6081699999999999</v>
      </c>
      <c r="EZ292">
        <v>1</v>
      </c>
      <c r="FA292">
        <v>0.58077999999999996</v>
      </c>
      <c r="FB292">
        <v>0.98877400000000004</v>
      </c>
      <c r="FC292">
        <v>20.271000000000001</v>
      </c>
      <c r="FD292">
        <v>5.2174399999999999</v>
      </c>
      <c r="FE292">
        <v>12.004</v>
      </c>
      <c r="FF292">
        <v>4.9863999999999997</v>
      </c>
      <c r="FG292">
        <v>3.2845</v>
      </c>
      <c r="FH292">
        <v>6835.3</v>
      </c>
      <c r="FI292">
        <v>9999</v>
      </c>
      <c r="FJ292">
        <v>9999</v>
      </c>
      <c r="FK292">
        <v>513.5</v>
      </c>
      <c r="FL292">
        <v>1.8657300000000001</v>
      </c>
      <c r="FM292">
        <v>1.8620699999999999</v>
      </c>
      <c r="FN292">
        <v>1.8641700000000001</v>
      </c>
      <c r="FO292">
        <v>1.8602000000000001</v>
      </c>
      <c r="FP292">
        <v>1.8609599999999999</v>
      </c>
      <c r="FQ292">
        <v>1.86005</v>
      </c>
      <c r="FR292">
        <v>1.8617300000000001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0.06</v>
      </c>
      <c r="GH292">
        <v>0.2848</v>
      </c>
      <c r="GI292">
        <v>-0.45600100707150842</v>
      </c>
      <c r="GJ292">
        <v>1.4630516110468079E-4</v>
      </c>
      <c r="GK292">
        <v>5.5642911680704064E-7</v>
      </c>
      <c r="GL292">
        <v>-2.6618900234199588E-10</v>
      </c>
      <c r="GM292">
        <v>-9.2233099256307377E-2</v>
      </c>
      <c r="GN292">
        <v>8.1235993582925436E-3</v>
      </c>
      <c r="GO292">
        <v>6.4829555091776674E-5</v>
      </c>
      <c r="GP292">
        <v>-4.6489004256989501E-7</v>
      </c>
      <c r="GQ292">
        <v>2</v>
      </c>
      <c r="GR292">
        <v>2085</v>
      </c>
      <c r="GS292">
        <v>3</v>
      </c>
      <c r="GT292">
        <v>37</v>
      </c>
      <c r="GU292">
        <v>110.8</v>
      </c>
      <c r="GV292">
        <v>110.9</v>
      </c>
      <c r="GW292">
        <v>3.6450200000000001</v>
      </c>
      <c r="GX292">
        <v>2.5488300000000002</v>
      </c>
      <c r="GY292">
        <v>1.4489700000000001</v>
      </c>
      <c r="GZ292">
        <v>2.32422</v>
      </c>
      <c r="HA292">
        <v>1.5478499999999999</v>
      </c>
      <c r="HB292">
        <v>2.20947</v>
      </c>
      <c r="HC292">
        <v>39.868000000000002</v>
      </c>
      <c r="HD292">
        <v>14.7187</v>
      </c>
      <c r="HE292">
        <v>18</v>
      </c>
      <c r="HF292">
        <v>494.58800000000002</v>
      </c>
      <c r="HG292">
        <v>517.94000000000005</v>
      </c>
      <c r="HH292">
        <v>30.999300000000002</v>
      </c>
      <c r="HI292">
        <v>34.625399999999999</v>
      </c>
      <c r="HJ292">
        <v>29.9998</v>
      </c>
      <c r="HK292">
        <v>34.459099999999999</v>
      </c>
      <c r="HL292">
        <v>34.416400000000003</v>
      </c>
      <c r="HM292">
        <v>72.894000000000005</v>
      </c>
      <c r="HN292">
        <v>22.238800000000001</v>
      </c>
      <c r="HO292">
        <v>100</v>
      </c>
      <c r="HP292">
        <v>31</v>
      </c>
      <c r="HQ292">
        <v>1842.81</v>
      </c>
      <c r="HR292">
        <v>36.5929</v>
      </c>
      <c r="HS292">
        <v>99.0702</v>
      </c>
      <c r="HT292">
        <v>98.562399999999997</v>
      </c>
    </row>
    <row r="293" spans="1:228" x14ac:dyDescent="0.2">
      <c r="A293">
        <v>278</v>
      </c>
      <c r="B293">
        <v>1665589144</v>
      </c>
      <c r="C293">
        <v>1208.5</v>
      </c>
      <c r="D293" t="s">
        <v>915</v>
      </c>
      <c r="E293" t="s">
        <v>916</v>
      </c>
      <c r="F293">
        <v>4</v>
      </c>
      <c r="G293">
        <v>1665589141.6875</v>
      </c>
      <c r="H293">
        <f t="shared" si="136"/>
        <v>3.1940615472991151E-3</v>
      </c>
      <c r="I293">
        <f t="shared" si="137"/>
        <v>3.194061547299115</v>
      </c>
      <c r="J293">
        <f t="shared" si="138"/>
        <v>42.577640853621986</v>
      </c>
      <c r="K293">
        <f t="shared" si="139"/>
        <v>1795.74875</v>
      </c>
      <c r="L293">
        <f t="shared" si="140"/>
        <v>1357.9091767764014</v>
      </c>
      <c r="M293">
        <f t="shared" si="141"/>
        <v>137.61479196262272</v>
      </c>
      <c r="N293">
        <f t="shared" si="142"/>
        <v>181.98683304802631</v>
      </c>
      <c r="O293">
        <f t="shared" si="143"/>
        <v>0.18060922305402935</v>
      </c>
      <c r="P293">
        <f t="shared" si="144"/>
        <v>2.2539774417641509</v>
      </c>
      <c r="Q293">
        <f t="shared" si="145"/>
        <v>0.17293719424173681</v>
      </c>
      <c r="R293">
        <f t="shared" si="146"/>
        <v>0.10874788969322315</v>
      </c>
      <c r="S293">
        <f t="shared" si="147"/>
        <v>226.12036573664588</v>
      </c>
      <c r="T293">
        <f t="shared" si="148"/>
        <v>35.220518644607196</v>
      </c>
      <c r="U293">
        <f t="shared" si="149"/>
        <v>35.054774999999999</v>
      </c>
      <c r="V293">
        <f t="shared" si="150"/>
        <v>5.665526917688819</v>
      </c>
      <c r="W293">
        <f t="shared" si="151"/>
        <v>70.328805262203559</v>
      </c>
      <c r="X293">
        <f t="shared" si="152"/>
        <v>3.8819391862148556</v>
      </c>
      <c r="Y293">
        <f t="shared" si="153"/>
        <v>5.5197001736941296</v>
      </c>
      <c r="Z293">
        <f t="shared" si="154"/>
        <v>1.7835877314739634</v>
      </c>
      <c r="AA293">
        <f t="shared" si="155"/>
        <v>-140.85811423589098</v>
      </c>
      <c r="AB293">
        <f t="shared" si="156"/>
        <v>-57.146139983737278</v>
      </c>
      <c r="AC293">
        <f t="shared" si="157"/>
        <v>-5.9106843048315669</v>
      </c>
      <c r="AD293">
        <f t="shared" si="158"/>
        <v>22.205427212186059</v>
      </c>
      <c r="AE293">
        <f t="shared" si="159"/>
        <v>67.074375886280876</v>
      </c>
      <c r="AF293">
        <f t="shared" si="160"/>
        <v>3.1956917246098446</v>
      </c>
      <c r="AG293">
        <f t="shared" si="161"/>
        <v>42.577640853621986</v>
      </c>
      <c r="AH293">
        <v>1903.9508745670989</v>
      </c>
      <c r="AI293">
        <v>1870.5511515151511</v>
      </c>
      <c r="AJ293">
        <v>1.798427705627452</v>
      </c>
      <c r="AK293">
        <v>67.040000000000006</v>
      </c>
      <c r="AL293">
        <f t="shared" si="162"/>
        <v>3.194061547299115</v>
      </c>
      <c r="AM293">
        <v>36.644246174382509</v>
      </c>
      <c r="AN293">
        <v>38.303002424242408</v>
      </c>
      <c r="AO293">
        <v>-7.4485217755734847E-5</v>
      </c>
      <c r="AP293">
        <v>78.364362429317794</v>
      </c>
      <c r="AQ293">
        <v>14</v>
      </c>
      <c r="AR293">
        <v>3</v>
      </c>
      <c r="AS293">
        <f t="shared" si="163"/>
        <v>1</v>
      </c>
      <c r="AT293">
        <f t="shared" si="164"/>
        <v>0</v>
      </c>
      <c r="AU293">
        <f t="shared" si="165"/>
        <v>22261.066801512727</v>
      </c>
      <c r="AV293">
        <f t="shared" si="166"/>
        <v>1200.0137500000001</v>
      </c>
      <c r="AW293">
        <f t="shared" si="167"/>
        <v>1025.938063594117</v>
      </c>
      <c r="AX293">
        <f t="shared" si="168"/>
        <v>0.85493859015708529</v>
      </c>
      <c r="AY293">
        <f t="shared" si="169"/>
        <v>0.18843147900317464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1665589141.6875</v>
      </c>
      <c r="BF293">
        <v>1795.74875</v>
      </c>
      <c r="BG293">
        <v>1835.0574999999999</v>
      </c>
      <c r="BH293">
        <v>38.304900000000004</v>
      </c>
      <c r="BI293">
        <v>36.645762499999996</v>
      </c>
      <c r="BJ293">
        <v>1795.69</v>
      </c>
      <c r="BK293">
        <v>38.020125</v>
      </c>
      <c r="BL293">
        <v>500.130875</v>
      </c>
      <c r="BM293">
        <v>101.24312500000001</v>
      </c>
      <c r="BN293">
        <v>0.10002395</v>
      </c>
      <c r="BO293">
        <v>34.584500000000013</v>
      </c>
      <c r="BP293">
        <v>35.054774999999999</v>
      </c>
      <c r="BQ293">
        <v>999.9</v>
      </c>
      <c r="BR293">
        <v>0</v>
      </c>
      <c r="BS293">
        <v>0</v>
      </c>
      <c r="BT293">
        <v>4499.1412500000006</v>
      </c>
      <c r="BU293">
        <v>0</v>
      </c>
      <c r="BV293">
        <v>49.255299999999998</v>
      </c>
      <c r="BW293">
        <v>-39.306587499999999</v>
      </c>
      <c r="BX293">
        <v>1867.2750000000001</v>
      </c>
      <c r="BY293">
        <v>1904.8612499999999</v>
      </c>
      <c r="BZ293">
        <v>1.6591450000000001</v>
      </c>
      <c r="CA293">
        <v>1835.0574999999999</v>
      </c>
      <c r="CB293">
        <v>36.645762499999996</v>
      </c>
      <c r="CC293">
        <v>3.8781037500000002</v>
      </c>
      <c r="CD293">
        <v>3.7101275</v>
      </c>
      <c r="CE293">
        <v>28.372812499999998</v>
      </c>
      <c r="CF293">
        <v>27.613299999999999</v>
      </c>
      <c r="CG293">
        <v>1200.0137500000001</v>
      </c>
      <c r="CH293">
        <v>0.49996475000000001</v>
      </c>
      <c r="CI293">
        <v>0.50003525000000004</v>
      </c>
      <c r="CJ293">
        <v>0</v>
      </c>
      <c r="CK293">
        <v>1187.9175</v>
      </c>
      <c r="CL293">
        <v>4.9990899999999998</v>
      </c>
      <c r="CM293">
        <v>13001.637500000001</v>
      </c>
      <c r="CN293">
        <v>9557.8312499999993</v>
      </c>
      <c r="CO293">
        <v>44.561999999999998</v>
      </c>
      <c r="CP293">
        <v>46.75</v>
      </c>
      <c r="CQ293">
        <v>45.436999999999998</v>
      </c>
      <c r="CR293">
        <v>45.625</v>
      </c>
      <c r="CS293">
        <v>46.061999999999998</v>
      </c>
      <c r="CT293">
        <v>597.46375000000012</v>
      </c>
      <c r="CU293">
        <v>597.54999999999995</v>
      </c>
      <c r="CV293">
        <v>0</v>
      </c>
      <c r="CW293">
        <v>1665589150.5999999</v>
      </c>
      <c r="CX293">
        <v>0</v>
      </c>
      <c r="CY293">
        <v>1665582491.0999999</v>
      </c>
      <c r="CZ293" t="s">
        <v>356</v>
      </c>
      <c r="DA293">
        <v>1665582491.0999999</v>
      </c>
      <c r="DB293">
        <v>1665582488.0999999</v>
      </c>
      <c r="DC293">
        <v>9</v>
      </c>
      <c r="DD293">
        <v>-0.56499999999999995</v>
      </c>
      <c r="DE293">
        <v>-5.0000000000000001E-3</v>
      </c>
      <c r="DF293">
        <v>-0.49399999999999999</v>
      </c>
      <c r="DG293">
        <v>0.19</v>
      </c>
      <c r="DH293">
        <v>412</v>
      </c>
      <c r="DI293">
        <v>31</v>
      </c>
      <c r="DJ293">
        <v>0.44</v>
      </c>
      <c r="DK293">
        <v>0.2</v>
      </c>
      <c r="DL293">
        <v>-39.273702499999999</v>
      </c>
      <c r="DM293">
        <v>1.8980487805013241E-2</v>
      </c>
      <c r="DN293">
        <v>0.1001114890696871</v>
      </c>
      <c r="DO293">
        <v>1</v>
      </c>
      <c r="DP293">
        <v>1.66650875</v>
      </c>
      <c r="DQ293">
        <v>-4.994172607879839E-2</v>
      </c>
      <c r="DR293">
        <v>5.0277147828312694E-3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670</v>
      </c>
      <c r="EA293">
        <v>2.9464800000000002</v>
      </c>
      <c r="EB293">
        <v>2.5974300000000001</v>
      </c>
      <c r="EC293">
        <v>0.266459</v>
      </c>
      <c r="ED293">
        <v>0.26811699999999999</v>
      </c>
      <c r="EE293">
        <v>0.150447</v>
      </c>
      <c r="EF293">
        <v>0.144764</v>
      </c>
      <c r="EG293">
        <v>22171.200000000001</v>
      </c>
      <c r="EH293">
        <v>22577.3</v>
      </c>
      <c r="EI293">
        <v>28144.7</v>
      </c>
      <c r="EJ293">
        <v>29720.5</v>
      </c>
      <c r="EK293">
        <v>32850.300000000003</v>
      </c>
      <c r="EL293">
        <v>35329.599999999999</v>
      </c>
      <c r="EM293">
        <v>39655.599999999999</v>
      </c>
      <c r="EN293">
        <v>42521.4</v>
      </c>
      <c r="EO293">
        <v>1.9216200000000001</v>
      </c>
      <c r="EP293">
        <v>1.89517</v>
      </c>
      <c r="EQ293">
        <v>0.14831900000000001</v>
      </c>
      <c r="ER293">
        <v>0</v>
      </c>
      <c r="ES293">
        <v>32.661900000000003</v>
      </c>
      <c r="ET293">
        <v>999.9</v>
      </c>
      <c r="EU293">
        <v>75</v>
      </c>
      <c r="EV293">
        <v>35.4</v>
      </c>
      <c r="EW293">
        <v>42.775100000000002</v>
      </c>
      <c r="EX293">
        <v>28.597300000000001</v>
      </c>
      <c r="EY293">
        <v>2.5120200000000001</v>
      </c>
      <c r="EZ293">
        <v>1</v>
      </c>
      <c r="FA293">
        <v>0.58041900000000002</v>
      </c>
      <c r="FB293">
        <v>0.98372499999999996</v>
      </c>
      <c r="FC293">
        <v>20.271000000000001</v>
      </c>
      <c r="FD293">
        <v>5.21774</v>
      </c>
      <c r="FE293">
        <v>12.004</v>
      </c>
      <c r="FF293">
        <v>4.9863999999999997</v>
      </c>
      <c r="FG293">
        <v>3.2844799999999998</v>
      </c>
      <c r="FH293">
        <v>6835.3</v>
      </c>
      <c r="FI293">
        <v>9999</v>
      </c>
      <c r="FJ293">
        <v>9999</v>
      </c>
      <c r="FK293">
        <v>513.5</v>
      </c>
      <c r="FL293">
        <v>1.86571</v>
      </c>
      <c r="FM293">
        <v>1.8620699999999999</v>
      </c>
      <c r="FN293">
        <v>1.8641700000000001</v>
      </c>
      <c r="FO293">
        <v>1.8602000000000001</v>
      </c>
      <c r="FP293">
        <v>1.8609599999999999</v>
      </c>
      <c r="FQ293">
        <v>1.86005</v>
      </c>
      <c r="FR293">
        <v>1.86172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0.06</v>
      </c>
      <c r="GH293">
        <v>0.2848</v>
      </c>
      <c r="GI293">
        <v>-0.45600100707150842</v>
      </c>
      <c r="GJ293">
        <v>1.4630516110468079E-4</v>
      </c>
      <c r="GK293">
        <v>5.5642911680704064E-7</v>
      </c>
      <c r="GL293">
        <v>-2.6618900234199588E-10</v>
      </c>
      <c r="GM293">
        <v>-9.2233099256307377E-2</v>
      </c>
      <c r="GN293">
        <v>8.1235993582925436E-3</v>
      </c>
      <c r="GO293">
        <v>6.4829555091776674E-5</v>
      </c>
      <c r="GP293">
        <v>-4.6489004256989501E-7</v>
      </c>
      <c r="GQ293">
        <v>2</v>
      </c>
      <c r="GR293">
        <v>2085</v>
      </c>
      <c r="GS293">
        <v>3</v>
      </c>
      <c r="GT293">
        <v>37</v>
      </c>
      <c r="GU293">
        <v>110.9</v>
      </c>
      <c r="GV293">
        <v>110.9</v>
      </c>
      <c r="GW293">
        <v>3.6547900000000002</v>
      </c>
      <c r="GX293">
        <v>2.51709</v>
      </c>
      <c r="GY293">
        <v>1.4489700000000001</v>
      </c>
      <c r="GZ293">
        <v>2.32422</v>
      </c>
      <c r="HA293">
        <v>1.5478499999999999</v>
      </c>
      <c r="HB293">
        <v>2.36694</v>
      </c>
      <c r="HC293">
        <v>39.868000000000002</v>
      </c>
      <c r="HD293">
        <v>14.7362</v>
      </c>
      <c r="HE293">
        <v>18</v>
      </c>
      <c r="HF293">
        <v>494.62900000000002</v>
      </c>
      <c r="HG293">
        <v>517.93200000000002</v>
      </c>
      <c r="HH293">
        <v>30.998899999999999</v>
      </c>
      <c r="HI293">
        <v>34.621699999999997</v>
      </c>
      <c r="HJ293">
        <v>29.9998</v>
      </c>
      <c r="HK293">
        <v>34.456000000000003</v>
      </c>
      <c r="HL293">
        <v>34.413200000000003</v>
      </c>
      <c r="HM293">
        <v>73.089699999999993</v>
      </c>
      <c r="HN293">
        <v>22.238800000000001</v>
      </c>
      <c r="HO293">
        <v>100</v>
      </c>
      <c r="HP293">
        <v>31</v>
      </c>
      <c r="HQ293">
        <v>1849.5</v>
      </c>
      <c r="HR293">
        <v>36.5929</v>
      </c>
      <c r="HS293">
        <v>99.069000000000003</v>
      </c>
      <c r="HT293">
        <v>98.564899999999994</v>
      </c>
    </row>
    <row r="294" spans="1:228" x14ac:dyDescent="0.2">
      <c r="A294">
        <v>279</v>
      </c>
      <c r="B294">
        <v>1665589148</v>
      </c>
      <c r="C294">
        <v>1212.5</v>
      </c>
      <c r="D294" t="s">
        <v>917</v>
      </c>
      <c r="E294" t="s">
        <v>918</v>
      </c>
      <c r="F294">
        <v>4</v>
      </c>
      <c r="G294">
        <v>1665589146</v>
      </c>
      <c r="H294">
        <f t="shared" si="136"/>
        <v>3.1814871252412182E-3</v>
      </c>
      <c r="I294">
        <f t="shared" si="137"/>
        <v>3.181487125241218</v>
      </c>
      <c r="J294">
        <f t="shared" si="138"/>
        <v>43.592577590254152</v>
      </c>
      <c r="K294">
        <f t="shared" si="139"/>
        <v>1803.06</v>
      </c>
      <c r="L294">
        <f t="shared" si="140"/>
        <v>1353.333621823296</v>
      </c>
      <c r="M294">
        <f t="shared" si="141"/>
        <v>137.15053098969526</v>
      </c>
      <c r="N294">
        <f t="shared" si="142"/>
        <v>182.72703228426002</v>
      </c>
      <c r="O294">
        <f t="shared" si="143"/>
        <v>0.17948646343305194</v>
      </c>
      <c r="P294">
        <f t="shared" si="144"/>
        <v>2.2537124816055591</v>
      </c>
      <c r="Q294">
        <f t="shared" si="145"/>
        <v>0.17190652233286066</v>
      </c>
      <c r="R294">
        <f t="shared" si="146"/>
        <v>0.1080959285118146</v>
      </c>
      <c r="S294">
        <f t="shared" si="147"/>
        <v>226.11599837876827</v>
      </c>
      <c r="T294">
        <f t="shared" si="148"/>
        <v>35.221164335421577</v>
      </c>
      <c r="U294">
        <f t="shared" si="149"/>
        <v>35.06522857142857</v>
      </c>
      <c r="V294">
        <f t="shared" si="150"/>
        <v>5.6688061239438641</v>
      </c>
      <c r="W294">
        <f t="shared" si="151"/>
        <v>70.336872992615739</v>
      </c>
      <c r="X294">
        <f t="shared" si="152"/>
        <v>3.8816236558999844</v>
      </c>
      <c r="Y294">
        <f t="shared" si="153"/>
        <v>5.5186184582125133</v>
      </c>
      <c r="Z294">
        <f t="shared" si="154"/>
        <v>1.7871824680438797</v>
      </c>
      <c r="AA294">
        <f t="shared" si="155"/>
        <v>-140.30358222313771</v>
      </c>
      <c r="AB294">
        <f t="shared" si="156"/>
        <v>-58.838282706533725</v>
      </c>
      <c r="AC294">
        <f t="shared" si="157"/>
        <v>-6.0866254528046673</v>
      </c>
      <c r="AD294">
        <f t="shared" si="158"/>
        <v>20.887507996292165</v>
      </c>
      <c r="AE294">
        <f t="shared" si="159"/>
        <v>65.966427119131041</v>
      </c>
      <c r="AF294">
        <f t="shared" si="160"/>
        <v>3.1846932656696927</v>
      </c>
      <c r="AG294">
        <f t="shared" si="161"/>
        <v>43.592577590254152</v>
      </c>
      <c r="AH294">
        <v>1910.524808333334</v>
      </c>
      <c r="AI294">
        <v>1877.304787878787</v>
      </c>
      <c r="AJ294">
        <v>1.6574735930734401</v>
      </c>
      <c r="AK294">
        <v>67.040000000000006</v>
      </c>
      <c r="AL294">
        <f t="shared" si="162"/>
        <v>3.181487125241218</v>
      </c>
      <c r="AM294">
        <v>36.648914609345788</v>
      </c>
      <c r="AN294">
        <v>38.300781212121187</v>
      </c>
      <c r="AO294">
        <v>-2.3130524088167131E-5</v>
      </c>
      <c r="AP294">
        <v>78.364362429317794</v>
      </c>
      <c r="AQ294">
        <v>14</v>
      </c>
      <c r="AR294">
        <v>3</v>
      </c>
      <c r="AS294">
        <f t="shared" si="163"/>
        <v>1</v>
      </c>
      <c r="AT294">
        <f t="shared" si="164"/>
        <v>0</v>
      </c>
      <c r="AU294">
        <f t="shared" si="165"/>
        <v>22256.792417355024</v>
      </c>
      <c r="AV294">
        <f t="shared" si="166"/>
        <v>1199.995714285714</v>
      </c>
      <c r="AW294">
        <f t="shared" si="167"/>
        <v>1025.9221421651648</v>
      </c>
      <c r="AX294">
        <f t="shared" si="168"/>
        <v>0.85493817182158449</v>
      </c>
      <c r="AY294">
        <f t="shared" si="169"/>
        <v>0.18843067161565794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1665589146</v>
      </c>
      <c r="BF294">
        <v>1803.06</v>
      </c>
      <c r="BG294">
        <v>1841.771428571428</v>
      </c>
      <c r="BH294">
        <v>38.301942857142862</v>
      </c>
      <c r="BI294">
        <v>36.648557142857143</v>
      </c>
      <c r="BJ294">
        <v>1803.004285714286</v>
      </c>
      <c r="BK294">
        <v>38.017214285714282</v>
      </c>
      <c r="BL294">
        <v>500.14499999999998</v>
      </c>
      <c r="BM294">
        <v>101.2427142857143</v>
      </c>
      <c r="BN294">
        <v>0.100021</v>
      </c>
      <c r="BO294">
        <v>34.580971428571431</v>
      </c>
      <c r="BP294">
        <v>35.06522857142857</v>
      </c>
      <c r="BQ294">
        <v>999.89999999999986</v>
      </c>
      <c r="BR294">
        <v>0</v>
      </c>
      <c r="BS294">
        <v>0</v>
      </c>
      <c r="BT294">
        <v>4498.3914285714282</v>
      </c>
      <c r="BU294">
        <v>0</v>
      </c>
      <c r="BV294">
        <v>49.468542857142857</v>
      </c>
      <c r="BW294">
        <v>-38.711499999999987</v>
      </c>
      <c r="BX294">
        <v>1874.8714285714291</v>
      </c>
      <c r="BY294">
        <v>1911.8371428571429</v>
      </c>
      <c r="BZ294">
        <v>1.6533957142857141</v>
      </c>
      <c r="CA294">
        <v>1841.771428571428</v>
      </c>
      <c r="CB294">
        <v>36.648557142857143</v>
      </c>
      <c r="CC294">
        <v>3.8777914285714279</v>
      </c>
      <c r="CD294">
        <v>3.7103999999999999</v>
      </c>
      <c r="CE294">
        <v>28.37142857142857</v>
      </c>
      <c r="CF294">
        <v>27.614542857142851</v>
      </c>
      <c r="CG294">
        <v>1199.995714285714</v>
      </c>
      <c r="CH294">
        <v>0.49997600000000009</v>
      </c>
      <c r="CI294">
        <v>0.50002399999999991</v>
      </c>
      <c r="CJ294">
        <v>0</v>
      </c>
      <c r="CK294">
        <v>1187.8228571428569</v>
      </c>
      <c r="CL294">
        <v>4.9990899999999998</v>
      </c>
      <c r="CM294">
        <v>13001.242857142861</v>
      </c>
      <c r="CN294">
        <v>9557.7400000000016</v>
      </c>
      <c r="CO294">
        <v>44.561999999999998</v>
      </c>
      <c r="CP294">
        <v>46.75</v>
      </c>
      <c r="CQ294">
        <v>45.436999999999998</v>
      </c>
      <c r="CR294">
        <v>45.598000000000013</v>
      </c>
      <c r="CS294">
        <v>46.061999999999998</v>
      </c>
      <c r="CT294">
        <v>597.47142857142876</v>
      </c>
      <c r="CU294">
        <v>597.52428571428572</v>
      </c>
      <c r="CV294">
        <v>0</v>
      </c>
      <c r="CW294">
        <v>1665589154.8</v>
      </c>
      <c r="CX294">
        <v>0</v>
      </c>
      <c r="CY294">
        <v>1665582491.0999999</v>
      </c>
      <c r="CZ294" t="s">
        <v>356</v>
      </c>
      <c r="DA294">
        <v>1665582491.0999999</v>
      </c>
      <c r="DB294">
        <v>1665582488.0999999</v>
      </c>
      <c r="DC294">
        <v>9</v>
      </c>
      <c r="DD294">
        <v>-0.56499999999999995</v>
      </c>
      <c r="DE294">
        <v>-5.0000000000000001E-3</v>
      </c>
      <c r="DF294">
        <v>-0.49399999999999999</v>
      </c>
      <c r="DG294">
        <v>0.19</v>
      </c>
      <c r="DH294">
        <v>412</v>
      </c>
      <c r="DI294">
        <v>31</v>
      </c>
      <c r="DJ294">
        <v>0.44</v>
      </c>
      <c r="DK294">
        <v>0.2</v>
      </c>
      <c r="DL294">
        <v>-39.164969999999997</v>
      </c>
      <c r="DM294">
        <v>1.4983136960600421</v>
      </c>
      <c r="DN294">
        <v>0.2388336609441811</v>
      </c>
      <c r="DO294">
        <v>0</v>
      </c>
      <c r="DP294">
        <v>1.6626460000000001</v>
      </c>
      <c r="DQ294">
        <v>-5.7975759849910553E-2</v>
      </c>
      <c r="DR294">
        <v>5.8084110563905514E-3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385</v>
      </c>
      <c r="EA294">
        <v>2.9465699999999999</v>
      </c>
      <c r="EB294">
        <v>2.5974599999999999</v>
      </c>
      <c r="EC294">
        <v>0.26701599999999998</v>
      </c>
      <c r="ED294">
        <v>0.26863599999999999</v>
      </c>
      <c r="EE294">
        <v>0.15044199999999999</v>
      </c>
      <c r="EF294">
        <v>0.144765</v>
      </c>
      <c r="EG294">
        <v>22153.8</v>
      </c>
      <c r="EH294">
        <v>22561.3</v>
      </c>
      <c r="EI294">
        <v>28144.2</v>
      </c>
      <c r="EJ294">
        <v>29720.5</v>
      </c>
      <c r="EK294">
        <v>32850.1</v>
      </c>
      <c r="EL294">
        <v>35329.599999999999</v>
      </c>
      <c r="EM294">
        <v>39655.1</v>
      </c>
      <c r="EN294">
        <v>42521.4</v>
      </c>
      <c r="EO294">
        <v>1.9216200000000001</v>
      </c>
      <c r="EP294">
        <v>1.8952</v>
      </c>
      <c r="EQ294">
        <v>0.14875099999999999</v>
      </c>
      <c r="ER294">
        <v>0</v>
      </c>
      <c r="ES294">
        <v>32.655700000000003</v>
      </c>
      <c r="ET294">
        <v>999.9</v>
      </c>
      <c r="EU294">
        <v>75</v>
      </c>
      <c r="EV294">
        <v>35.4</v>
      </c>
      <c r="EW294">
        <v>42.776400000000002</v>
      </c>
      <c r="EX294">
        <v>28.657299999999999</v>
      </c>
      <c r="EY294">
        <v>2.34375</v>
      </c>
      <c r="EZ294">
        <v>1</v>
      </c>
      <c r="FA294">
        <v>0.58035599999999998</v>
      </c>
      <c r="FB294">
        <v>0.97889199999999998</v>
      </c>
      <c r="FC294">
        <v>20.271100000000001</v>
      </c>
      <c r="FD294">
        <v>5.2175900000000004</v>
      </c>
      <c r="FE294">
        <v>12.004</v>
      </c>
      <c r="FF294">
        <v>4.9861500000000003</v>
      </c>
      <c r="FG294">
        <v>3.2844500000000001</v>
      </c>
      <c r="FH294">
        <v>6835.5</v>
      </c>
      <c r="FI294">
        <v>9999</v>
      </c>
      <c r="FJ294">
        <v>9999</v>
      </c>
      <c r="FK294">
        <v>513.5</v>
      </c>
      <c r="FL294">
        <v>1.86572</v>
      </c>
      <c r="FM294">
        <v>1.86206</v>
      </c>
      <c r="FN294">
        <v>1.8641700000000001</v>
      </c>
      <c r="FO294">
        <v>1.8602000000000001</v>
      </c>
      <c r="FP294">
        <v>1.8609599999999999</v>
      </c>
      <c r="FQ294">
        <v>1.86005</v>
      </c>
      <c r="FR294">
        <v>1.86174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0.05</v>
      </c>
      <c r="GH294">
        <v>0.2848</v>
      </c>
      <c r="GI294">
        <v>-0.45600100707150842</v>
      </c>
      <c r="GJ294">
        <v>1.4630516110468079E-4</v>
      </c>
      <c r="GK294">
        <v>5.5642911680704064E-7</v>
      </c>
      <c r="GL294">
        <v>-2.6618900234199588E-10</v>
      </c>
      <c r="GM294">
        <v>-9.2233099256307377E-2</v>
      </c>
      <c r="GN294">
        <v>8.1235993582925436E-3</v>
      </c>
      <c r="GO294">
        <v>6.4829555091776674E-5</v>
      </c>
      <c r="GP294">
        <v>-4.6489004256989501E-7</v>
      </c>
      <c r="GQ294">
        <v>2</v>
      </c>
      <c r="GR294">
        <v>2085</v>
      </c>
      <c r="GS294">
        <v>3</v>
      </c>
      <c r="GT294">
        <v>37</v>
      </c>
      <c r="GU294">
        <v>110.9</v>
      </c>
      <c r="GV294">
        <v>111</v>
      </c>
      <c r="GW294">
        <v>3.6657700000000002</v>
      </c>
      <c r="GX294">
        <v>2.5402800000000001</v>
      </c>
      <c r="GY294">
        <v>1.4489700000000001</v>
      </c>
      <c r="GZ294">
        <v>2.32422</v>
      </c>
      <c r="HA294">
        <v>1.5478499999999999</v>
      </c>
      <c r="HB294">
        <v>2.2802699999999998</v>
      </c>
      <c r="HC294">
        <v>39.868000000000002</v>
      </c>
      <c r="HD294">
        <v>14.7187</v>
      </c>
      <c r="HE294">
        <v>18</v>
      </c>
      <c r="HF294">
        <v>494.60500000000002</v>
      </c>
      <c r="HG294">
        <v>517.92499999999995</v>
      </c>
      <c r="HH294">
        <v>30.998799999999999</v>
      </c>
      <c r="HI294">
        <v>34.6175</v>
      </c>
      <c r="HJ294">
        <v>29.9998</v>
      </c>
      <c r="HK294">
        <v>34.4529</v>
      </c>
      <c r="HL294">
        <v>34.4101</v>
      </c>
      <c r="HM294">
        <v>73.293599999999998</v>
      </c>
      <c r="HN294">
        <v>22.238800000000001</v>
      </c>
      <c r="HO294">
        <v>100</v>
      </c>
      <c r="HP294">
        <v>31</v>
      </c>
      <c r="HQ294">
        <v>1856.18</v>
      </c>
      <c r="HR294">
        <v>36.5929</v>
      </c>
      <c r="HS294">
        <v>99.067599999999999</v>
      </c>
      <c r="HT294">
        <v>98.564800000000005</v>
      </c>
    </row>
    <row r="295" spans="1:228" x14ac:dyDescent="0.2">
      <c r="A295">
        <v>280</v>
      </c>
      <c r="B295">
        <v>1665589152</v>
      </c>
      <c r="C295">
        <v>1216.5</v>
      </c>
      <c r="D295" t="s">
        <v>919</v>
      </c>
      <c r="E295" t="s">
        <v>920</v>
      </c>
      <c r="F295">
        <v>4</v>
      </c>
      <c r="G295">
        <v>1665589149.6875</v>
      </c>
      <c r="H295">
        <f t="shared" si="136"/>
        <v>3.1832154646100909E-3</v>
      </c>
      <c r="I295">
        <f t="shared" si="137"/>
        <v>3.183215464610091</v>
      </c>
      <c r="J295">
        <f t="shared" si="138"/>
        <v>42.5701094989411</v>
      </c>
      <c r="K295">
        <f t="shared" si="139"/>
        <v>1808.9625000000001</v>
      </c>
      <c r="L295">
        <f t="shared" si="140"/>
        <v>1368.9172870214766</v>
      </c>
      <c r="M295">
        <f t="shared" si="141"/>
        <v>138.73100922016826</v>
      </c>
      <c r="N295">
        <f t="shared" si="142"/>
        <v>183.32677631128593</v>
      </c>
      <c r="O295">
        <f t="shared" si="143"/>
        <v>0.17972811904621505</v>
      </c>
      <c r="P295">
        <f t="shared" si="144"/>
        <v>2.2527181385173654</v>
      </c>
      <c r="Q295">
        <f t="shared" si="145"/>
        <v>0.17212501594672266</v>
      </c>
      <c r="R295">
        <f t="shared" si="146"/>
        <v>0.10823444077012352</v>
      </c>
      <c r="S295">
        <f t="shared" si="147"/>
        <v>226.11922536095972</v>
      </c>
      <c r="T295">
        <f t="shared" si="148"/>
        <v>35.222678215753135</v>
      </c>
      <c r="U295">
        <f t="shared" si="149"/>
        <v>35.060625000000002</v>
      </c>
      <c r="V295">
        <f t="shared" si="150"/>
        <v>5.6673618152157523</v>
      </c>
      <c r="W295">
        <f t="shared" si="151"/>
        <v>70.326631780231949</v>
      </c>
      <c r="X295">
        <f t="shared" si="152"/>
        <v>3.8814473030122025</v>
      </c>
      <c r="Y295">
        <f t="shared" si="153"/>
        <v>5.5191713363176236</v>
      </c>
      <c r="Z295">
        <f t="shared" si="154"/>
        <v>1.7859145122035498</v>
      </c>
      <c r="AA295">
        <f t="shared" si="155"/>
        <v>-140.37980198930501</v>
      </c>
      <c r="AB295">
        <f t="shared" si="156"/>
        <v>-58.034184974589529</v>
      </c>
      <c r="AC295">
        <f t="shared" si="157"/>
        <v>-6.0060120626875468</v>
      </c>
      <c r="AD295">
        <f t="shared" si="158"/>
        <v>21.699226334377634</v>
      </c>
      <c r="AE295">
        <f t="shared" si="159"/>
        <v>65.94353444961807</v>
      </c>
      <c r="AF295">
        <f t="shared" si="160"/>
        <v>3.183793890918309</v>
      </c>
      <c r="AG295">
        <f t="shared" si="161"/>
        <v>42.5701094989411</v>
      </c>
      <c r="AH295">
        <v>1917.047656060606</v>
      </c>
      <c r="AI295">
        <v>1884.116424242424</v>
      </c>
      <c r="AJ295">
        <v>1.710386147186115</v>
      </c>
      <c r="AK295">
        <v>67.040000000000006</v>
      </c>
      <c r="AL295">
        <f t="shared" si="162"/>
        <v>3.183215464610091</v>
      </c>
      <c r="AM295">
        <v>36.646638100270387</v>
      </c>
      <c r="AN295">
        <v>38.299658787878784</v>
      </c>
      <c r="AO295">
        <v>-3.5583413363278937E-5</v>
      </c>
      <c r="AP295">
        <v>78.364362429317794</v>
      </c>
      <c r="AQ295">
        <v>14</v>
      </c>
      <c r="AR295">
        <v>3</v>
      </c>
      <c r="AS295">
        <f t="shared" si="163"/>
        <v>1</v>
      </c>
      <c r="AT295">
        <f t="shared" si="164"/>
        <v>0</v>
      </c>
      <c r="AU295">
        <f t="shared" si="165"/>
        <v>22239.556798786431</v>
      </c>
      <c r="AV295">
        <f t="shared" si="166"/>
        <v>1200.0125</v>
      </c>
      <c r="AW295">
        <f t="shared" si="167"/>
        <v>1025.9365260937616</v>
      </c>
      <c r="AX295">
        <f t="shared" si="168"/>
        <v>0.85493819947189009</v>
      </c>
      <c r="AY295">
        <f t="shared" si="169"/>
        <v>0.18843072498074787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1665589149.6875</v>
      </c>
      <c r="BF295">
        <v>1808.9625000000001</v>
      </c>
      <c r="BG295">
        <v>1847.675</v>
      </c>
      <c r="BH295">
        <v>38.299875</v>
      </c>
      <c r="BI295">
        <v>36.646774999999998</v>
      </c>
      <c r="BJ295">
        <v>1808.9075</v>
      </c>
      <c r="BK295">
        <v>38.015137500000002</v>
      </c>
      <c r="BL295">
        <v>500.09125</v>
      </c>
      <c r="BM295">
        <v>101.24362499999999</v>
      </c>
      <c r="BN295">
        <v>9.9977375000000007E-2</v>
      </c>
      <c r="BO295">
        <v>34.582774999999998</v>
      </c>
      <c r="BP295">
        <v>35.060625000000002</v>
      </c>
      <c r="BQ295">
        <v>999.9</v>
      </c>
      <c r="BR295">
        <v>0</v>
      </c>
      <c r="BS295">
        <v>0</v>
      </c>
      <c r="BT295">
        <v>4495.46875</v>
      </c>
      <c r="BU295">
        <v>0</v>
      </c>
      <c r="BV295">
        <v>49.6696375</v>
      </c>
      <c r="BW295">
        <v>-38.713324999999998</v>
      </c>
      <c r="BX295">
        <v>1881.0050000000001</v>
      </c>
      <c r="BY295">
        <v>1917.9637499999999</v>
      </c>
      <c r="BZ295">
        <v>1.6530875</v>
      </c>
      <c r="CA295">
        <v>1847.675</v>
      </c>
      <c r="CB295">
        <v>36.646774999999998</v>
      </c>
      <c r="CC295">
        <v>3.8776112500000002</v>
      </c>
      <c r="CD295">
        <v>3.7102474999999999</v>
      </c>
      <c r="CE295">
        <v>28.370625</v>
      </c>
      <c r="CF295">
        <v>27.613849999999999</v>
      </c>
      <c r="CG295">
        <v>1200.0125</v>
      </c>
      <c r="CH295">
        <v>0.49997599999999998</v>
      </c>
      <c r="CI295">
        <v>0.50002400000000002</v>
      </c>
      <c r="CJ295">
        <v>0</v>
      </c>
      <c r="CK295">
        <v>1187.8150000000001</v>
      </c>
      <c r="CL295">
        <v>4.9990899999999998</v>
      </c>
      <c r="CM295">
        <v>12999.875</v>
      </c>
      <c r="CN295">
        <v>9557.8575000000001</v>
      </c>
      <c r="CO295">
        <v>44.561999999999998</v>
      </c>
      <c r="CP295">
        <v>46.75</v>
      </c>
      <c r="CQ295">
        <v>45.436999999999998</v>
      </c>
      <c r="CR295">
        <v>45.569875000000003</v>
      </c>
      <c r="CS295">
        <v>46.023249999999997</v>
      </c>
      <c r="CT295">
        <v>597.47874999999999</v>
      </c>
      <c r="CU295">
        <v>597.53375000000005</v>
      </c>
      <c r="CV295">
        <v>0</v>
      </c>
      <c r="CW295">
        <v>1665589159</v>
      </c>
      <c r="CX295">
        <v>0</v>
      </c>
      <c r="CY295">
        <v>1665582491.0999999</v>
      </c>
      <c r="CZ295" t="s">
        <v>356</v>
      </c>
      <c r="DA295">
        <v>1665582491.0999999</v>
      </c>
      <c r="DB295">
        <v>1665582488.0999999</v>
      </c>
      <c r="DC295">
        <v>9</v>
      </c>
      <c r="DD295">
        <v>-0.56499999999999995</v>
      </c>
      <c r="DE295">
        <v>-5.0000000000000001E-3</v>
      </c>
      <c r="DF295">
        <v>-0.49399999999999999</v>
      </c>
      <c r="DG295">
        <v>0.19</v>
      </c>
      <c r="DH295">
        <v>412</v>
      </c>
      <c r="DI295">
        <v>31</v>
      </c>
      <c r="DJ295">
        <v>0.44</v>
      </c>
      <c r="DK295">
        <v>0.2</v>
      </c>
      <c r="DL295">
        <v>-39.040814999999988</v>
      </c>
      <c r="DM295">
        <v>2.022357973733599</v>
      </c>
      <c r="DN295">
        <v>0.27515851481464282</v>
      </c>
      <c r="DO295">
        <v>0</v>
      </c>
      <c r="DP295">
        <v>1.65942225</v>
      </c>
      <c r="DQ295">
        <v>-5.7388255159475737E-2</v>
      </c>
      <c r="DR295">
        <v>5.7620458552062976E-3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385</v>
      </c>
      <c r="EA295">
        <v>2.9464899999999998</v>
      </c>
      <c r="EB295">
        <v>2.5973600000000001</v>
      </c>
      <c r="EC295">
        <v>0.26757700000000001</v>
      </c>
      <c r="ED295">
        <v>0.26918700000000001</v>
      </c>
      <c r="EE295">
        <v>0.15043999999999999</v>
      </c>
      <c r="EF295">
        <v>0.14476700000000001</v>
      </c>
      <c r="EG295">
        <v>22137.1</v>
      </c>
      <c r="EH295">
        <v>22544.5</v>
      </c>
      <c r="EI295">
        <v>28144.6</v>
      </c>
      <c r="EJ295">
        <v>29720.9</v>
      </c>
      <c r="EK295">
        <v>32850.5</v>
      </c>
      <c r="EL295">
        <v>35330</v>
      </c>
      <c r="EM295">
        <v>39655.4</v>
      </c>
      <c r="EN295">
        <v>42522</v>
      </c>
      <c r="EO295">
        <v>1.92167</v>
      </c>
      <c r="EP295">
        <v>1.8954</v>
      </c>
      <c r="EQ295">
        <v>0.14945900000000001</v>
      </c>
      <c r="ER295">
        <v>0</v>
      </c>
      <c r="ES295">
        <v>32.648899999999998</v>
      </c>
      <c r="ET295">
        <v>999.9</v>
      </c>
      <c r="EU295">
        <v>75</v>
      </c>
      <c r="EV295">
        <v>35.4</v>
      </c>
      <c r="EW295">
        <v>42.777299999999997</v>
      </c>
      <c r="EX295">
        <v>28.627300000000002</v>
      </c>
      <c r="EY295">
        <v>1.99519</v>
      </c>
      <c r="EZ295">
        <v>1</v>
      </c>
      <c r="FA295">
        <v>0.57972800000000002</v>
      </c>
      <c r="FB295">
        <v>0.97162800000000005</v>
      </c>
      <c r="FC295">
        <v>20.2712</v>
      </c>
      <c r="FD295">
        <v>5.2174399999999999</v>
      </c>
      <c r="FE295">
        <v>12.004</v>
      </c>
      <c r="FF295">
        <v>4.9861000000000004</v>
      </c>
      <c r="FG295">
        <v>3.28443</v>
      </c>
      <c r="FH295">
        <v>6835.5</v>
      </c>
      <c r="FI295">
        <v>9999</v>
      </c>
      <c r="FJ295">
        <v>9999</v>
      </c>
      <c r="FK295">
        <v>513.5</v>
      </c>
      <c r="FL295">
        <v>1.86571</v>
      </c>
      <c r="FM295">
        <v>1.86205</v>
      </c>
      <c r="FN295">
        <v>1.8641700000000001</v>
      </c>
      <c r="FO295">
        <v>1.8602000000000001</v>
      </c>
      <c r="FP295">
        <v>1.8609599999999999</v>
      </c>
      <c r="FQ295">
        <v>1.86005</v>
      </c>
      <c r="FR295">
        <v>1.86174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0.05</v>
      </c>
      <c r="GH295">
        <v>0.28470000000000001</v>
      </c>
      <c r="GI295">
        <v>-0.45600100707150842</v>
      </c>
      <c r="GJ295">
        <v>1.4630516110468079E-4</v>
      </c>
      <c r="GK295">
        <v>5.5642911680704064E-7</v>
      </c>
      <c r="GL295">
        <v>-2.6618900234199588E-10</v>
      </c>
      <c r="GM295">
        <v>-9.2233099256307377E-2</v>
      </c>
      <c r="GN295">
        <v>8.1235993582925436E-3</v>
      </c>
      <c r="GO295">
        <v>6.4829555091776674E-5</v>
      </c>
      <c r="GP295">
        <v>-4.6489004256989501E-7</v>
      </c>
      <c r="GQ295">
        <v>2</v>
      </c>
      <c r="GR295">
        <v>2085</v>
      </c>
      <c r="GS295">
        <v>3</v>
      </c>
      <c r="GT295">
        <v>37</v>
      </c>
      <c r="GU295">
        <v>111</v>
      </c>
      <c r="GV295">
        <v>111.1</v>
      </c>
      <c r="GW295">
        <v>3.6755399999999998</v>
      </c>
      <c r="GX295">
        <v>2.52563</v>
      </c>
      <c r="GY295">
        <v>1.4489700000000001</v>
      </c>
      <c r="GZ295">
        <v>2.32544</v>
      </c>
      <c r="HA295">
        <v>1.5478499999999999</v>
      </c>
      <c r="HB295">
        <v>2.34253</v>
      </c>
      <c r="HC295">
        <v>39.868000000000002</v>
      </c>
      <c r="HD295">
        <v>14.727399999999999</v>
      </c>
      <c r="HE295">
        <v>18</v>
      </c>
      <c r="HF295">
        <v>494.61399999999998</v>
      </c>
      <c r="HG295">
        <v>518.04399999999998</v>
      </c>
      <c r="HH295">
        <v>30.9983</v>
      </c>
      <c r="HI295">
        <v>34.613599999999998</v>
      </c>
      <c r="HJ295">
        <v>29.999700000000001</v>
      </c>
      <c r="HK295">
        <v>34.4497</v>
      </c>
      <c r="HL295">
        <v>34.4071</v>
      </c>
      <c r="HM295">
        <v>73.505300000000005</v>
      </c>
      <c r="HN295">
        <v>22.238800000000001</v>
      </c>
      <c r="HO295">
        <v>100</v>
      </c>
      <c r="HP295">
        <v>31</v>
      </c>
      <c r="HQ295">
        <v>1862.86</v>
      </c>
      <c r="HR295">
        <v>36.5929</v>
      </c>
      <c r="HS295">
        <v>99.068700000000007</v>
      </c>
      <c r="HT295">
        <v>98.566199999999995</v>
      </c>
    </row>
    <row r="296" spans="1:228" x14ac:dyDescent="0.2">
      <c r="A296">
        <v>281</v>
      </c>
      <c r="B296">
        <v>1665589156</v>
      </c>
      <c r="C296">
        <v>1220.5</v>
      </c>
      <c r="D296" t="s">
        <v>921</v>
      </c>
      <c r="E296" t="s">
        <v>922</v>
      </c>
      <c r="F296">
        <v>4</v>
      </c>
      <c r="G296">
        <v>1665589154</v>
      </c>
      <c r="H296">
        <f t="shared" si="136"/>
        <v>3.1750042200592151E-3</v>
      </c>
      <c r="I296">
        <f t="shared" si="137"/>
        <v>3.1750042200592152</v>
      </c>
      <c r="J296">
        <f t="shared" si="138"/>
        <v>42.361290066129399</v>
      </c>
      <c r="K296">
        <f t="shared" si="139"/>
        <v>1816.09</v>
      </c>
      <c r="L296">
        <f t="shared" si="140"/>
        <v>1376.5130419193379</v>
      </c>
      <c r="M296">
        <f t="shared" si="141"/>
        <v>139.50101907716856</v>
      </c>
      <c r="N296">
        <f t="shared" si="142"/>
        <v>184.04940456110904</v>
      </c>
      <c r="O296">
        <f t="shared" si="143"/>
        <v>0.17914406362195273</v>
      </c>
      <c r="P296">
        <f t="shared" si="144"/>
        <v>2.2542849005270074</v>
      </c>
      <c r="Q296">
        <f t="shared" si="145"/>
        <v>0.17159419146866972</v>
      </c>
      <c r="R296">
        <f t="shared" si="146"/>
        <v>0.1078981808754407</v>
      </c>
      <c r="S296">
        <f t="shared" si="147"/>
        <v>226.12008009308735</v>
      </c>
      <c r="T296">
        <f t="shared" si="148"/>
        <v>35.215841268572646</v>
      </c>
      <c r="U296">
        <f t="shared" si="149"/>
        <v>35.063000000000002</v>
      </c>
      <c r="V296">
        <f t="shared" si="150"/>
        <v>5.6681068996374835</v>
      </c>
      <c r="W296">
        <f t="shared" si="151"/>
        <v>70.359539705356596</v>
      </c>
      <c r="X296">
        <f t="shared" si="152"/>
        <v>3.8812911541544239</v>
      </c>
      <c r="Y296">
        <f t="shared" si="153"/>
        <v>5.5163680297057631</v>
      </c>
      <c r="Z296">
        <f t="shared" si="154"/>
        <v>1.7868157454830595</v>
      </c>
      <c r="AA296">
        <f t="shared" si="155"/>
        <v>-140.01768610461139</v>
      </c>
      <c r="AB296">
        <f t="shared" si="156"/>
        <v>-59.474781526854507</v>
      </c>
      <c r="AC296">
        <f t="shared" si="157"/>
        <v>-6.1506200843680423</v>
      </c>
      <c r="AD296">
        <f t="shared" si="158"/>
        <v>20.476992377253431</v>
      </c>
      <c r="AE296">
        <f t="shared" si="159"/>
        <v>65.896719935616488</v>
      </c>
      <c r="AF296">
        <f t="shared" si="160"/>
        <v>3.1778402845357188</v>
      </c>
      <c r="AG296">
        <f t="shared" si="161"/>
        <v>42.361290066129399</v>
      </c>
      <c r="AH296">
        <v>1923.831116341991</v>
      </c>
      <c r="AI296">
        <v>1890.9880606060599</v>
      </c>
      <c r="AJ296">
        <v>1.715432034631903</v>
      </c>
      <c r="AK296">
        <v>67.040000000000006</v>
      </c>
      <c r="AL296">
        <f t="shared" si="162"/>
        <v>3.1750042200592152</v>
      </c>
      <c r="AM296">
        <v>36.647499156614387</v>
      </c>
      <c r="AN296">
        <v>38.296099999999981</v>
      </c>
      <c r="AO296">
        <v>4.8774122532583404E-6</v>
      </c>
      <c r="AP296">
        <v>78.364362429317794</v>
      </c>
      <c r="AQ296">
        <v>14</v>
      </c>
      <c r="AR296">
        <v>3</v>
      </c>
      <c r="AS296">
        <f t="shared" si="163"/>
        <v>1</v>
      </c>
      <c r="AT296">
        <f t="shared" si="164"/>
        <v>0</v>
      </c>
      <c r="AU296">
        <f t="shared" si="165"/>
        <v>22267.099059596967</v>
      </c>
      <c r="AV296">
        <f t="shared" si="166"/>
        <v>1200.017142857143</v>
      </c>
      <c r="AW296">
        <f t="shared" si="167"/>
        <v>1025.9404850223252</v>
      </c>
      <c r="AX296">
        <f t="shared" si="168"/>
        <v>0.8549381907825454</v>
      </c>
      <c r="AY296">
        <f t="shared" si="169"/>
        <v>0.18843070821031263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1665589154</v>
      </c>
      <c r="BF296">
        <v>1816.09</v>
      </c>
      <c r="BG296">
        <v>1854.785714285714</v>
      </c>
      <c r="BH296">
        <v>38.298271428571432</v>
      </c>
      <c r="BI296">
        <v>36.648171428571423</v>
      </c>
      <c r="BJ296">
        <v>1816.035714285714</v>
      </c>
      <c r="BK296">
        <v>38.013542857142859</v>
      </c>
      <c r="BL296">
        <v>500.06442857142861</v>
      </c>
      <c r="BM296">
        <v>101.2438571428571</v>
      </c>
      <c r="BN296">
        <v>9.9911371428571427E-2</v>
      </c>
      <c r="BO296">
        <v>34.573628571428578</v>
      </c>
      <c r="BP296">
        <v>35.063000000000002</v>
      </c>
      <c r="BQ296">
        <v>999.89999999999986</v>
      </c>
      <c r="BR296">
        <v>0</v>
      </c>
      <c r="BS296">
        <v>0</v>
      </c>
      <c r="BT296">
        <v>4500</v>
      </c>
      <c r="BU296">
        <v>0</v>
      </c>
      <c r="BV296">
        <v>49.958328571428567</v>
      </c>
      <c r="BW296">
        <v>-38.698528571428582</v>
      </c>
      <c r="BX296">
        <v>1888.4114285714279</v>
      </c>
      <c r="BY296">
        <v>1925.3457142857139</v>
      </c>
      <c r="BZ296">
        <v>1.6501014285714279</v>
      </c>
      <c r="CA296">
        <v>1854.785714285714</v>
      </c>
      <c r="CB296">
        <v>36.648171428571423</v>
      </c>
      <c r="CC296">
        <v>3.8774700000000002</v>
      </c>
      <c r="CD296">
        <v>3.7104085714285722</v>
      </c>
      <c r="CE296">
        <v>28.370014285714291</v>
      </c>
      <c r="CF296">
        <v>27.614599999999999</v>
      </c>
      <c r="CG296">
        <v>1200.017142857143</v>
      </c>
      <c r="CH296">
        <v>0.49997799999999998</v>
      </c>
      <c r="CI296">
        <v>0.50002199999999997</v>
      </c>
      <c r="CJ296">
        <v>0</v>
      </c>
      <c r="CK296">
        <v>1187.9657142857141</v>
      </c>
      <c r="CL296">
        <v>4.9990899999999998</v>
      </c>
      <c r="CM296">
        <v>12997.87142857143</v>
      </c>
      <c r="CN296">
        <v>9557.9185714285704</v>
      </c>
      <c r="CO296">
        <v>44.561999999999998</v>
      </c>
      <c r="CP296">
        <v>46.723000000000013</v>
      </c>
      <c r="CQ296">
        <v>45.436999999999998</v>
      </c>
      <c r="CR296">
        <v>45.561999999999998</v>
      </c>
      <c r="CS296">
        <v>46</v>
      </c>
      <c r="CT296">
        <v>597.48142857142864</v>
      </c>
      <c r="CU296">
        <v>597.53571428571433</v>
      </c>
      <c r="CV296">
        <v>0</v>
      </c>
      <c r="CW296">
        <v>1665589162.5999999</v>
      </c>
      <c r="CX296">
        <v>0</v>
      </c>
      <c r="CY296">
        <v>1665582491.0999999</v>
      </c>
      <c r="CZ296" t="s">
        <v>356</v>
      </c>
      <c r="DA296">
        <v>1665582491.0999999</v>
      </c>
      <c r="DB296">
        <v>1665582488.0999999</v>
      </c>
      <c r="DC296">
        <v>9</v>
      </c>
      <c r="DD296">
        <v>-0.56499999999999995</v>
      </c>
      <c r="DE296">
        <v>-5.0000000000000001E-3</v>
      </c>
      <c r="DF296">
        <v>-0.49399999999999999</v>
      </c>
      <c r="DG296">
        <v>0.19</v>
      </c>
      <c r="DH296">
        <v>412</v>
      </c>
      <c r="DI296">
        <v>31</v>
      </c>
      <c r="DJ296">
        <v>0.44</v>
      </c>
      <c r="DK296">
        <v>0.2</v>
      </c>
      <c r="DL296">
        <v>-38.955964999999999</v>
      </c>
      <c r="DM296">
        <v>2.650597373358436</v>
      </c>
      <c r="DN296">
        <v>0.30187301514875431</v>
      </c>
      <c r="DO296">
        <v>0</v>
      </c>
      <c r="DP296">
        <v>1.6560969999999999</v>
      </c>
      <c r="DQ296">
        <v>-5.168217636022817E-2</v>
      </c>
      <c r="DR296">
        <v>5.2991127559243387E-3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385</v>
      </c>
      <c r="EA296">
        <v>2.9463499999999998</v>
      </c>
      <c r="EB296">
        <v>2.5973600000000001</v>
      </c>
      <c r="EC296">
        <v>0.26813599999999999</v>
      </c>
      <c r="ED296">
        <v>0.26975300000000002</v>
      </c>
      <c r="EE296">
        <v>0.15042900000000001</v>
      </c>
      <c r="EF296">
        <v>0.14477200000000001</v>
      </c>
      <c r="EG296">
        <v>22120.6</v>
      </c>
      <c r="EH296">
        <v>22527.3</v>
      </c>
      <c r="EI296">
        <v>28145.1</v>
      </c>
      <c r="EJ296">
        <v>29721.4</v>
      </c>
      <c r="EK296">
        <v>32851.4</v>
      </c>
      <c r="EL296">
        <v>35330.199999999997</v>
      </c>
      <c r="EM296">
        <v>39656</v>
      </c>
      <c r="EN296">
        <v>42522.3</v>
      </c>
      <c r="EO296">
        <v>1.92143</v>
      </c>
      <c r="EP296">
        <v>1.8954</v>
      </c>
      <c r="EQ296">
        <v>0.149675</v>
      </c>
      <c r="ER296">
        <v>0</v>
      </c>
      <c r="ES296">
        <v>32.64</v>
      </c>
      <c r="ET296">
        <v>999.9</v>
      </c>
      <c r="EU296">
        <v>75</v>
      </c>
      <c r="EV296">
        <v>35.4</v>
      </c>
      <c r="EW296">
        <v>42.776000000000003</v>
      </c>
      <c r="EX296">
        <v>28.627300000000002</v>
      </c>
      <c r="EY296">
        <v>2.15144</v>
      </c>
      <c r="EZ296">
        <v>1</v>
      </c>
      <c r="FA296">
        <v>0.579345</v>
      </c>
      <c r="FB296">
        <v>0.964978</v>
      </c>
      <c r="FC296">
        <v>20.271000000000001</v>
      </c>
      <c r="FD296">
        <v>5.2156399999999996</v>
      </c>
      <c r="FE296">
        <v>12.004</v>
      </c>
      <c r="FF296">
        <v>4.9855499999999999</v>
      </c>
      <c r="FG296">
        <v>3.2841499999999999</v>
      </c>
      <c r="FH296">
        <v>6835.5</v>
      </c>
      <c r="FI296">
        <v>9999</v>
      </c>
      <c r="FJ296">
        <v>9999</v>
      </c>
      <c r="FK296">
        <v>513.5</v>
      </c>
      <c r="FL296">
        <v>1.8657300000000001</v>
      </c>
      <c r="FM296">
        <v>1.8620699999999999</v>
      </c>
      <c r="FN296">
        <v>1.8641700000000001</v>
      </c>
      <c r="FO296">
        <v>1.8602000000000001</v>
      </c>
      <c r="FP296">
        <v>1.8609599999999999</v>
      </c>
      <c r="FQ296">
        <v>1.86005</v>
      </c>
      <c r="FR296">
        <v>1.8617300000000001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0.05</v>
      </c>
      <c r="GH296">
        <v>0.28460000000000002</v>
      </c>
      <c r="GI296">
        <v>-0.45600100707150842</v>
      </c>
      <c r="GJ296">
        <v>1.4630516110468079E-4</v>
      </c>
      <c r="GK296">
        <v>5.5642911680704064E-7</v>
      </c>
      <c r="GL296">
        <v>-2.6618900234199588E-10</v>
      </c>
      <c r="GM296">
        <v>-9.2233099256307377E-2</v>
      </c>
      <c r="GN296">
        <v>8.1235993582925436E-3</v>
      </c>
      <c r="GO296">
        <v>6.4829555091776674E-5</v>
      </c>
      <c r="GP296">
        <v>-4.6489004256989501E-7</v>
      </c>
      <c r="GQ296">
        <v>2</v>
      </c>
      <c r="GR296">
        <v>2085</v>
      </c>
      <c r="GS296">
        <v>3</v>
      </c>
      <c r="GT296">
        <v>37</v>
      </c>
      <c r="GU296">
        <v>111.1</v>
      </c>
      <c r="GV296">
        <v>111.1</v>
      </c>
      <c r="GW296">
        <v>3.6852999999999998</v>
      </c>
      <c r="GX296">
        <v>2.52197</v>
      </c>
      <c r="GY296">
        <v>1.4489700000000001</v>
      </c>
      <c r="GZ296">
        <v>2.32422</v>
      </c>
      <c r="HA296">
        <v>1.5478499999999999</v>
      </c>
      <c r="HB296">
        <v>2.3120099999999999</v>
      </c>
      <c r="HC296">
        <v>39.868000000000002</v>
      </c>
      <c r="HD296">
        <v>14.727399999999999</v>
      </c>
      <c r="HE296">
        <v>18</v>
      </c>
      <c r="HF296">
        <v>494.43</v>
      </c>
      <c r="HG296">
        <v>518.01199999999994</v>
      </c>
      <c r="HH296">
        <v>30.998200000000001</v>
      </c>
      <c r="HI296">
        <v>34.609099999999998</v>
      </c>
      <c r="HJ296">
        <v>29.999600000000001</v>
      </c>
      <c r="HK296">
        <v>34.446599999999997</v>
      </c>
      <c r="HL296">
        <v>34.403100000000002</v>
      </c>
      <c r="HM296">
        <v>73.715699999999998</v>
      </c>
      <c r="HN296">
        <v>22.5412</v>
      </c>
      <c r="HO296">
        <v>100</v>
      </c>
      <c r="HP296">
        <v>31</v>
      </c>
      <c r="HQ296">
        <v>1869.55</v>
      </c>
      <c r="HR296">
        <v>36.4589</v>
      </c>
      <c r="HS296">
        <v>99.0702</v>
      </c>
      <c r="HT296">
        <v>98.567400000000006</v>
      </c>
    </row>
    <row r="297" spans="1:228" x14ac:dyDescent="0.2">
      <c r="A297">
        <v>282</v>
      </c>
      <c r="B297">
        <v>1665589160</v>
      </c>
      <c r="C297">
        <v>1224.5</v>
      </c>
      <c r="D297" t="s">
        <v>923</v>
      </c>
      <c r="E297" t="s">
        <v>924</v>
      </c>
      <c r="F297">
        <v>4</v>
      </c>
      <c r="G297">
        <v>1665589157.6875</v>
      </c>
      <c r="H297">
        <f t="shared" si="136"/>
        <v>3.1677228123771226E-3</v>
      </c>
      <c r="I297">
        <f t="shared" si="137"/>
        <v>3.1677228123771224</v>
      </c>
      <c r="J297">
        <f t="shared" si="138"/>
        <v>42.65895967044235</v>
      </c>
      <c r="K297">
        <f t="shared" si="139"/>
        <v>1822.1487500000001</v>
      </c>
      <c r="L297">
        <f t="shared" si="140"/>
        <v>1378.294474472181</v>
      </c>
      <c r="M297">
        <f t="shared" si="141"/>
        <v>139.68243856431781</v>
      </c>
      <c r="N297">
        <f t="shared" si="142"/>
        <v>184.66458767774785</v>
      </c>
      <c r="O297">
        <f t="shared" si="143"/>
        <v>0.17850003757599667</v>
      </c>
      <c r="P297">
        <f t="shared" si="144"/>
        <v>2.2580917997606833</v>
      </c>
      <c r="Q297">
        <f t="shared" si="145"/>
        <v>0.1710151996435941</v>
      </c>
      <c r="R297">
        <f t="shared" si="146"/>
        <v>0.10753082894070287</v>
      </c>
      <c r="S297">
        <f t="shared" si="147"/>
        <v>226.11485773532686</v>
      </c>
      <c r="T297">
        <f t="shared" si="148"/>
        <v>35.215859402733152</v>
      </c>
      <c r="U297">
        <f t="shared" si="149"/>
        <v>35.067875000000001</v>
      </c>
      <c r="V297">
        <f t="shared" si="150"/>
        <v>5.6696365501745696</v>
      </c>
      <c r="W297">
        <f t="shared" si="151"/>
        <v>70.357403818074886</v>
      </c>
      <c r="X297">
        <f t="shared" si="152"/>
        <v>3.8808815209100413</v>
      </c>
      <c r="Y297">
        <f t="shared" si="153"/>
        <v>5.5159532761398431</v>
      </c>
      <c r="Z297">
        <f t="shared" si="154"/>
        <v>1.7887550292645282</v>
      </c>
      <c r="AA297">
        <f t="shared" si="155"/>
        <v>-139.69657602583109</v>
      </c>
      <c r="AB297">
        <f t="shared" si="156"/>
        <v>-60.333474275871097</v>
      </c>
      <c r="AC297">
        <f t="shared" si="157"/>
        <v>-6.2290103042234506</v>
      </c>
      <c r="AD297">
        <f t="shared" si="158"/>
        <v>19.855797129401211</v>
      </c>
      <c r="AE297">
        <f t="shared" si="159"/>
        <v>66.176509412247853</v>
      </c>
      <c r="AF297">
        <f t="shared" si="160"/>
        <v>3.2089630940646177</v>
      </c>
      <c r="AG297">
        <f t="shared" si="161"/>
        <v>42.65895967044235</v>
      </c>
      <c r="AH297">
        <v>1930.8871803030299</v>
      </c>
      <c r="AI297">
        <v>1897.8315757575749</v>
      </c>
      <c r="AJ297">
        <v>1.725175757575431</v>
      </c>
      <c r="AK297">
        <v>67.040000000000006</v>
      </c>
      <c r="AL297">
        <f t="shared" si="162"/>
        <v>3.1677228123771224</v>
      </c>
      <c r="AM297">
        <v>36.645609312647707</v>
      </c>
      <c r="AN297">
        <v>38.290168484848493</v>
      </c>
      <c r="AO297">
        <v>3.9139811707076429E-6</v>
      </c>
      <c r="AP297">
        <v>78.364362429317794</v>
      </c>
      <c r="AQ297">
        <v>14</v>
      </c>
      <c r="AR297">
        <v>3</v>
      </c>
      <c r="AS297">
        <f t="shared" si="163"/>
        <v>1</v>
      </c>
      <c r="AT297">
        <f t="shared" si="164"/>
        <v>0</v>
      </c>
      <c r="AU297">
        <f t="shared" si="165"/>
        <v>22332.516241666974</v>
      </c>
      <c r="AV297">
        <f t="shared" si="166"/>
        <v>1199.9937500000001</v>
      </c>
      <c r="AW297">
        <f t="shared" si="167"/>
        <v>1025.9200635934335</v>
      </c>
      <c r="AX297">
        <f t="shared" si="168"/>
        <v>0.8549378391291067</v>
      </c>
      <c r="AY297">
        <f t="shared" si="169"/>
        <v>0.18843002951917612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1665589157.6875</v>
      </c>
      <c r="BF297">
        <v>1822.1487500000001</v>
      </c>
      <c r="BG297">
        <v>1861.03</v>
      </c>
      <c r="BH297">
        <v>38.2939875</v>
      </c>
      <c r="BI297">
        <v>36.628</v>
      </c>
      <c r="BJ297">
        <v>1822.1</v>
      </c>
      <c r="BK297">
        <v>38.009300000000003</v>
      </c>
      <c r="BL297">
        <v>500.14862499999998</v>
      </c>
      <c r="BM297">
        <v>101.24437500000001</v>
      </c>
      <c r="BN297">
        <v>0.100033725</v>
      </c>
      <c r="BO297">
        <v>34.572274999999998</v>
      </c>
      <c r="BP297">
        <v>35.067875000000001</v>
      </c>
      <c r="BQ297">
        <v>999.9</v>
      </c>
      <c r="BR297">
        <v>0</v>
      </c>
      <c r="BS297">
        <v>0</v>
      </c>
      <c r="BT297">
        <v>4511.0149999999994</v>
      </c>
      <c r="BU297">
        <v>0</v>
      </c>
      <c r="BV297">
        <v>50.249400000000001</v>
      </c>
      <c r="BW297">
        <v>-38.882874999999999</v>
      </c>
      <c r="BX297">
        <v>1894.7037499999999</v>
      </c>
      <c r="BY297">
        <v>1931.7887499999999</v>
      </c>
      <c r="BZ297">
        <v>1.66598625</v>
      </c>
      <c r="CA297">
        <v>1861.03</v>
      </c>
      <c r="CB297">
        <v>36.628</v>
      </c>
      <c r="CC297">
        <v>3.8770500000000001</v>
      </c>
      <c r="CD297">
        <v>3.7083762500000002</v>
      </c>
      <c r="CE297">
        <v>28.3681375</v>
      </c>
      <c r="CF297">
        <v>27.605225000000001</v>
      </c>
      <c r="CG297">
        <v>1199.9937500000001</v>
      </c>
      <c r="CH297">
        <v>0.49998999999999999</v>
      </c>
      <c r="CI297">
        <v>0.50000999999999995</v>
      </c>
      <c r="CJ297">
        <v>0</v>
      </c>
      <c r="CK297">
        <v>1187.5887499999999</v>
      </c>
      <c r="CL297">
        <v>4.9990899999999998</v>
      </c>
      <c r="CM297">
        <v>12996.55</v>
      </c>
      <c r="CN297">
        <v>9557.7737500000003</v>
      </c>
      <c r="CO297">
        <v>44.561999999999998</v>
      </c>
      <c r="CP297">
        <v>46.694875000000003</v>
      </c>
      <c r="CQ297">
        <v>45.41375</v>
      </c>
      <c r="CR297">
        <v>45.561999999999998</v>
      </c>
      <c r="CS297">
        <v>46</v>
      </c>
      <c r="CT297">
        <v>597.4837500000001</v>
      </c>
      <c r="CU297">
        <v>597.51</v>
      </c>
      <c r="CV297">
        <v>0</v>
      </c>
      <c r="CW297">
        <v>1665589166.8</v>
      </c>
      <c r="CX297">
        <v>0</v>
      </c>
      <c r="CY297">
        <v>1665582491.0999999</v>
      </c>
      <c r="CZ297" t="s">
        <v>356</v>
      </c>
      <c r="DA297">
        <v>1665582491.0999999</v>
      </c>
      <c r="DB297">
        <v>1665582488.0999999</v>
      </c>
      <c r="DC297">
        <v>9</v>
      </c>
      <c r="DD297">
        <v>-0.56499999999999995</v>
      </c>
      <c r="DE297">
        <v>-5.0000000000000001E-3</v>
      </c>
      <c r="DF297">
        <v>-0.49399999999999999</v>
      </c>
      <c r="DG297">
        <v>0.19</v>
      </c>
      <c r="DH297">
        <v>412</v>
      </c>
      <c r="DI297">
        <v>31</v>
      </c>
      <c r="DJ297">
        <v>0.44</v>
      </c>
      <c r="DK297">
        <v>0.2</v>
      </c>
      <c r="DL297">
        <v>-38.873955000000002</v>
      </c>
      <c r="DM297">
        <v>1.3547459662288579</v>
      </c>
      <c r="DN297">
        <v>0.2454703739252459</v>
      </c>
      <c r="DO297">
        <v>0</v>
      </c>
      <c r="DP297">
        <v>1.6563555000000001</v>
      </c>
      <c r="DQ297">
        <v>1.9328330206374689E-2</v>
      </c>
      <c r="DR297">
        <v>9.15848102853308E-3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385</v>
      </c>
      <c r="EA297">
        <v>2.94652</v>
      </c>
      <c r="EB297">
        <v>2.5975100000000002</v>
      </c>
      <c r="EC297">
        <v>0.26870300000000003</v>
      </c>
      <c r="ED297">
        <v>0.27030999999999999</v>
      </c>
      <c r="EE297">
        <v>0.15041599999999999</v>
      </c>
      <c r="EF297">
        <v>0.14461399999999999</v>
      </c>
      <c r="EG297">
        <v>22103.8</v>
      </c>
      <c r="EH297">
        <v>22510.5</v>
      </c>
      <c r="EI297">
        <v>28145.7</v>
      </c>
      <c r="EJ297">
        <v>29721.9</v>
      </c>
      <c r="EK297">
        <v>32852.699999999997</v>
      </c>
      <c r="EL297">
        <v>35337.4</v>
      </c>
      <c r="EM297">
        <v>39656.9</v>
      </c>
      <c r="EN297">
        <v>42523.1</v>
      </c>
      <c r="EO297">
        <v>1.92178</v>
      </c>
      <c r="EP297">
        <v>1.8954</v>
      </c>
      <c r="EQ297">
        <v>0.15076200000000001</v>
      </c>
      <c r="ER297">
        <v>0</v>
      </c>
      <c r="ES297">
        <v>32.630299999999998</v>
      </c>
      <c r="ET297">
        <v>999.9</v>
      </c>
      <c r="EU297">
        <v>75</v>
      </c>
      <c r="EV297">
        <v>35.4</v>
      </c>
      <c r="EW297">
        <v>42.777099999999997</v>
      </c>
      <c r="EX297">
        <v>28.507300000000001</v>
      </c>
      <c r="EY297">
        <v>2.5160300000000002</v>
      </c>
      <c r="EZ297">
        <v>1</v>
      </c>
      <c r="FA297">
        <v>0.57880600000000004</v>
      </c>
      <c r="FB297">
        <v>0.95821599999999996</v>
      </c>
      <c r="FC297">
        <v>20.2714</v>
      </c>
      <c r="FD297">
        <v>5.2186399999999997</v>
      </c>
      <c r="FE297">
        <v>12.004</v>
      </c>
      <c r="FF297">
        <v>4.9867499999999998</v>
      </c>
      <c r="FG297">
        <v>3.2846500000000001</v>
      </c>
      <c r="FH297">
        <v>6835.8</v>
      </c>
      <c r="FI297">
        <v>9999</v>
      </c>
      <c r="FJ297">
        <v>9999</v>
      </c>
      <c r="FK297">
        <v>513.5</v>
      </c>
      <c r="FL297">
        <v>1.8657300000000001</v>
      </c>
      <c r="FM297">
        <v>1.86206</v>
      </c>
      <c r="FN297">
        <v>1.8641700000000001</v>
      </c>
      <c r="FO297">
        <v>1.8602000000000001</v>
      </c>
      <c r="FP297">
        <v>1.8609599999999999</v>
      </c>
      <c r="FQ297">
        <v>1.86005</v>
      </c>
      <c r="FR297">
        <v>1.8617300000000001</v>
      </c>
      <c r="FS297">
        <v>1.85836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0.04</v>
      </c>
      <c r="GH297">
        <v>0.28460000000000002</v>
      </c>
      <c r="GI297">
        <v>-0.45600100707150842</v>
      </c>
      <c r="GJ297">
        <v>1.4630516110468079E-4</v>
      </c>
      <c r="GK297">
        <v>5.5642911680704064E-7</v>
      </c>
      <c r="GL297">
        <v>-2.6618900234199588E-10</v>
      </c>
      <c r="GM297">
        <v>-9.2233099256307377E-2</v>
      </c>
      <c r="GN297">
        <v>8.1235993582925436E-3</v>
      </c>
      <c r="GO297">
        <v>6.4829555091776674E-5</v>
      </c>
      <c r="GP297">
        <v>-4.6489004256989501E-7</v>
      </c>
      <c r="GQ297">
        <v>2</v>
      </c>
      <c r="GR297">
        <v>2085</v>
      </c>
      <c r="GS297">
        <v>3</v>
      </c>
      <c r="GT297">
        <v>37</v>
      </c>
      <c r="GU297">
        <v>111.1</v>
      </c>
      <c r="GV297">
        <v>111.2</v>
      </c>
      <c r="GW297">
        <v>3.6975099999999999</v>
      </c>
      <c r="GX297">
        <v>2.52441</v>
      </c>
      <c r="GY297">
        <v>1.4489700000000001</v>
      </c>
      <c r="GZ297">
        <v>2.32422</v>
      </c>
      <c r="HA297">
        <v>1.5478499999999999</v>
      </c>
      <c r="HB297">
        <v>2.3022499999999999</v>
      </c>
      <c r="HC297">
        <v>39.868000000000002</v>
      </c>
      <c r="HD297">
        <v>14.7187</v>
      </c>
      <c r="HE297">
        <v>18</v>
      </c>
      <c r="HF297">
        <v>494.62599999999998</v>
      </c>
      <c r="HG297">
        <v>517.98599999999999</v>
      </c>
      <c r="HH297">
        <v>30.9983</v>
      </c>
      <c r="HI297">
        <v>34.604999999999997</v>
      </c>
      <c r="HJ297">
        <v>29.999500000000001</v>
      </c>
      <c r="HK297">
        <v>34.442700000000002</v>
      </c>
      <c r="HL297">
        <v>34.4</v>
      </c>
      <c r="HM297">
        <v>73.925200000000004</v>
      </c>
      <c r="HN297">
        <v>22.5412</v>
      </c>
      <c r="HO297">
        <v>100</v>
      </c>
      <c r="HP297">
        <v>31</v>
      </c>
      <c r="HQ297">
        <v>1876.23</v>
      </c>
      <c r="HR297">
        <v>36.420999999999999</v>
      </c>
      <c r="HS297">
        <v>99.072400000000002</v>
      </c>
      <c r="HT297">
        <v>98.569100000000006</v>
      </c>
    </row>
    <row r="298" spans="1:228" x14ac:dyDescent="0.2">
      <c r="A298">
        <v>283</v>
      </c>
      <c r="B298">
        <v>1665589164</v>
      </c>
      <c r="C298">
        <v>1228.5</v>
      </c>
      <c r="D298" t="s">
        <v>925</v>
      </c>
      <c r="E298" t="s">
        <v>926</v>
      </c>
      <c r="F298">
        <v>4</v>
      </c>
      <c r="G298">
        <v>1665589162</v>
      </c>
      <c r="H298">
        <f t="shared" si="136"/>
        <v>3.2571071969188354E-3</v>
      </c>
      <c r="I298">
        <f t="shared" si="137"/>
        <v>3.2571071969188354</v>
      </c>
      <c r="J298">
        <f t="shared" si="138"/>
        <v>42.269124615416388</v>
      </c>
      <c r="K298">
        <f t="shared" si="139"/>
        <v>1829.275714285714</v>
      </c>
      <c r="L298">
        <f t="shared" si="140"/>
        <v>1399.5388772164649</v>
      </c>
      <c r="M298">
        <f t="shared" si="141"/>
        <v>141.83456947097633</v>
      </c>
      <c r="N298">
        <f t="shared" si="142"/>
        <v>185.38572783019407</v>
      </c>
      <c r="O298">
        <f t="shared" si="143"/>
        <v>0.18379744047117877</v>
      </c>
      <c r="P298">
        <f t="shared" si="144"/>
        <v>2.2541284647293205</v>
      </c>
      <c r="Q298">
        <f t="shared" si="145"/>
        <v>0.17585906595729611</v>
      </c>
      <c r="R298">
        <f t="shared" si="146"/>
        <v>0.11059657478119986</v>
      </c>
      <c r="S298">
        <f t="shared" si="147"/>
        <v>226.11548194960113</v>
      </c>
      <c r="T298">
        <f t="shared" si="148"/>
        <v>35.183442647345139</v>
      </c>
      <c r="U298">
        <f t="shared" si="149"/>
        <v>35.063000000000002</v>
      </c>
      <c r="V298">
        <f t="shared" si="150"/>
        <v>5.6681068996374835</v>
      </c>
      <c r="W298">
        <f t="shared" si="151"/>
        <v>70.348580029120328</v>
      </c>
      <c r="X298">
        <f t="shared" si="152"/>
        <v>3.87952267822061</v>
      </c>
      <c r="Y298">
        <f t="shared" si="153"/>
        <v>5.5147135544380665</v>
      </c>
      <c r="Z298">
        <f t="shared" si="154"/>
        <v>1.7885842214168735</v>
      </c>
      <c r="AA298">
        <f t="shared" si="155"/>
        <v>-143.63842738412063</v>
      </c>
      <c r="AB298">
        <f t="shared" si="156"/>
        <v>-60.126886980853797</v>
      </c>
      <c r="AC298">
        <f t="shared" si="157"/>
        <v>-6.2183259449247643</v>
      </c>
      <c r="AD298">
        <f t="shared" si="158"/>
        <v>16.131841639701932</v>
      </c>
      <c r="AE298">
        <f t="shared" si="159"/>
        <v>65.985062524219558</v>
      </c>
      <c r="AF298">
        <f t="shared" si="160"/>
        <v>3.2948783910469768</v>
      </c>
      <c r="AG298">
        <f t="shared" si="161"/>
        <v>42.269124615416388</v>
      </c>
      <c r="AH298">
        <v>1937.6095995670989</v>
      </c>
      <c r="AI298">
        <v>1904.718606060605</v>
      </c>
      <c r="AJ298">
        <v>1.735482251081772</v>
      </c>
      <c r="AK298">
        <v>67.040000000000006</v>
      </c>
      <c r="AL298">
        <f t="shared" si="162"/>
        <v>3.2571071969188354</v>
      </c>
      <c r="AM298">
        <v>36.582398304149812</v>
      </c>
      <c r="AN298">
        <v>38.274086060606052</v>
      </c>
      <c r="AO298">
        <v>-1.0373372849323469E-4</v>
      </c>
      <c r="AP298">
        <v>78.364362429317794</v>
      </c>
      <c r="AQ298">
        <v>14</v>
      </c>
      <c r="AR298">
        <v>3</v>
      </c>
      <c r="AS298">
        <f t="shared" si="163"/>
        <v>1</v>
      </c>
      <c r="AT298">
        <f t="shared" si="164"/>
        <v>0</v>
      </c>
      <c r="AU298">
        <f t="shared" si="165"/>
        <v>22264.81114257481</v>
      </c>
      <c r="AV298">
        <f t="shared" si="166"/>
        <v>1199.997142857143</v>
      </c>
      <c r="AW298">
        <f t="shared" si="167"/>
        <v>1025.9229564505706</v>
      </c>
      <c r="AX298">
        <f t="shared" si="168"/>
        <v>0.85493783260841028</v>
      </c>
      <c r="AY298">
        <f t="shared" si="169"/>
        <v>0.18843001693423173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1665589162</v>
      </c>
      <c r="BF298">
        <v>1829.275714285714</v>
      </c>
      <c r="BG298">
        <v>1868.1514285714291</v>
      </c>
      <c r="BH298">
        <v>38.280814285714278</v>
      </c>
      <c r="BI298">
        <v>36.570171428571427</v>
      </c>
      <c r="BJ298">
        <v>1829.234285714286</v>
      </c>
      <c r="BK298">
        <v>37.996300000000012</v>
      </c>
      <c r="BL298">
        <v>500.14057142857138</v>
      </c>
      <c r="BM298">
        <v>101.2437142857143</v>
      </c>
      <c r="BN298">
        <v>0.1000724285714286</v>
      </c>
      <c r="BO298">
        <v>34.56822857142857</v>
      </c>
      <c r="BP298">
        <v>35.063000000000002</v>
      </c>
      <c r="BQ298">
        <v>999.89999999999986</v>
      </c>
      <c r="BR298">
        <v>0</v>
      </c>
      <c r="BS298">
        <v>0</v>
      </c>
      <c r="BT298">
        <v>4499.5528571428567</v>
      </c>
      <c r="BU298">
        <v>0</v>
      </c>
      <c r="BV298">
        <v>50.620514285714293</v>
      </c>
      <c r="BW298">
        <v>-38.874399999999987</v>
      </c>
      <c r="BX298">
        <v>1902.088571428571</v>
      </c>
      <c r="BY298">
        <v>1939.064285714285</v>
      </c>
      <c r="BZ298">
        <v>1.7106514285714289</v>
      </c>
      <c r="CA298">
        <v>1868.1514285714291</v>
      </c>
      <c r="CB298">
        <v>36.570171428571427</v>
      </c>
      <c r="CC298">
        <v>3.8756914285714288</v>
      </c>
      <c r="CD298">
        <v>3.702498571428571</v>
      </c>
      <c r="CE298">
        <v>28.362100000000002</v>
      </c>
      <c r="CF298">
        <v>27.57808571428572</v>
      </c>
      <c r="CG298">
        <v>1199.997142857143</v>
      </c>
      <c r="CH298">
        <v>0.49998999999999999</v>
      </c>
      <c r="CI298">
        <v>0.50000999999999995</v>
      </c>
      <c r="CJ298">
        <v>0</v>
      </c>
      <c r="CK298">
        <v>1187.53</v>
      </c>
      <c r="CL298">
        <v>4.9990899999999998</v>
      </c>
      <c r="CM298">
        <v>12995.314285714279</v>
      </c>
      <c r="CN298">
        <v>9557.81</v>
      </c>
      <c r="CO298">
        <v>44.553142857142859</v>
      </c>
      <c r="CP298">
        <v>46.686999999999998</v>
      </c>
      <c r="CQ298">
        <v>45.375</v>
      </c>
      <c r="CR298">
        <v>45.561999999999998</v>
      </c>
      <c r="CS298">
        <v>46</v>
      </c>
      <c r="CT298">
        <v>597.48571428571427</v>
      </c>
      <c r="CU298">
        <v>597.51142857142861</v>
      </c>
      <c r="CV298">
        <v>0</v>
      </c>
      <c r="CW298">
        <v>1665589171</v>
      </c>
      <c r="CX298">
        <v>0</v>
      </c>
      <c r="CY298">
        <v>1665582491.0999999</v>
      </c>
      <c r="CZ298" t="s">
        <v>356</v>
      </c>
      <c r="DA298">
        <v>1665582491.0999999</v>
      </c>
      <c r="DB298">
        <v>1665582488.0999999</v>
      </c>
      <c r="DC298">
        <v>9</v>
      </c>
      <c r="DD298">
        <v>-0.56499999999999995</v>
      </c>
      <c r="DE298">
        <v>-5.0000000000000001E-3</v>
      </c>
      <c r="DF298">
        <v>-0.49399999999999999</v>
      </c>
      <c r="DG298">
        <v>0.19</v>
      </c>
      <c r="DH298">
        <v>412</v>
      </c>
      <c r="DI298">
        <v>31</v>
      </c>
      <c r="DJ298">
        <v>0.44</v>
      </c>
      <c r="DK298">
        <v>0.2</v>
      </c>
      <c r="DL298">
        <v>-38.786117500000003</v>
      </c>
      <c r="DM298">
        <v>-0.58060975609751231</v>
      </c>
      <c r="DN298">
        <v>0.1116220652189787</v>
      </c>
      <c r="DO298">
        <v>0</v>
      </c>
      <c r="DP298">
        <v>1.66645175</v>
      </c>
      <c r="DQ298">
        <v>0.1856193996247657</v>
      </c>
      <c r="DR298">
        <v>2.3335158011839139E-2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2.9466199999999998</v>
      </c>
      <c r="EB298">
        <v>2.5975000000000001</v>
      </c>
      <c r="EC298">
        <v>0.26926099999999997</v>
      </c>
      <c r="ED298">
        <v>0.27085799999999999</v>
      </c>
      <c r="EE298">
        <v>0.15037</v>
      </c>
      <c r="EF298">
        <v>0.14452000000000001</v>
      </c>
      <c r="EG298">
        <v>22087.200000000001</v>
      </c>
      <c r="EH298">
        <v>22493.8</v>
      </c>
      <c r="EI298">
        <v>28146.2</v>
      </c>
      <c r="EJ298">
        <v>29722.400000000001</v>
      </c>
      <c r="EK298">
        <v>32855.300000000003</v>
      </c>
      <c r="EL298">
        <v>35341.800000000003</v>
      </c>
      <c r="EM298">
        <v>39657.800000000003</v>
      </c>
      <c r="EN298">
        <v>42523.6</v>
      </c>
      <c r="EO298">
        <v>1.9218999999999999</v>
      </c>
      <c r="EP298">
        <v>1.89533</v>
      </c>
      <c r="EQ298">
        <v>0.15121699999999999</v>
      </c>
      <c r="ER298">
        <v>0</v>
      </c>
      <c r="ES298">
        <v>32.621600000000001</v>
      </c>
      <c r="ET298">
        <v>999.9</v>
      </c>
      <c r="EU298">
        <v>75</v>
      </c>
      <c r="EV298">
        <v>35.299999999999997</v>
      </c>
      <c r="EW298">
        <v>42.545699999999997</v>
      </c>
      <c r="EX298">
        <v>28.627300000000002</v>
      </c>
      <c r="EY298">
        <v>2.3637800000000002</v>
      </c>
      <c r="EZ298">
        <v>1</v>
      </c>
      <c r="FA298">
        <v>0.57825499999999996</v>
      </c>
      <c r="FB298">
        <v>0.95313499999999995</v>
      </c>
      <c r="FC298">
        <v>20.2714</v>
      </c>
      <c r="FD298">
        <v>5.21699</v>
      </c>
      <c r="FE298">
        <v>12.004</v>
      </c>
      <c r="FF298">
        <v>4.9871499999999997</v>
      </c>
      <c r="FG298">
        <v>3.2846500000000001</v>
      </c>
      <c r="FH298">
        <v>6835.8</v>
      </c>
      <c r="FI298">
        <v>9999</v>
      </c>
      <c r="FJ298">
        <v>9999</v>
      </c>
      <c r="FK298">
        <v>513.5</v>
      </c>
      <c r="FL298">
        <v>1.8656999999999999</v>
      </c>
      <c r="FM298">
        <v>1.86208</v>
      </c>
      <c r="FN298">
        <v>1.8641700000000001</v>
      </c>
      <c r="FO298">
        <v>1.8602000000000001</v>
      </c>
      <c r="FP298">
        <v>1.8609599999999999</v>
      </c>
      <c r="FQ298">
        <v>1.86005</v>
      </c>
      <c r="FR298">
        <v>1.8617300000000001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0.04</v>
      </c>
      <c r="GH298">
        <v>0.28439999999999999</v>
      </c>
      <c r="GI298">
        <v>-0.45600100707150842</v>
      </c>
      <c r="GJ298">
        <v>1.4630516110468079E-4</v>
      </c>
      <c r="GK298">
        <v>5.5642911680704064E-7</v>
      </c>
      <c r="GL298">
        <v>-2.6618900234199588E-10</v>
      </c>
      <c r="GM298">
        <v>-9.2233099256307377E-2</v>
      </c>
      <c r="GN298">
        <v>8.1235993582925436E-3</v>
      </c>
      <c r="GO298">
        <v>6.4829555091776674E-5</v>
      </c>
      <c r="GP298">
        <v>-4.6489004256989501E-7</v>
      </c>
      <c r="GQ298">
        <v>2</v>
      </c>
      <c r="GR298">
        <v>2085</v>
      </c>
      <c r="GS298">
        <v>3</v>
      </c>
      <c r="GT298">
        <v>37</v>
      </c>
      <c r="GU298">
        <v>111.2</v>
      </c>
      <c r="GV298">
        <v>111.3</v>
      </c>
      <c r="GW298">
        <v>3.7060499999999998</v>
      </c>
      <c r="GX298">
        <v>2.5122100000000001</v>
      </c>
      <c r="GY298">
        <v>1.4489700000000001</v>
      </c>
      <c r="GZ298">
        <v>2.32422</v>
      </c>
      <c r="HA298">
        <v>1.5478499999999999</v>
      </c>
      <c r="HB298">
        <v>2.3339799999999999</v>
      </c>
      <c r="HC298">
        <v>39.868000000000002</v>
      </c>
      <c r="HD298">
        <v>14.727399999999999</v>
      </c>
      <c r="HE298">
        <v>18</v>
      </c>
      <c r="HF298">
        <v>494.67899999999997</v>
      </c>
      <c r="HG298">
        <v>517.899</v>
      </c>
      <c r="HH298">
        <v>30.9984</v>
      </c>
      <c r="HI298">
        <v>34.599600000000002</v>
      </c>
      <c r="HJ298">
        <v>29.999500000000001</v>
      </c>
      <c r="HK298">
        <v>34.439</v>
      </c>
      <c r="HL298">
        <v>34.3962</v>
      </c>
      <c r="HM298">
        <v>74.129199999999997</v>
      </c>
      <c r="HN298">
        <v>22.8248</v>
      </c>
      <c r="HO298">
        <v>100</v>
      </c>
      <c r="HP298">
        <v>31</v>
      </c>
      <c r="HQ298">
        <v>1882.92</v>
      </c>
      <c r="HR298">
        <v>36.395200000000003</v>
      </c>
      <c r="HS298">
        <v>99.074399999999997</v>
      </c>
      <c r="HT298">
        <v>98.570400000000006</v>
      </c>
    </row>
    <row r="299" spans="1:228" x14ac:dyDescent="0.2">
      <c r="A299">
        <v>284</v>
      </c>
      <c r="B299">
        <v>1665589168</v>
      </c>
      <c r="C299">
        <v>1232.5</v>
      </c>
      <c r="D299" t="s">
        <v>927</v>
      </c>
      <c r="E299" t="s">
        <v>928</v>
      </c>
      <c r="F299">
        <v>4</v>
      </c>
      <c r="G299">
        <v>1665589165.6875</v>
      </c>
      <c r="H299">
        <f t="shared" si="136"/>
        <v>3.276417027407573E-3</v>
      </c>
      <c r="I299">
        <f t="shared" si="137"/>
        <v>3.276417027407573</v>
      </c>
      <c r="J299">
        <f t="shared" si="138"/>
        <v>43.115357372220345</v>
      </c>
      <c r="K299">
        <f t="shared" si="139"/>
        <v>1835.4962499999999</v>
      </c>
      <c r="L299">
        <f t="shared" si="140"/>
        <v>1399.3789081598272</v>
      </c>
      <c r="M299">
        <f t="shared" si="141"/>
        <v>141.81709074079509</v>
      </c>
      <c r="N299">
        <f t="shared" si="142"/>
        <v>186.01447879683843</v>
      </c>
      <c r="O299">
        <f t="shared" si="143"/>
        <v>0.18452838922817907</v>
      </c>
      <c r="P299">
        <f t="shared" si="144"/>
        <v>2.2503883483481384</v>
      </c>
      <c r="Q299">
        <f t="shared" si="145"/>
        <v>0.17651555025975918</v>
      </c>
      <c r="R299">
        <f t="shared" si="146"/>
        <v>0.1110131442900283</v>
      </c>
      <c r="S299">
        <f t="shared" si="147"/>
        <v>226.11781311024598</v>
      </c>
      <c r="T299">
        <f t="shared" si="148"/>
        <v>35.17318683372644</v>
      </c>
      <c r="U299">
        <f t="shared" si="149"/>
        <v>35.069187499999998</v>
      </c>
      <c r="V299">
        <f t="shared" si="150"/>
        <v>5.6700484404587694</v>
      </c>
      <c r="W299">
        <f t="shared" si="151"/>
        <v>70.332058946473836</v>
      </c>
      <c r="X299">
        <f t="shared" si="152"/>
        <v>3.8775686607448985</v>
      </c>
      <c r="Y299">
        <f t="shared" si="153"/>
        <v>5.5132306928422485</v>
      </c>
      <c r="Z299">
        <f t="shared" si="154"/>
        <v>1.792479779713871</v>
      </c>
      <c r="AA299">
        <f t="shared" si="155"/>
        <v>-144.48999090867397</v>
      </c>
      <c r="AB299">
        <f t="shared" si="156"/>
        <v>-61.365141350562148</v>
      </c>
      <c r="AC299">
        <f t="shared" si="157"/>
        <v>-6.3569757860626313</v>
      </c>
      <c r="AD299">
        <f t="shared" si="158"/>
        <v>13.90570506494722</v>
      </c>
      <c r="AE299">
        <f t="shared" si="159"/>
        <v>66.216738360969188</v>
      </c>
      <c r="AF299">
        <f t="shared" si="160"/>
        <v>3.3244152436186742</v>
      </c>
      <c r="AG299">
        <f t="shared" si="161"/>
        <v>43.115357372220345</v>
      </c>
      <c r="AH299">
        <v>1944.7243570346329</v>
      </c>
      <c r="AI299">
        <v>1911.575393939394</v>
      </c>
      <c r="AJ299">
        <v>1.6950510822511671</v>
      </c>
      <c r="AK299">
        <v>67.040000000000006</v>
      </c>
      <c r="AL299">
        <f t="shared" si="162"/>
        <v>3.276417027407573</v>
      </c>
      <c r="AM299">
        <v>36.547296080290558</v>
      </c>
      <c r="AN299">
        <v>38.249251515151521</v>
      </c>
      <c r="AO299">
        <v>-1.4357290281165141E-4</v>
      </c>
      <c r="AP299">
        <v>78.364362429317794</v>
      </c>
      <c r="AQ299">
        <v>14</v>
      </c>
      <c r="AR299">
        <v>3</v>
      </c>
      <c r="AS299">
        <f t="shared" si="163"/>
        <v>1</v>
      </c>
      <c r="AT299">
        <f t="shared" si="164"/>
        <v>0</v>
      </c>
      <c r="AU299">
        <f t="shared" si="165"/>
        <v>22201.003590544784</v>
      </c>
      <c r="AV299">
        <f t="shared" si="166"/>
        <v>1200.01</v>
      </c>
      <c r="AW299">
        <f t="shared" si="167"/>
        <v>1025.9339010933916</v>
      </c>
      <c r="AX299">
        <f t="shared" si="168"/>
        <v>0.8549377930962172</v>
      </c>
      <c r="AY299">
        <f t="shared" si="169"/>
        <v>0.18842994067569935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1665589165.6875</v>
      </c>
      <c r="BF299">
        <v>1835.4962499999999</v>
      </c>
      <c r="BG299">
        <v>1874.5362500000001</v>
      </c>
      <c r="BH299">
        <v>38.261875000000003</v>
      </c>
      <c r="BI299">
        <v>36.535912499999988</v>
      </c>
      <c r="BJ299">
        <v>1835.45625</v>
      </c>
      <c r="BK299">
        <v>37.977550000000001</v>
      </c>
      <c r="BL299">
        <v>500.154875</v>
      </c>
      <c r="BM299">
        <v>101.242875</v>
      </c>
      <c r="BN299">
        <v>0.1000064125</v>
      </c>
      <c r="BO299">
        <v>34.563387499999997</v>
      </c>
      <c r="BP299">
        <v>35.069187499999998</v>
      </c>
      <c r="BQ299">
        <v>999.9</v>
      </c>
      <c r="BR299">
        <v>0</v>
      </c>
      <c r="BS299">
        <v>0</v>
      </c>
      <c r="BT299">
        <v>4488.75</v>
      </c>
      <c r="BU299">
        <v>0</v>
      </c>
      <c r="BV299">
        <v>50.925674999999998</v>
      </c>
      <c r="BW299">
        <v>-39.0401375</v>
      </c>
      <c r="BX299">
        <v>1908.51875</v>
      </c>
      <c r="BY299">
        <v>1945.6212499999999</v>
      </c>
      <c r="BZ299">
        <v>1.72597125</v>
      </c>
      <c r="CA299">
        <v>1874.5362500000001</v>
      </c>
      <c r="CB299">
        <v>36.535912499999988</v>
      </c>
      <c r="CC299">
        <v>3.8737412500000001</v>
      </c>
      <c r="CD299">
        <v>3.6989999999999998</v>
      </c>
      <c r="CE299">
        <v>28.353449999999999</v>
      </c>
      <c r="CF299">
        <v>27.561924999999999</v>
      </c>
      <c r="CG299">
        <v>1200.01</v>
      </c>
      <c r="CH299">
        <v>0.49998999999999999</v>
      </c>
      <c r="CI299">
        <v>0.50000999999999995</v>
      </c>
      <c r="CJ299">
        <v>0</v>
      </c>
      <c r="CK299">
        <v>1187.4525000000001</v>
      </c>
      <c r="CL299">
        <v>4.9990899999999998</v>
      </c>
      <c r="CM299">
        <v>12994.424999999999</v>
      </c>
      <c r="CN299">
        <v>9557.8987500000003</v>
      </c>
      <c r="CO299">
        <v>44.5</v>
      </c>
      <c r="CP299">
        <v>46.686999999999998</v>
      </c>
      <c r="CQ299">
        <v>45.375</v>
      </c>
      <c r="CR299">
        <v>45.53875</v>
      </c>
      <c r="CS299">
        <v>46</v>
      </c>
      <c r="CT299">
        <v>597.49375000000009</v>
      </c>
      <c r="CU299">
        <v>597.5162499999999</v>
      </c>
      <c r="CV299">
        <v>0</v>
      </c>
      <c r="CW299">
        <v>1665589175.2</v>
      </c>
      <c r="CX299">
        <v>0</v>
      </c>
      <c r="CY299">
        <v>1665582491.0999999</v>
      </c>
      <c r="CZ299" t="s">
        <v>356</v>
      </c>
      <c r="DA299">
        <v>1665582491.0999999</v>
      </c>
      <c r="DB299">
        <v>1665582488.0999999</v>
      </c>
      <c r="DC299">
        <v>9</v>
      </c>
      <c r="DD299">
        <v>-0.56499999999999995</v>
      </c>
      <c r="DE299">
        <v>-5.0000000000000001E-3</v>
      </c>
      <c r="DF299">
        <v>-0.49399999999999999</v>
      </c>
      <c r="DG299">
        <v>0.19</v>
      </c>
      <c r="DH299">
        <v>412</v>
      </c>
      <c r="DI299">
        <v>31</v>
      </c>
      <c r="DJ299">
        <v>0.44</v>
      </c>
      <c r="DK299">
        <v>0.2</v>
      </c>
      <c r="DL299">
        <v>-38.845007499999987</v>
      </c>
      <c r="DM299">
        <v>-1.2609782363976181</v>
      </c>
      <c r="DN299">
        <v>0.13923127950913169</v>
      </c>
      <c r="DO299">
        <v>0</v>
      </c>
      <c r="DP299">
        <v>1.680998</v>
      </c>
      <c r="DQ299">
        <v>0.30522551594746272</v>
      </c>
      <c r="DR299">
        <v>3.1993773394209078E-2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2.9465599999999998</v>
      </c>
      <c r="EB299">
        <v>2.5973099999999998</v>
      </c>
      <c r="EC299">
        <v>0.26982</v>
      </c>
      <c r="ED299">
        <v>0.271422</v>
      </c>
      <c r="EE299">
        <v>0.15029999999999999</v>
      </c>
      <c r="EF299">
        <v>0.14443</v>
      </c>
      <c r="EG299">
        <v>22070.9</v>
      </c>
      <c r="EH299">
        <v>22476.799999999999</v>
      </c>
      <c r="EI299">
        <v>28146.9</v>
      </c>
      <c r="EJ299">
        <v>29722.9</v>
      </c>
      <c r="EK299">
        <v>32858.800000000003</v>
      </c>
      <c r="EL299">
        <v>35346.199999999997</v>
      </c>
      <c r="EM299">
        <v>39658.699999999997</v>
      </c>
      <c r="EN299">
        <v>42524.4</v>
      </c>
      <c r="EO299">
        <v>1.92197</v>
      </c>
      <c r="EP299">
        <v>1.8955200000000001</v>
      </c>
      <c r="EQ299">
        <v>0.15159700000000001</v>
      </c>
      <c r="ER299">
        <v>0</v>
      </c>
      <c r="ES299">
        <v>32.613999999999997</v>
      </c>
      <c r="ET299">
        <v>999.9</v>
      </c>
      <c r="EU299">
        <v>75</v>
      </c>
      <c r="EV299">
        <v>35.4</v>
      </c>
      <c r="EW299">
        <v>42.780799999999999</v>
      </c>
      <c r="EX299">
        <v>28.4773</v>
      </c>
      <c r="EY299">
        <v>2.26763</v>
      </c>
      <c r="EZ299">
        <v>1</v>
      </c>
      <c r="FA299">
        <v>0.577658</v>
      </c>
      <c r="FB299">
        <v>0.94574599999999998</v>
      </c>
      <c r="FC299">
        <v>20.2715</v>
      </c>
      <c r="FD299">
        <v>5.2171399999999997</v>
      </c>
      <c r="FE299">
        <v>12.004</v>
      </c>
      <c r="FF299">
        <v>4.9870000000000001</v>
      </c>
      <c r="FG299">
        <v>3.2846500000000001</v>
      </c>
      <c r="FH299">
        <v>6835.8</v>
      </c>
      <c r="FI299">
        <v>9999</v>
      </c>
      <c r="FJ299">
        <v>9999</v>
      </c>
      <c r="FK299">
        <v>513.5</v>
      </c>
      <c r="FL299">
        <v>1.8656999999999999</v>
      </c>
      <c r="FM299">
        <v>1.86209</v>
      </c>
      <c r="FN299">
        <v>1.8641700000000001</v>
      </c>
      <c r="FO299">
        <v>1.8602000000000001</v>
      </c>
      <c r="FP299">
        <v>1.8609599999999999</v>
      </c>
      <c r="FQ299">
        <v>1.86005</v>
      </c>
      <c r="FR299">
        <v>1.8617300000000001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0.04</v>
      </c>
      <c r="GH299">
        <v>0.28410000000000002</v>
      </c>
      <c r="GI299">
        <v>-0.45600100707150842</v>
      </c>
      <c r="GJ299">
        <v>1.4630516110468079E-4</v>
      </c>
      <c r="GK299">
        <v>5.5642911680704064E-7</v>
      </c>
      <c r="GL299">
        <v>-2.6618900234199588E-10</v>
      </c>
      <c r="GM299">
        <v>-9.2233099256307377E-2</v>
      </c>
      <c r="GN299">
        <v>8.1235993582925436E-3</v>
      </c>
      <c r="GO299">
        <v>6.4829555091776674E-5</v>
      </c>
      <c r="GP299">
        <v>-4.6489004256989501E-7</v>
      </c>
      <c r="GQ299">
        <v>2</v>
      </c>
      <c r="GR299">
        <v>2085</v>
      </c>
      <c r="GS299">
        <v>3</v>
      </c>
      <c r="GT299">
        <v>37</v>
      </c>
      <c r="GU299">
        <v>111.3</v>
      </c>
      <c r="GV299">
        <v>111.3</v>
      </c>
      <c r="GW299">
        <v>3.7182599999999999</v>
      </c>
      <c r="GX299">
        <v>2.52563</v>
      </c>
      <c r="GY299">
        <v>1.4489700000000001</v>
      </c>
      <c r="GZ299">
        <v>2.32422</v>
      </c>
      <c r="HA299">
        <v>1.5478499999999999</v>
      </c>
      <c r="HB299">
        <v>2.2949199999999998</v>
      </c>
      <c r="HC299">
        <v>39.868000000000002</v>
      </c>
      <c r="HD299">
        <v>14.7187</v>
      </c>
      <c r="HE299">
        <v>18</v>
      </c>
      <c r="HF299">
        <v>494.69600000000003</v>
      </c>
      <c r="HG299">
        <v>518.00900000000001</v>
      </c>
      <c r="HH299">
        <v>30.998100000000001</v>
      </c>
      <c r="HI299">
        <v>34.594700000000003</v>
      </c>
      <c r="HJ299">
        <v>29.999400000000001</v>
      </c>
      <c r="HK299">
        <v>34.434899999999999</v>
      </c>
      <c r="HL299">
        <v>34.391800000000003</v>
      </c>
      <c r="HM299">
        <v>74.336799999999997</v>
      </c>
      <c r="HN299">
        <v>23.107500000000002</v>
      </c>
      <c r="HO299">
        <v>100</v>
      </c>
      <c r="HP299">
        <v>31</v>
      </c>
      <c r="HQ299">
        <v>1889.6</v>
      </c>
      <c r="HR299">
        <v>36.3919</v>
      </c>
      <c r="HS299">
        <v>99.076899999999995</v>
      </c>
      <c r="HT299">
        <v>98.572199999999995</v>
      </c>
    </row>
    <row r="300" spans="1:228" x14ac:dyDescent="0.2">
      <c r="A300">
        <v>285</v>
      </c>
      <c r="B300">
        <v>1665589172</v>
      </c>
      <c r="C300">
        <v>1236.5</v>
      </c>
      <c r="D300" t="s">
        <v>929</v>
      </c>
      <c r="E300" t="s">
        <v>930</v>
      </c>
      <c r="F300">
        <v>4</v>
      </c>
      <c r="G300">
        <v>1665589170</v>
      </c>
      <c r="H300">
        <f t="shared" si="136"/>
        <v>3.16687800255798E-3</v>
      </c>
      <c r="I300">
        <f t="shared" si="137"/>
        <v>3.1668780025579801</v>
      </c>
      <c r="J300">
        <f t="shared" si="138"/>
        <v>42.946986364950391</v>
      </c>
      <c r="K300">
        <f t="shared" si="139"/>
        <v>1842.5971428571429</v>
      </c>
      <c r="L300">
        <f t="shared" si="140"/>
        <v>1394.7510287542882</v>
      </c>
      <c r="M300">
        <f t="shared" si="141"/>
        <v>141.34995478450065</v>
      </c>
      <c r="N300">
        <f t="shared" si="142"/>
        <v>186.73656979592062</v>
      </c>
      <c r="O300">
        <f t="shared" si="143"/>
        <v>0.17819815068743577</v>
      </c>
      <c r="P300">
        <f t="shared" si="144"/>
        <v>2.2507796695458029</v>
      </c>
      <c r="Q300">
        <f t="shared" si="145"/>
        <v>0.1707148984075291</v>
      </c>
      <c r="R300">
        <f t="shared" si="146"/>
        <v>0.10734296493093709</v>
      </c>
      <c r="S300">
        <f t="shared" si="147"/>
        <v>226.11732609242782</v>
      </c>
      <c r="T300">
        <f t="shared" si="148"/>
        <v>35.207111153609915</v>
      </c>
      <c r="U300">
        <f t="shared" si="149"/>
        <v>35.05594285714286</v>
      </c>
      <c r="V300">
        <f t="shared" si="150"/>
        <v>5.6658931838165447</v>
      </c>
      <c r="W300">
        <f t="shared" si="151"/>
        <v>70.28222341480253</v>
      </c>
      <c r="X300">
        <f t="shared" si="152"/>
        <v>3.8743779396651674</v>
      </c>
      <c r="Y300">
        <f t="shared" si="153"/>
        <v>5.5126001304750449</v>
      </c>
      <c r="Z300">
        <f t="shared" si="154"/>
        <v>1.7915152441513773</v>
      </c>
      <c r="AA300">
        <f t="shared" si="155"/>
        <v>-139.65931991280692</v>
      </c>
      <c r="AB300">
        <f t="shared" si="156"/>
        <v>-60.018492477330298</v>
      </c>
      <c r="AC300">
        <f t="shared" si="157"/>
        <v>-6.2159281706984313</v>
      </c>
      <c r="AD300">
        <f t="shared" si="158"/>
        <v>20.223585531592178</v>
      </c>
      <c r="AE300">
        <f t="shared" si="159"/>
        <v>66.040561001559695</v>
      </c>
      <c r="AF300">
        <f t="shared" si="160"/>
        <v>3.3155592695187721</v>
      </c>
      <c r="AG300">
        <f t="shared" si="161"/>
        <v>42.946986364950391</v>
      </c>
      <c r="AH300">
        <v>1951.3839639610401</v>
      </c>
      <c r="AI300">
        <v>1918.362242424243</v>
      </c>
      <c r="AJ300">
        <v>1.688299567099699</v>
      </c>
      <c r="AK300">
        <v>67.040000000000006</v>
      </c>
      <c r="AL300">
        <f t="shared" si="162"/>
        <v>3.1668780025579801</v>
      </c>
      <c r="AM300">
        <v>36.520894146993378</v>
      </c>
      <c r="AN300">
        <v>38.220261818181797</v>
      </c>
      <c r="AO300">
        <v>-8.8617913803335571E-3</v>
      </c>
      <c r="AP300">
        <v>78.364362429317794</v>
      </c>
      <c r="AQ300">
        <v>14</v>
      </c>
      <c r="AR300">
        <v>3</v>
      </c>
      <c r="AS300">
        <f t="shared" si="163"/>
        <v>1</v>
      </c>
      <c r="AT300">
        <f t="shared" si="164"/>
        <v>0</v>
      </c>
      <c r="AU300">
        <f t="shared" si="165"/>
        <v>22207.80756494691</v>
      </c>
      <c r="AV300">
        <f t="shared" si="166"/>
        <v>1200.007142857143</v>
      </c>
      <c r="AW300">
        <f t="shared" si="167"/>
        <v>1025.9314850219832</v>
      </c>
      <c r="AX300">
        <f t="shared" si="168"/>
        <v>0.85493781526941892</v>
      </c>
      <c r="AY300">
        <f t="shared" si="169"/>
        <v>0.18842998346997869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1665589170</v>
      </c>
      <c r="BF300">
        <v>1842.5971428571429</v>
      </c>
      <c r="BG300">
        <v>1881.55</v>
      </c>
      <c r="BH300">
        <v>38.229885714285707</v>
      </c>
      <c r="BI300">
        <v>36.508285714285712</v>
      </c>
      <c r="BJ300">
        <v>1842.565714285714</v>
      </c>
      <c r="BK300">
        <v>37.945885714285723</v>
      </c>
      <c r="BL300">
        <v>500.10314285714281</v>
      </c>
      <c r="BM300">
        <v>101.2442857142857</v>
      </c>
      <c r="BN300">
        <v>9.9934057142857149E-2</v>
      </c>
      <c r="BO300">
        <v>34.561328571428568</v>
      </c>
      <c r="BP300">
        <v>35.05594285714286</v>
      </c>
      <c r="BQ300">
        <v>999.89999999999986</v>
      </c>
      <c r="BR300">
        <v>0</v>
      </c>
      <c r="BS300">
        <v>0</v>
      </c>
      <c r="BT300">
        <v>4489.8214285714284</v>
      </c>
      <c r="BU300">
        <v>0</v>
      </c>
      <c r="BV300">
        <v>51.3018</v>
      </c>
      <c r="BW300">
        <v>-38.950585714285708</v>
      </c>
      <c r="BX300">
        <v>1915.8428571428569</v>
      </c>
      <c r="BY300">
        <v>1952.8457142857151</v>
      </c>
      <c r="BZ300">
        <v>1.72157</v>
      </c>
      <c r="CA300">
        <v>1881.55</v>
      </c>
      <c r="CB300">
        <v>36.508285714285712</v>
      </c>
      <c r="CC300">
        <v>3.8705557142857141</v>
      </c>
      <c r="CD300">
        <v>3.6962542857142862</v>
      </c>
      <c r="CE300">
        <v>28.339314285714291</v>
      </c>
      <c r="CF300">
        <v>27.54924285714285</v>
      </c>
      <c r="CG300">
        <v>1200.007142857143</v>
      </c>
      <c r="CH300">
        <v>0.49998999999999999</v>
      </c>
      <c r="CI300">
        <v>0.50000999999999995</v>
      </c>
      <c r="CJ300">
        <v>0</v>
      </c>
      <c r="CK300">
        <v>1187.3471428571429</v>
      </c>
      <c r="CL300">
        <v>4.9990899999999998</v>
      </c>
      <c r="CM300">
        <v>12993.414285714291</v>
      </c>
      <c r="CN300">
        <v>9557.8999999999978</v>
      </c>
      <c r="CO300">
        <v>44.5</v>
      </c>
      <c r="CP300">
        <v>46.678142857142859</v>
      </c>
      <c r="CQ300">
        <v>45.375</v>
      </c>
      <c r="CR300">
        <v>45.535428571428582</v>
      </c>
      <c r="CS300">
        <v>46</v>
      </c>
      <c r="CT300">
        <v>597.49142857142851</v>
      </c>
      <c r="CU300">
        <v>597.51571428571424</v>
      </c>
      <c r="CV300">
        <v>0</v>
      </c>
      <c r="CW300">
        <v>1665589178.8</v>
      </c>
      <c r="CX300">
        <v>0</v>
      </c>
      <c r="CY300">
        <v>1665582491.0999999</v>
      </c>
      <c r="CZ300" t="s">
        <v>356</v>
      </c>
      <c r="DA300">
        <v>1665582491.0999999</v>
      </c>
      <c r="DB300">
        <v>1665582488.0999999</v>
      </c>
      <c r="DC300">
        <v>9</v>
      </c>
      <c r="DD300">
        <v>-0.56499999999999995</v>
      </c>
      <c r="DE300">
        <v>-5.0000000000000001E-3</v>
      </c>
      <c r="DF300">
        <v>-0.49399999999999999</v>
      </c>
      <c r="DG300">
        <v>0.19</v>
      </c>
      <c r="DH300">
        <v>412</v>
      </c>
      <c r="DI300">
        <v>31</v>
      </c>
      <c r="DJ300">
        <v>0.44</v>
      </c>
      <c r="DK300">
        <v>0.2</v>
      </c>
      <c r="DL300">
        <v>-38.894240000000003</v>
      </c>
      <c r="DM300">
        <v>-1.04799849906186</v>
      </c>
      <c r="DN300">
        <v>0.1314318146416612</v>
      </c>
      <c r="DO300">
        <v>0</v>
      </c>
      <c r="DP300">
        <v>1.6948062500000001</v>
      </c>
      <c r="DQ300">
        <v>0.30384619136960661</v>
      </c>
      <c r="DR300">
        <v>3.1954417432297218E-2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2.9466399999999999</v>
      </c>
      <c r="EB300">
        <v>2.5973199999999999</v>
      </c>
      <c r="EC300">
        <v>0.27037699999999998</v>
      </c>
      <c r="ED300">
        <v>0.27197100000000002</v>
      </c>
      <c r="EE300">
        <v>0.150229</v>
      </c>
      <c r="EF300">
        <v>0.144314</v>
      </c>
      <c r="EG300">
        <v>22054.6</v>
      </c>
      <c r="EH300">
        <v>22460.5</v>
      </c>
      <c r="EI300">
        <v>28147.8</v>
      </c>
      <c r="EJ300">
        <v>29723.9</v>
      </c>
      <c r="EK300">
        <v>32862.6</v>
      </c>
      <c r="EL300">
        <v>35351.699999999997</v>
      </c>
      <c r="EM300">
        <v>39659.800000000003</v>
      </c>
      <c r="EN300">
        <v>42525.2</v>
      </c>
      <c r="EO300">
        <v>1.9218500000000001</v>
      </c>
      <c r="EP300">
        <v>1.8955</v>
      </c>
      <c r="EQ300">
        <v>0.150889</v>
      </c>
      <c r="ER300">
        <v>0</v>
      </c>
      <c r="ES300">
        <v>32.607500000000002</v>
      </c>
      <c r="ET300">
        <v>999.9</v>
      </c>
      <c r="EU300">
        <v>75</v>
      </c>
      <c r="EV300">
        <v>35.4</v>
      </c>
      <c r="EW300">
        <v>42.781999999999996</v>
      </c>
      <c r="EX300">
        <v>28.597300000000001</v>
      </c>
      <c r="EY300">
        <v>2.2155499999999999</v>
      </c>
      <c r="EZ300">
        <v>1</v>
      </c>
      <c r="FA300">
        <v>0.57694599999999996</v>
      </c>
      <c r="FB300">
        <v>0.93931900000000002</v>
      </c>
      <c r="FC300">
        <v>20.2714</v>
      </c>
      <c r="FD300">
        <v>5.2172900000000002</v>
      </c>
      <c r="FE300">
        <v>12.004</v>
      </c>
      <c r="FF300">
        <v>4.9869000000000003</v>
      </c>
      <c r="FG300">
        <v>3.2846299999999999</v>
      </c>
      <c r="FH300">
        <v>6836</v>
      </c>
      <c r="FI300">
        <v>9999</v>
      </c>
      <c r="FJ300">
        <v>9999</v>
      </c>
      <c r="FK300">
        <v>513.6</v>
      </c>
      <c r="FL300">
        <v>1.8656900000000001</v>
      </c>
      <c r="FM300">
        <v>1.86205</v>
      </c>
      <c r="FN300">
        <v>1.8641700000000001</v>
      </c>
      <c r="FO300">
        <v>1.8602000000000001</v>
      </c>
      <c r="FP300">
        <v>1.8609599999999999</v>
      </c>
      <c r="FQ300">
        <v>1.86005</v>
      </c>
      <c r="FR300">
        <v>1.86172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0.03</v>
      </c>
      <c r="GH300">
        <v>0.2838</v>
      </c>
      <c r="GI300">
        <v>-0.45600100707150842</v>
      </c>
      <c r="GJ300">
        <v>1.4630516110468079E-4</v>
      </c>
      <c r="GK300">
        <v>5.5642911680704064E-7</v>
      </c>
      <c r="GL300">
        <v>-2.6618900234199588E-10</v>
      </c>
      <c r="GM300">
        <v>-9.2233099256307377E-2</v>
      </c>
      <c r="GN300">
        <v>8.1235993582925436E-3</v>
      </c>
      <c r="GO300">
        <v>6.4829555091776674E-5</v>
      </c>
      <c r="GP300">
        <v>-4.6489004256989501E-7</v>
      </c>
      <c r="GQ300">
        <v>2</v>
      </c>
      <c r="GR300">
        <v>2085</v>
      </c>
      <c r="GS300">
        <v>3</v>
      </c>
      <c r="GT300">
        <v>37</v>
      </c>
      <c r="GU300">
        <v>111.3</v>
      </c>
      <c r="GV300">
        <v>111.4</v>
      </c>
      <c r="GW300">
        <v>3.72681</v>
      </c>
      <c r="GX300">
        <v>2.5061</v>
      </c>
      <c r="GY300">
        <v>1.4489700000000001</v>
      </c>
      <c r="GZ300">
        <v>2.32422</v>
      </c>
      <c r="HA300">
        <v>1.5478499999999999</v>
      </c>
      <c r="HB300">
        <v>2.3742700000000001</v>
      </c>
      <c r="HC300">
        <v>39.868000000000002</v>
      </c>
      <c r="HD300">
        <v>14.7187</v>
      </c>
      <c r="HE300">
        <v>18</v>
      </c>
      <c r="HF300">
        <v>494.59300000000002</v>
      </c>
      <c r="HG300">
        <v>517.96199999999999</v>
      </c>
      <c r="HH300">
        <v>30.998200000000001</v>
      </c>
      <c r="HI300">
        <v>34.589399999999998</v>
      </c>
      <c r="HJ300">
        <v>29.999300000000002</v>
      </c>
      <c r="HK300">
        <v>34.431800000000003</v>
      </c>
      <c r="HL300">
        <v>34.388399999999997</v>
      </c>
      <c r="HM300">
        <v>74.542699999999996</v>
      </c>
      <c r="HN300">
        <v>23.107500000000002</v>
      </c>
      <c r="HO300">
        <v>100</v>
      </c>
      <c r="HP300">
        <v>31</v>
      </c>
      <c r="HQ300">
        <v>1896.29</v>
      </c>
      <c r="HR300">
        <v>36.383499999999998</v>
      </c>
      <c r="HS300">
        <v>99.079800000000006</v>
      </c>
      <c r="HT300">
        <v>98.574700000000007</v>
      </c>
    </row>
    <row r="301" spans="1:228" x14ac:dyDescent="0.2">
      <c r="A301">
        <v>286</v>
      </c>
      <c r="B301">
        <v>1665589176</v>
      </c>
      <c r="C301">
        <v>1240.5</v>
      </c>
      <c r="D301" t="s">
        <v>931</v>
      </c>
      <c r="E301" t="s">
        <v>932</v>
      </c>
      <c r="F301">
        <v>4</v>
      </c>
      <c r="G301">
        <v>1665589173.6875</v>
      </c>
      <c r="H301">
        <f t="shared" si="136"/>
        <v>3.2651458482143418E-3</v>
      </c>
      <c r="I301">
        <f t="shared" si="137"/>
        <v>3.2651458482143418</v>
      </c>
      <c r="J301">
        <f t="shared" si="138"/>
        <v>42.27748162542332</v>
      </c>
      <c r="K301">
        <f t="shared" si="139"/>
        <v>1848.71</v>
      </c>
      <c r="L301">
        <f t="shared" si="140"/>
        <v>1419.3228151957901</v>
      </c>
      <c r="M301">
        <f t="shared" si="141"/>
        <v>143.84066683738408</v>
      </c>
      <c r="N301">
        <f t="shared" si="142"/>
        <v>187.35672839322163</v>
      </c>
      <c r="O301">
        <f t="shared" si="143"/>
        <v>0.18430190465965798</v>
      </c>
      <c r="P301">
        <f t="shared" si="144"/>
        <v>2.2522750106220193</v>
      </c>
      <c r="Q301">
        <f t="shared" si="145"/>
        <v>0.17631464913726921</v>
      </c>
      <c r="R301">
        <f t="shared" si="146"/>
        <v>0.11088543207528642</v>
      </c>
      <c r="S301">
        <f t="shared" si="147"/>
        <v>226.11585523519022</v>
      </c>
      <c r="T301">
        <f t="shared" si="148"/>
        <v>35.175482690376136</v>
      </c>
      <c r="U301">
        <f t="shared" si="149"/>
        <v>35.038375000000002</v>
      </c>
      <c r="V301">
        <f t="shared" si="150"/>
        <v>5.6603856838068962</v>
      </c>
      <c r="W301">
        <f t="shared" si="151"/>
        <v>70.232228717074889</v>
      </c>
      <c r="X301">
        <f t="shared" si="152"/>
        <v>3.8718631361692788</v>
      </c>
      <c r="Y301">
        <f t="shared" si="153"/>
        <v>5.5129435686382395</v>
      </c>
      <c r="Z301">
        <f t="shared" si="154"/>
        <v>1.7885225476376174</v>
      </c>
      <c r="AA301">
        <f t="shared" si="155"/>
        <v>-143.99293190625247</v>
      </c>
      <c r="AB301">
        <f t="shared" si="156"/>
        <v>-57.789026728605954</v>
      </c>
      <c r="AC301">
        <f t="shared" si="157"/>
        <v>-5.9805761128411739</v>
      </c>
      <c r="AD301">
        <f t="shared" si="158"/>
        <v>18.353320487490642</v>
      </c>
      <c r="AE301">
        <f t="shared" si="159"/>
        <v>66.05269939961623</v>
      </c>
      <c r="AF301">
        <f t="shared" si="160"/>
        <v>3.3958459038675826</v>
      </c>
      <c r="AG301">
        <f t="shared" si="161"/>
        <v>42.27748162542332</v>
      </c>
      <c r="AH301">
        <v>1958.2476139610401</v>
      </c>
      <c r="AI301">
        <v>1925.3110303030301</v>
      </c>
      <c r="AJ301">
        <v>1.7433541125540231</v>
      </c>
      <c r="AK301">
        <v>67.040000000000006</v>
      </c>
      <c r="AL301">
        <f t="shared" si="162"/>
        <v>3.2651458482143418</v>
      </c>
      <c r="AM301">
        <v>36.460539820022902</v>
      </c>
      <c r="AN301">
        <v>38.189237575757573</v>
      </c>
      <c r="AO301">
        <v>-5.3577913952569103E-3</v>
      </c>
      <c r="AP301">
        <v>78.364362429317794</v>
      </c>
      <c r="AQ301">
        <v>14</v>
      </c>
      <c r="AR301">
        <v>3</v>
      </c>
      <c r="AS301">
        <f t="shared" si="163"/>
        <v>1</v>
      </c>
      <c r="AT301">
        <f t="shared" si="164"/>
        <v>0</v>
      </c>
      <c r="AU301">
        <f t="shared" si="165"/>
        <v>22233.377438887012</v>
      </c>
      <c r="AV301">
        <f t="shared" si="166"/>
        <v>1200</v>
      </c>
      <c r="AW301">
        <f t="shared" si="167"/>
        <v>1025.9253135933627</v>
      </c>
      <c r="AX301">
        <f t="shared" si="168"/>
        <v>0.8549377613278023</v>
      </c>
      <c r="AY301">
        <f t="shared" si="169"/>
        <v>0.18842987936265851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1665589173.6875</v>
      </c>
      <c r="BF301">
        <v>1848.71</v>
      </c>
      <c r="BG301">
        <v>1887.76</v>
      </c>
      <c r="BH301">
        <v>38.2049375</v>
      </c>
      <c r="BI301">
        <v>36.441625000000002</v>
      </c>
      <c r="BJ301">
        <v>1848.67625</v>
      </c>
      <c r="BK301">
        <v>37.921237499999997</v>
      </c>
      <c r="BL301">
        <v>500.109375</v>
      </c>
      <c r="BM301">
        <v>101.244625</v>
      </c>
      <c r="BN301">
        <v>9.9949537499999991E-2</v>
      </c>
      <c r="BO301">
        <v>34.562449999999998</v>
      </c>
      <c r="BP301">
        <v>35.038375000000002</v>
      </c>
      <c r="BQ301">
        <v>999.9</v>
      </c>
      <c r="BR301">
        <v>0</v>
      </c>
      <c r="BS301">
        <v>0</v>
      </c>
      <c r="BT301">
        <v>4494.1399999999994</v>
      </c>
      <c r="BU301">
        <v>0</v>
      </c>
      <c r="BV301">
        <v>51.622275000000002</v>
      </c>
      <c r="BW301">
        <v>-39.050074999999993</v>
      </c>
      <c r="BX301">
        <v>1922.1475</v>
      </c>
      <c r="BY301">
        <v>1959.155</v>
      </c>
      <c r="BZ301">
        <v>1.7633237500000001</v>
      </c>
      <c r="CA301">
        <v>1887.76</v>
      </c>
      <c r="CB301">
        <v>36.441625000000002</v>
      </c>
      <c r="CC301">
        <v>3.8680425000000001</v>
      </c>
      <c r="CD301">
        <v>3.6895150000000001</v>
      </c>
      <c r="CE301">
        <v>28.3281375</v>
      </c>
      <c r="CF301">
        <v>27.518037499999998</v>
      </c>
      <c r="CG301">
        <v>1200</v>
      </c>
      <c r="CH301">
        <v>0.49999187499999997</v>
      </c>
      <c r="CI301">
        <v>0.50000812499999991</v>
      </c>
      <c r="CJ301">
        <v>0</v>
      </c>
      <c r="CK301">
        <v>1187.4375</v>
      </c>
      <c r="CL301">
        <v>4.9990899999999998</v>
      </c>
      <c r="CM301">
        <v>12992.475</v>
      </c>
      <c r="CN301">
        <v>9557.8462499999987</v>
      </c>
      <c r="CO301">
        <v>44.5</v>
      </c>
      <c r="CP301">
        <v>46.640500000000003</v>
      </c>
      <c r="CQ301">
        <v>45.375</v>
      </c>
      <c r="CR301">
        <v>45.507750000000001</v>
      </c>
      <c r="CS301">
        <v>46</v>
      </c>
      <c r="CT301">
        <v>597.49</v>
      </c>
      <c r="CU301">
        <v>597.51</v>
      </c>
      <c r="CV301">
        <v>0</v>
      </c>
      <c r="CW301">
        <v>1665589183</v>
      </c>
      <c r="CX301">
        <v>0</v>
      </c>
      <c r="CY301">
        <v>1665582491.0999999</v>
      </c>
      <c r="CZ301" t="s">
        <v>356</v>
      </c>
      <c r="DA301">
        <v>1665582491.0999999</v>
      </c>
      <c r="DB301">
        <v>1665582488.0999999</v>
      </c>
      <c r="DC301">
        <v>9</v>
      </c>
      <c r="DD301">
        <v>-0.56499999999999995</v>
      </c>
      <c r="DE301">
        <v>-5.0000000000000001E-3</v>
      </c>
      <c r="DF301">
        <v>-0.49399999999999999</v>
      </c>
      <c r="DG301">
        <v>0.19</v>
      </c>
      <c r="DH301">
        <v>412</v>
      </c>
      <c r="DI301">
        <v>31</v>
      </c>
      <c r="DJ301">
        <v>0.44</v>
      </c>
      <c r="DK301">
        <v>0.2</v>
      </c>
      <c r="DL301">
        <v>-38.966149999999992</v>
      </c>
      <c r="DM301">
        <v>-0.60779437148217375</v>
      </c>
      <c r="DN301">
        <v>9.3785841148864166E-2</v>
      </c>
      <c r="DO301">
        <v>0</v>
      </c>
      <c r="DP301">
        <v>1.7176264999999999</v>
      </c>
      <c r="DQ301">
        <v>0.31692742964352771</v>
      </c>
      <c r="DR301">
        <v>3.3142753925254897E-2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2.9464000000000001</v>
      </c>
      <c r="EB301">
        <v>2.5973600000000001</v>
      </c>
      <c r="EC301">
        <v>0.27094600000000002</v>
      </c>
      <c r="ED301">
        <v>0.27252300000000002</v>
      </c>
      <c r="EE301">
        <v>0.150147</v>
      </c>
      <c r="EF301">
        <v>0.14416100000000001</v>
      </c>
      <c r="EG301">
        <v>22037.5</v>
      </c>
      <c r="EH301">
        <v>22443.7</v>
      </c>
      <c r="EI301">
        <v>28148</v>
      </c>
      <c r="EJ301">
        <v>29724.3</v>
      </c>
      <c r="EK301">
        <v>32865.599999999999</v>
      </c>
      <c r="EL301">
        <v>35358.9</v>
      </c>
      <c r="EM301">
        <v>39659.699999999997</v>
      </c>
      <c r="EN301">
        <v>42526.2</v>
      </c>
      <c r="EO301">
        <v>1.9220200000000001</v>
      </c>
      <c r="EP301">
        <v>1.8957299999999999</v>
      </c>
      <c r="EQ301">
        <v>0.150174</v>
      </c>
      <c r="ER301">
        <v>0</v>
      </c>
      <c r="ES301">
        <v>32.6006</v>
      </c>
      <c r="ET301">
        <v>999.9</v>
      </c>
      <c r="EU301">
        <v>74.900000000000006</v>
      </c>
      <c r="EV301">
        <v>35.4</v>
      </c>
      <c r="EW301">
        <v>42.720199999999998</v>
      </c>
      <c r="EX301">
        <v>28.507300000000001</v>
      </c>
      <c r="EY301">
        <v>2.1714699999999998</v>
      </c>
      <c r="EZ301">
        <v>1</v>
      </c>
      <c r="FA301">
        <v>0.57638</v>
      </c>
      <c r="FB301">
        <v>0.93329499999999999</v>
      </c>
      <c r="FC301">
        <v>20.2714</v>
      </c>
      <c r="FD301">
        <v>5.2168400000000004</v>
      </c>
      <c r="FE301">
        <v>12.004</v>
      </c>
      <c r="FF301">
        <v>4.9867999999999997</v>
      </c>
      <c r="FG301">
        <v>3.2844799999999998</v>
      </c>
      <c r="FH301">
        <v>6836</v>
      </c>
      <c r="FI301">
        <v>9999</v>
      </c>
      <c r="FJ301">
        <v>9999</v>
      </c>
      <c r="FK301">
        <v>513.6</v>
      </c>
      <c r="FL301">
        <v>1.8656999999999999</v>
      </c>
      <c r="FM301">
        <v>1.86206</v>
      </c>
      <c r="FN301">
        <v>1.86416</v>
      </c>
      <c r="FO301">
        <v>1.8602000000000001</v>
      </c>
      <c r="FP301">
        <v>1.8609599999999999</v>
      </c>
      <c r="FQ301">
        <v>1.86005</v>
      </c>
      <c r="FR301">
        <v>1.86172</v>
      </c>
      <c r="FS301">
        <v>1.85836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0.03</v>
      </c>
      <c r="GH301">
        <v>0.28349999999999997</v>
      </c>
      <c r="GI301">
        <v>-0.45600100707150842</v>
      </c>
      <c r="GJ301">
        <v>1.4630516110468079E-4</v>
      </c>
      <c r="GK301">
        <v>5.5642911680704064E-7</v>
      </c>
      <c r="GL301">
        <v>-2.6618900234199588E-10</v>
      </c>
      <c r="GM301">
        <v>-9.2233099256307377E-2</v>
      </c>
      <c r="GN301">
        <v>8.1235993582925436E-3</v>
      </c>
      <c r="GO301">
        <v>6.4829555091776674E-5</v>
      </c>
      <c r="GP301">
        <v>-4.6489004256989501E-7</v>
      </c>
      <c r="GQ301">
        <v>2</v>
      </c>
      <c r="GR301">
        <v>2085</v>
      </c>
      <c r="GS301">
        <v>3</v>
      </c>
      <c r="GT301">
        <v>37</v>
      </c>
      <c r="GU301">
        <v>111.4</v>
      </c>
      <c r="GV301">
        <v>111.5</v>
      </c>
      <c r="GW301">
        <v>3.7377899999999999</v>
      </c>
      <c r="GX301">
        <v>2.5439500000000002</v>
      </c>
      <c r="GY301">
        <v>1.4489700000000001</v>
      </c>
      <c r="GZ301">
        <v>2.32422</v>
      </c>
      <c r="HA301">
        <v>1.5478499999999999</v>
      </c>
      <c r="HB301">
        <v>2.2192400000000001</v>
      </c>
      <c r="HC301">
        <v>39.842799999999997</v>
      </c>
      <c r="HD301">
        <v>14.7187</v>
      </c>
      <c r="HE301">
        <v>18</v>
      </c>
      <c r="HF301">
        <v>494.67599999999999</v>
      </c>
      <c r="HG301">
        <v>518.09299999999996</v>
      </c>
      <c r="HH301">
        <v>30.9983</v>
      </c>
      <c r="HI301">
        <v>34.584699999999998</v>
      </c>
      <c r="HJ301">
        <v>29.999400000000001</v>
      </c>
      <c r="HK301">
        <v>34.427900000000001</v>
      </c>
      <c r="HL301">
        <v>34.384500000000003</v>
      </c>
      <c r="HM301">
        <v>74.748099999999994</v>
      </c>
      <c r="HN301">
        <v>23.107500000000002</v>
      </c>
      <c r="HO301">
        <v>100</v>
      </c>
      <c r="HP301">
        <v>31</v>
      </c>
      <c r="HQ301">
        <v>1902.97</v>
      </c>
      <c r="HR301">
        <v>36.3947</v>
      </c>
      <c r="HS301">
        <v>99.079899999999995</v>
      </c>
      <c r="HT301">
        <v>98.576599999999999</v>
      </c>
    </row>
    <row r="302" spans="1:228" x14ac:dyDescent="0.2">
      <c r="A302">
        <v>287</v>
      </c>
      <c r="B302">
        <v>1665589180.5</v>
      </c>
      <c r="C302">
        <v>1245</v>
      </c>
      <c r="D302" t="s">
        <v>933</v>
      </c>
      <c r="E302" t="s">
        <v>934</v>
      </c>
      <c r="F302">
        <v>4</v>
      </c>
      <c r="G302">
        <v>1665589178.25</v>
      </c>
      <c r="H302">
        <f t="shared" si="136"/>
        <v>3.2145197580252674E-3</v>
      </c>
      <c r="I302">
        <f t="shared" si="137"/>
        <v>3.2145197580252676</v>
      </c>
      <c r="J302">
        <f t="shared" si="138"/>
        <v>42.326451818732657</v>
      </c>
      <c r="K302">
        <f t="shared" si="139"/>
        <v>1856.43875</v>
      </c>
      <c r="L302">
        <f t="shared" si="140"/>
        <v>1419.4946154568611</v>
      </c>
      <c r="M302">
        <f t="shared" si="141"/>
        <v>143.85811416532258</v>
      </c>
      <c r="N302">
        <f t="shared" si="142"/>
        <v>188.14004275209936</v>
      </c>
      <c r="O302">
        <f t="shared" si="143"/>
        <v>0.18090322351667393</v>
      </c>
      <c r="P302">
        <f t="shared" si="144"/>
        <v>2.2545665992501305</v>
      </c>
      <c r="Q302">
        <f t="shared" si="145"/>
        <v>0.17320868832347786</v>
      </c>
      <c r="R302">
        <f t="shared" si="146"/>
        <v>0.10891948036586278</v>
      </c>
      <c r="S302">
        <f t="shared" si="147"/>
        <v>226.11659848521799</v>
      </c>
      <c r="T302">
        <f t="shared" si="148"/>
        <v>35.194172578909267</v>
      </c>
      <c r="U302">
        <f t="shared" si="149"/>
        <v>35.037325000000003</v>
      </c>
      <c r="V302">
        <f t="shared" si="150"/>
        <v>5.6600566576011637</v>
      </c>
      <c r="W302">
        <f t="shared" si="151"/>
        <v>70.145640778156661</v>
      </c>
      <c r="X302">
        <f t="shared" si="152"/>
        <v>3.8676481778958753</v>
      </c>
      <c r="Y302">
        <f t="shared" si="153"/>
        <v>5.5137398917314622</v>
      </c>
      <c r="Z302">
        <f t="shared" si="154"/>
        <v>1.7924084797052884</v>
      </c>
      <c r="AA302">
        <f t="shared" si="155"/>
        <v>-141.7603213289143</v>
      </c>
      <c r="AB302">
        <f t="shared" si="156"/>
        <v>-57.404173556908454</v>
      </c>
      <c r="AC302">
        <f t="shared" si="157"/>
        <v>-5.9347542005530842</v>
      </c>
      <c r="AD302">
        <f t="shared" si="158"/>
        <v>21.017349398842164</v>
      </c>
      <c r="AE302">
        <f t="shared" si="159"/>
        <v>66.011175970049663</v>
      </c>
      <c r="AF302">
        <f t="shared" si="160"/>
        <v>3.3683820340037265</v>
      </c>
      <c r="AG302">
        <f t="shared" si="161"/>
        <v>42.326451818732657</v>
      </c>
      <c r="AH302">
        <v>1966.045305194805</v>
      </c>
      <c r="AI302">
        <v>1933.1306060606059</v>
      </c>
      <c r="AJ302">
        <v>1.7344727272725531</v>
      </c>
      <c r="AK302">
        <v>67.040000000000006</v>
      </c>
      <c r="AL302">
        <f t="shared" si="162"/>
        <v>3.2145197580252676</v>
      </c>
      <c r="AM302">
        <v>36.415304489362931</v>
      </c>
      <c r="AN302">
        <v>38.149059393939382</v>
      </c>
      <c r="AO302">
        <v>-1.0413807082486281E-2</v>
      </c>
      <c r="AP302">
        <v>78.364362429317794</v>
      </c>
      <c r="AQ302">
        <v>14</v>
      </c>
      <c r="AR302">
        <v>3</v>
      </c>
      <c r="AS302">
        <f t="shared" si="163"/>
        <v>1</v>
      </c>
      <c r="AT302">
        <f t="shared" si="164"/>
        <v>0</v>
      </c>
      <c r="AU302">
        <f t="shared" si="165"/>
        <v>22272.522038060859</v>
      </c>
      <c r="AV302">
        <f t="shared" si="166"/>
        <v>1200.0037500000001</v>
      </c>
      <c r="AW302">
        <f t="shared" si="167"/>
        <v>1025.9285385933772</v>
      </c>
      <c r="AX302">
        <f t="shared" si="168"/>
        <v>0.85493777714726071</v>
      </c>
      <c r="AY302">
        <f t="shared" si="169"/>
        <v>0.18842990989421324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1665589178.25</v>
      </c>
      <c r="BF302">
        <v>1856.43875</v>
      </c>
      <c r="BG302">
        <v>1895.4512500000001</v>
      </c>
      <c r="BH302">
        <v>38.163337499999997</v>
      </c>
      <c r="BI302">
        <v>36.4142875</v>
      </c>
      <c r="BJ302">
        <v>1856.4075</v>
      </c>
      <c r="BK302">
        <v>37.880074999999998</v>
      </c>
      <c r="BL302">
        <v>500.13150000000002</v>
      </c>
      <c r="BM302">
        <v>101.244625</v>
      </c>
      <c r="BN302">
        <v>9.9975112499999991E-2</v>
      </c>
      <c r="BO302">
        <v>34.565049999999999</v>
      </c>
      <c r="BP302">
        <v>35.037325000000003</v>
      </c>
      <c r="BQ302">
        <v>999.9</v>
      </c>
      <c r="BR302">
        <v>0</v>
      </c>
      <c r="BS302">
        <v>0</v>
      </c>
      <c r="BT302">
        <v>4500.7825000000003</v>
      </c>
      <c r="BU302">
        <v>0</v>
      </c>
      <c r="BV302">
        <v>52.076774999999998</v>
      </c>
      <c r="BW302">
        <v>-39.012987500000001</v>
      </c>
      <c r="BX302">
        <v>1930.0962500000001</v>
      </c>
      <c r="BY302">
        <v>1967.08</v>
      </c>
      <c r="BZ302">
        <v>1.7490475000000001</v>
      </c>
      <c r="CA302">
        <v>1895.4512500000001</v>
      </c>
      <c r="CB302">
        <v>36.4142875</v>
      </c>
      <c r="CC302">
        <v>3.8638275000000002</v>
      </c>
      <c r="CD302">
        <v>3.6867462500000001</v>
      </c>
      <c r="CE302">
        <v>28.3094</v>
      </c>
      <c r="CF302">
        <v>27.505212499999999</v>
      </c>
      <c r="CG302">
        <v>1200.0037500000001</v>
      </c>
      <c r="CH302">
        <v>0.49999187499999997</v>
      </c>
      <c r="CI302">
        <v>0.50000812499999991</v>
      </c>
      <c r="CJ302">
        <v>0</v>
      </c>
      <c r="CK302">
        <v>1187.3724999999999</v>
      </c>
      <c r="CL302">
        <v>4.9990899999999998</v>
      </c>
      <c r="CM302">
        <v>12991.0375</v>
      </c>
      <c r="CN302">
        <v>9557.8549999999996</v>
      </c>
      <c r="CO302">
        <v>44.5</v>
      </c>
      <c r="CP302">
        <v>46.625</v>
      </c>
      <c r="CQ302">
        <v>45.375</v>
      </c>
      <c r="CR302">
        <v>45.5</v>
      </c>
      <c r="CS302">
        <v>46</v>
      </c>
      <c r="CT302">
        <v>597.49125000000004</v>
      </c>
      <c r="CU302">
        <v>597.51250000000005</v>
      </c>
      <c r="CV302">
        <v>0</v>
      </c>
      <c r="CW302">
        <v>1665589187.2</v>
      </c>
      <c r="CX302">
        <v>0</v>
      </c>
      <c r="CY302">
        <v>1665582491.0999999</v>
      </c>
      <c r="CZ302" t="s">
        <v>356</v>
      </c>
      <c r="DA302">
        <v>1665582491.0999999</v>
      </c>
      <c r="DB302">
        <v>1665582488.0999999</v>
      </c>
      <c r="DC302">
        <v>9</v>
      </c>
      <c r="DD302">
        <v>-0.56499999999999995</v>
      </c>
      <c r="DE302">
        <v>-5.0000000000000001E-3</v>
      </c>
      <c r="DF302">
        <v>-0.49399999999999999</v>
      </c>
      <c r="DG302">
        <v>0.19</v>
      </c>
      <c r="DH302">
        <v>412</v>
      </c>
      <c r="DI302">
        <v>31</v>
      </c>
      <c r="DJ302">
        <v>0.44</v>
      </c>
      <c r="DK302">
        <v>0.2</v>
      </c>
      <c r="DL302">
        <v>-38.99075365853659</v>
      </c>
      <c r="DM302">
        <v>-0.38859721254361179</v>
      </c>
      <c r="DN302">
        <v>8.6335056603967369E-2</v>
      </c>
      <c r="DO302">
        <v>0</v>
      </c>
      <c r="DP302">
        <v>1.7350975609756101</v>
      </c>
      <c r="DQ302">
        <v>0.1718864111498267</v>
      </c>
      <c r="DR302">
        <v>2.153232859072526E-2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2.9465300000000001</v>
      </c>
      <c r="EB302">
        <v>2.5974599999999999</v>
      </c>
      <c r="EC302">
        <v>0.27157399999999998</v>
      </c>
      <c r="ED302">
        <v>0.27313999999999999</v>
      </c>
      <c r="EE302">
        <v>0.15003900000000001</v>
      </c>
      <c r="EF302">
        <v>0.14415</v>
      </c>
      <c r="EG302">
        <v>22019.1</v>
      </c>
      <c r="EH302">
        <v>22425</v>
      </c>
      <c r="EI302">
        <v>28148.9</v>
      </c>
      <c r="EJ302">
        <v>29724.799999999999</v>
      </c>
      <c r="EK302">
        <v>32871.1</v>
      </c>
      <c r="EL302">
        <v>35359.699999999997</v>
      </c>
      <c r="EM302">
        <v>39661.199999999997</v>
      </c>
      <c r="EN302">
        <v>42526.7</v>
      </c>
      <c r="EO302">
        <v>1.9221299999999999</v>
      </c>
      <c r="EP302">
        <v>1.8956</v>
      </c>
      <c r="EQ302">
        <v>0.15098200000000001</v>
      </c>
      <c r="ER302">
        <v>0</v>
      </c>
      <c r="ES302">
        <v>32.593000000000004</v>
      </c>
      <c r="ET302">
        <v>999.9</v>
      </c>
      <c r="EU302">
        <v>75</v>
      </c>
      <c r="EV302">
        <v>35.4</v>
      </c>
      <c r="EW302">
        <v>42.7789</v>
      </c>
      <c r="EX302">
        <v>28.237300000000001</v>
      </c>
      <c r="EY302">
        <v>2.5160300000000002</v>
      </c>
      <c r="EZ302">
        <v>1</v>
      </c>
      <c r="FA302">
        <v>0.575681</v>
      </c>
      <c r="FB302">
        <v>0.93053399999999997</v>
      </c>
      <c r="FC302">
        <v>20.2715</v>
      </c>
      <c r="FD302">
        <v>5.2174399999999999</v>
      </c>
      <c r="FE302">
        <v>12.004</v>
      </c>
      <c r="FF302">
        <v>4.9872500000000004</v>
      </c>
      <c r="FG302">
        <v>3.2846500000000001</v>
      </c>
      <c r="FH302">
        <v>6836.2</v>
      </c>
      <c r="FI302">
        <v>9999</v>
      </c>
      <c r="FJ302">
        <v>9999</v>
      </c>
      <c r="FK302">
        <v>513.6</v>
      </c>
      <c r="FL302">
        <v>1.8657300000000001</v>
      </c>
      <c r="FM302">
        <v>1.8620699999999999</v>
      </c>
      <c r="FN302">
        <v>1.8641700000000001</v>
      </c>
      <c r="FO302">
        <v>1.8602000000000001</v>
      </c>
      <c r="FP302">
        <v>1.8609599999999999</v>
      </c>
      <c r="FQ302">
        <v>1.86005</v>
      </c>
      <c r="FR302">
        <v>1.86172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0.03</v>
      </c>
      <c r="GH302">
        <v>0.28299999999999997</v>
      </c>
      <c r="GI302">
        <v>-0.45600100707150842</v>
      </c>
      <c r="GJ302">
        <v>1.4630516110468079E-4</v>
      </c>
      <c r="GK302">
        <v>5.5642911680704064E-7</v>
      </c>
      <c r="GL302">
        <v>-2.6618900234199588E-10</v>
      </c>
      <c r="GM302">
        <v>-9.2233099256307377E-2</v>
      </c>
      <c r="GN302">
        <v>8.1235993582925436E-3</v>
      </c>
      <c r="GO302">
        <v>6.4829555091776674E-5</v>
      </c>
      <c r="GP302">
        <v>-4.6489004256989501E-7</v>
      </c>
      <c r="GQ302">
        <v>2</v>
      </c>
      <c r="GR302">
        <v>2085</v>
      </c>
      <c r="GS302">
        <v>3</v>
      </c>
      <c r="GT302">
        <v>37</v>
      </c>
      <c r="GU302">
        <v>111.5</v>
      </c>
      <c r="GV302">
        <v>111.5</v>
      </c>
      <c r="GW302">
        <v>3.75122</v>
      </c>
      <c r="GX302">
        <v>2.50732</v>
      </c>
      <c r="GY302">
        <v>1.4489700000000001</v>
      </c>
      <c r="GZ302">
        <v>2.32422</v>
      </c>
      <c r="HA302">
        <v>1.5478499999999999</v>
      </c>
      <c r="HB302">
        <v>2.2778299999999998</v>
      </c>
      <c r="HC302">
        <v>39.868000000000002</v>
      </c>
      <c r="HD302">
        <v>14.709899999999999</v>
      </c>
      <c r="HE302">
        <v>18</v>
      </c>
      <c r="HF302">
        <v>494.702</v>
      </c>
      <c r="HG302">
        <v>517.96600000000001</v>
      </c>
      <c r="HH302">
        <v>30.998899999999999</v>
      </c>
      <c r="HI302">
        <v>34.578400000000002</v>
      </c>
      <c r="HJ302">
        <v>29.999300000000002</v>
      </c>
      <c r="HK302">
        <v>34.422899999999998</v>
      </c>
      <c r="HL302">
        <v>34.380299999999998</v>
      </c>
      <c r="HM302">
        <v>75.006900000000002</v>
      </c>
      <c r="HN302">
        <v>23.107500000000002</v>
      </c>
      <c r="HO302">
        <v>100</v>
      </c>
      <c r="HP302">
        <v>31</v>
      </c>
      <c r="HQ302">
        <v>1909.66</v>
      </c>
      <c r="HR302">
        <v>36.418700000000001</v>
      </c>
      <c r="HS302">
        <v>99.083399999999997</v>
      </c>
      <c r="HT302">
        <v>98.5779</v>
      </c>
    </row>
    <row r="303" spans="1:228" x14ac:dyDescent="0.2">
      <c r="A303">
        <v>288</v>
      </c>
      <c r="B303">
        <v>1665589184.5</v>
      </c>
      <c r="C303">
        <v>1249</v>
      </c>
      <c r="D303" t="s">
        <v>935</v>
      </c>
      <c r="E303" t="s">
        <v>936</v>
      </c>
      <c r="F303">
        <v>4</v>
      </c>
      <c r="G303">
        <v>1665589182.5</v>
      </c>
      <c r="H303">
        <f t="shared" si="136"/>
        <v>3.2182829880610083E-3</v>
      </c>
      <c r="I303">
        <f t="shared" si="137"/>
        <v>3.2182829880610084</v>
      </c>
      <c r="J303">
        <f t="shared" si="138"/>
        <v>43.783795273727755</v>
      </c>
      <c r="K303">
        <f t="shared" si="139"/>
        <v>1863.437142857143</v>
      </c>
      <c r="L303">
        <f t="shared" si="140"/>
        <v>1413.1892675882386</v>
      </c>
      <c r="M303">
        <f t="shared" si="141"/>
        <v>143.21836295945698</v>
      </c>
      <c r="N303">
        <f t="shared" si="142"/>
        <v>188.84831862140084</v>
      </c>
      <c r="O303">
        <f t="shared" si="143"/>
        <v>0.18098522754798729</v>
      </c>
      <c r="P303">
        <f t="shared" si="144"/>
        <v>2.2472622349236402</v>
      </c>
      <c r="Q303">
        <f t="shared" si="145"/>
        <v>0.17325999119680732</v>
      </c>
      <c r="R303">
        <f t="shared" si="146"/>
        <v>0.10895409725568035</v>
      </c>
      <c r="S303">
        <f t="shared" si="147"/>
        <v>226.11616594950752</v>
      </c>
      <c r="T303">
        <f t="shared" si="148"/>
        <v>35.189419894753456</v>
      </c>
      <c r="U303">
        <f t="shared" si="149"/>
        <v>35.032414285714289</v>
      </c>
      <c r="V303">
        <f t="shared" si="150"/>
        <v>5.6585180652151292</v>
      </c>
      <c r="W303">
        <f t="shared" si="151"/>
        <v>70.109593641553801</v>
      </c>
      <c r="X303">
        <f t="shared" si="152"/>
        <v>3.8645088345301546</v>
      </c>
      <c r="Y303">
        <f t="shared" si="153"/>
        <v>5.5120970380859102</v>
      </c>
      <c r="Z303">
        <f t="shared" si="154"/>
        <v>1.7940092306849746</v>
      </c>
      <c r="AA303">
        <f t="shared" si="155"/>
        <v>-141.92627977349048</v>
      </c>
      <c r="AB303">
        <f t="shared" si="156"/>
        <v>-57.273147195002601</v>
      </c>
      <c r="AC303">
        <f t="shared" si="157"/>
        <v>-5.9401564758794816</v>
      </c>
      <c r="AD303">
        <f t="shared" si="158"/>
        <v>20.976582505134949</v>
      </c>
      <c r="AE303">
        <f t="shared" si="159"/>
        <v>66.187509056027338</v>
      </c>
      <c r="AF303">
        <f t="shared" si="160"/>
        <v>3.3132517059074158</v>
      </c>
      <c r="AG303">
        <f t="shared" si="161"/>
        <v>43.783795273727755</v>
      </c>
      <c r="AH303">
        <v>1972.979596428572</v>
      </c>
      <c r="AI303">
        <v>1939.7450303030289</v>
      </c>
      <c r="AJ303">
        <v>1.6411826839822581</v>
      </c>
      <c r="AK303">
        <v>67.040000000000006</v>
      </c>
      <c r="AL303">
        <f t="shared" si="162"/>
        <v>3.2182829880610084</v>
      </c>
      <c r="AM303">
        <v>36.412912516800979</v>
      </c>
      <c r="AN303">
        <v>38.123329090909102</v>
      </c>
      <c r="AO303">
        <v>-6.3424782408185547E-3</v>
      </c>
      <c r="AP303">
        <v>78.364362429317794</v>
      </c>
      <c r="AQ303">
        <v>14</v>
      </c>
      <c r="AR303">
        <v>3</v>
      </c>
      <c r="AS303">
        <f t="shared" si="163"/>
        <v>1</v>
      </c>
      <c r="AT303">
        <f t="shared" si="164"/>
        <v>0</v>
      </c>
      <c r="AU303">
        <f t="shared" si="165"/>
        <v>22147.567624749056</v>
      </c>
      <c r="AV303">
        <f t="shared" si="166"/>
        <v>1200.001428571429</v>
      </c>
      <c r="AW303">
        <f t="shared" si="167"/>
        <v>1025.9265564505224</v>
      </c>
      <c r="AX303">
        <f t="shared" si="168"/>
        <v>0.85493777925903114</v>
      </c>
      <c r="AY303">
        <f t="shared" si="169"/>
        <v>0.18842991396993006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1665589182.5</v>
      </c>
      <c r="BF303">
        <v>1863.437142857143</v>
      </c>
      <c r="BG303">
        <v>1902.5</v>
      </c>
      <c r="BH303">
        <v>38.132557142857138</v>
      </c>
      <c r="BI303">
        <v>36.412171428571433</v>
      </c>
      <c r="BJ303">
        <v>1863.4114285714279</v>
      </c>
      <c r="BK303">
        <v>37.849657142857147</v>
      </c>
      <c r="BL303">
        <v>500.1584285714286</v>
      </c>
      <c r="BM303">
        <v>101.244</v>
      </c>
      <c r="BN303">
        <v>0.1000777142857143</v>
      </c>
      <c r="BO303">
        <v>34.559685714285713</v>
      </c>
      <c r="BP303">
        <v>35.032414285714289</v>
      </c>
      <c r="BQ303">
        <v>999.89999999999986</v>
      </c>
      <c r="BR303">
        <v>0</v>
      </c>
      <c r="BS303">
        <v>0</v>
      </c>
      <c r="BT303">
        <v>4479.6428571428569</v>
      </c>
      <c r="BU303">
        <v>0</v>
      </c>
      <c r="BV303">
        <v>52.532699999999998</v>
      </c>
      <c r="BW303">
        <v>-39.062842857142847</v>
      </c>
      <c r="BX303">
        <v>1937.312857142857</v>
      </c>
      <c r="BY303">
        <v>1974.3914285714291</v>
      </c>
      <c r="BZ303">
        <v>1.720394285714286</v>
      </c>
      <c r="CA303">
        <v>1902.5</v>
      </c>
      <c r="CB303">
        <v>36.412171428571433</v>
      </c>
      <c r="CC303">
        <v>3.8606914285714282</v>
      </c>
      <c r="CD303">
        <v>3.6865100000000002</v>
      </c>
      <c r="CE303">
        <v>28.29542857142857</v>
      </c>
      <c r="CF303">
        <v>27.50411428571428</v>
      </c>
      <c r="CG303">
        <v>1200.001428571429</v>
      </c>
      <c r="CH303">
        <v>0.49998999999999999</v>
      </c>
      <c r="CI303">
        <v>0.50000999999999995</v>
      </c>
      <c r="CJ303">
        <v>0</v>
      </c>
      <c r="CK303">
        <v>1187.3714285714291</v>
      </c>
      <c r="CL303">
        <v>4.9990899999999998</v>
      </c>
      <c r="CM303">
        <v>12990.571428571429</v>
      </c>
      <c r="CN303">
        <v>9557.8457142857133</v>
      </c>
      <c r="CO303">
        <v>44.5</v>
      </c>
      <c r="CP303">
        <v>46.625</v>
      </c>
      <c r="CQ303">
        <v>45.375</v>
      </c>
      <c r="CR303">
        <v>45.5</v>
      </c>
      <c r="CS303">
        <v>45.982000000000014</v>
      </c>
      <c r="CT303">
        <v>597.4899999999999</v>
      </c>
      <c r="CU303">
        <v>597.51142857142872</v>
      </c>
      <c r="CV303">
        <v>0</v>
      </c>
      <c r="CW303">
        <v>1665589191.4000001</v>
      </c>
      <c r="CX303">
        <v>0</v>
      </c>
      <c r="CY303">
        <v>1665582491.0999999</v>
      </c>
      <c r="CZ303" t="s">
        <v>356</v>
      </c>
      <c r="DA303">
        <v>1665582491.0999999</v>
      </c>
      <c r="DB303">
        <v>1665582488.0999999</v>
      </c>
      <c r="DC303">
        <v>9</v>
      </c>
      <c r="DD303">
        <v>-0.56499999999999995</v>
      </c>
      <c r="DE303">
        <v>-5.0000000000000001E-3</v>
      </c>
      <c r="DF303">
        <v>-0.49399999999999999</v>
      </c>
      <c r="DG303">
        <v>0.19</v>
      </c>
      <c r="DH303">
        <v>412</v>
      </c>
      <c r="DI303">
        <v>31</v>
      </c>
      <c r="DJ303">
        <v>0.44</v>
      </c>
      <c r="DK303">
        <v>0.2</v>
      </c>
      <c r="DL303">
        <v>-39.013080487804878</v>
      </c>
      <c r="DM303">
        <v>-0.21328641114992261</v>
      </c>
      <c r="DN303">
        <v>7.7306710084909816E-2</v>
      </c>
      <c r="DO303">
        <v>0</v>
      </c>
      <c r="DP303">
        <v>1.737506585365854</v>
      </c>
      <c r="DQ303">
        <v>6.7181811846695624E-2</v>
      </c>
      <c r="DR303">
        <v>1.9206241568030469E-2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385</v>
      </c>
      <c r="EA303">
        <v>2.9466700000000001</v>
      </c>
      <c r="EB303">
        <v>2.5973799999999998</v>
      </c>
      <c r="EC303">
        <v>0.27211999999999997</v>
      </c>
      <c r="ED303">
        <v>0.27368199999999998</v>
      </c>
      <c r="EE303">
        <v>0.14998600000000001</v>
      </c>
      <c r="EF303">
        <v>0.144152</v>
      </c>
      <c r="EG303">
        <v>22003</v>
      </c>
      <c r="EH303">
        <v>22408.400000000001</v>
      </c>
      <c r="EI303">
        <v>28149.5</v>
      </c>
      <c r="EJ303">
        <v>29725</v>
      </c>
      <c r="EK303">
        <v>32874.400000000001</v>
      </c>
      <c r="EL303">
        <v>35360.1</v>
      </c>
      <c r="EM303">
        <v>39662.699999999997</v>
      </c>
      <c r="EN303">
        <v>42527.1</v>
      </c>
      <c r="EO303">
        <v>1.9224300000000001</v>
      </c>
      <c r="EP303">
        <v>1.8956500000000001</v>
      </c>
      <c r="EQ303">
        <v>0.151116</v>
      </c>
      <c r="ER303">
        <v>0</v>
      </c>
      <c r="ES303">
        <v>32.586500000000001</v>
      </c>
      <c r="ET303">
        <v>999.9</v>
      </c>
      <c r="EU303">
        <v>74.900000000000006</v>
      </c>
      <c r="EV303">
        <v>35.4</v>
      </c>
      <c r="EW303">
        <v>42.718299999999999</v>
      </c>
      <c r="EX303">
        <v>28.4773</v>
      </c>
      <c r="EY303">
        <v>2.3477600000000001</v>
      </c>
      <c r="EZ303">
        <v>1</v>
      </c>
      <c r="FA303">
        <v>0.57530999999999999</v>
      </c>
      <c r="FB303">
        <v>0.92823500000000003</v>
      </c>
      <c r="FC303">
        <v>20.271599999999999</v>
      </c>
      <c r="FD303">
        <v>5.2171399999999997</v>
      </c>
      <c r="FE303">
        <v>12.004</v>
      </c>
      <c r="FF303">
        <v>4.9870999999999999</v>
      </c>
      <c r="FG303">
        <v>3.2846500000000001</v>
      </c>
      <c r="FH303">
        <v>6836.2</v>
      </c>
      <c r="FI303">
        <v>9999</v>
      </c>
      <c r="FJ303">
        <v>9999</v>
      </c>
      <c r="FK303">
        <v>513.6</v>
      </c>
      <c r="FL303">
        <v>1.86574</v>
      </c>
      <c r="FM303">
        <v>1.86206</v>
      </c>
      <c r="FN303">
        <v>1.8641700000000001</v>
      </c>
      <c r="FO303">
        <v>1.8602000000000001</v>
      </c>
      <c r="FP303">
        <v>1.8609599999999999</v>
      </c>
      <c r="FQ303">
        <v>1.86005</v>
      </c>
      <c r="FR303">
        <v>1.86172</v>
      </c>
      <c r="FS303">
        <v>1.85836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0.03</v>
      </c>
      <c r="GH303">
        <v>0.2828</v>
      </c>
      <c r="GI303">
        <v>-0.45600100707150842</v>
      </c>
      <c r="GJ303">
        <v>1.4630516110468079E-4</v>
      </c>
      <c r="GK303">
        <v>5.5642911680704064E-7</v>
      </c>
      <c r="GL303">
        <v>-2.6618900234199588E-10</v>
      </c>
      <c r="GM303">
        <v>-9.2233099256307377E-2</v>
      </c>
      <c r="GN303">
        <v>8.1235993582925436E-3</v>
      </c>
      <c r="GO303">
        <v>6.4829555091776674E-5</v>
      </c>
      <c r="GP303">
        <v>-4.6489004256989501E-7</v>
      </c>
      <c r="GQ303">
        <v>2</v>
      </c>
      <c r="GR303">
        <v>2085</v>
      </c>
      <c r="GS303">
        <v>3</v>
      </c>
      <c r="GT303">
        <v>37</v>
      </c>
      <c r="GU303">
        <v>111.6</v>
      </c>
      <c r="GV303">
        <v>111.6</v>
      </c>
      <c r="GW303">
        <v>3.7622100000000001</v>
      </c>
      <c r="GX303">
        <v>2.4890099999999999</v>
      </c>
      <c r="GY303">
        <v>1.4489700000000001</v>
      </c>
      <c r="GZ303">
        <v>2.32544</v>
      </c>
      <c r="HA303">
        <v>1.5478499999999999</v>
      </c>
      <c r="HB303">
        <v>2.3754900000000001</v>
      </c>
      <c r="HC303">
        <v>39.842799999999997</v>
      </c>
      <c r="HD303">
        <v>14.7187</v>
      </c>
      <c r="HE303">
        <v>18</v>
      </c>
      <c r="HF303">
        <v>494.86599999999999</v>
      </c>
      <c r="HG303">
        <v>517.97699999999998</v>
      </c>
      <c r="HH303">
        <v>30.999199999999998</v>
      </c>
      <c r="HI303">
        <v>34.572899999999997</v>
      </c>
      <c r="HJ303">
        <v>29.999500000000001</v>
      </c>
      <c r="HK303">
        <v>34.418999999999997</v>
      </c>
      <c r="HL303">
        <v>34.377099999999999</v>
      </c>
      <c r="HM303">
        <v>75.22</v>
      </c>
      <c r="HN303">
        <v>23.107500000000002</v>
      </c>
      <c r="HO303">
        <v>100</v>
      </c>
      <c r="HP303">
        <v>31</v>
      </c>
      <c r="HQ303">
        <v>1916.33</v>
      </c>
      <c r="HR303">
        <v>36.418700000000001</v>
      </c>
      <c r="HS303">
        <v>99.086399999999998</v>
      </c>
      <c r="HT303">
        <v>98.578800000000001</v>
      </c>
    </row>
    <row r="304" spans="1:228" x14ac:dyDescent="0.2">
      <c r="A304">
        <v>289</v>
      </c>
      <c r="B304">
        <v>1665589188.5</v>
      </c>
      <c r="C304">
        <v>1253</v>
      </c>
      <c r="D304" t="s">
        <v>937</v>
      </c>
      <c r="E304" t="s">
        <v>938</v>
      </c>
      <c r="F304">
        <v>4</v>
      </c>
      <c r="G304">
        <v>1665589186.1875</v>
      </c>
      <c r="H304">
        <f t="shared" si="136"/>
        <v>3.2464159367318582E-3</v>
      </c>
      <c r="I304">
        <f t="shared" si="137"/>
        <v>3.2464159367318581</v>
      </c>
      <c r="J304">
        <f t="shared" si="138"/>
        <v>42.211463221994038</v>
      </c>
      <c r="K304">
        <f t="shared" si="139"/>
        <v>1869.4737500000001</v>
      </c>
      <c r="L304">
        <f t="shared" si="140"/>
        <v>1436.9587672834493</v>
      </c>
      <c r="M304">
        <f t="shared" si="141"/>
        <v>145.62926149726596</v>
      </c>
      <c r="N304">
        <f t="shared" si="142"/>
        <v>189.46269565946517</v>
      </c>
      <c r="O304">
        <f t="shared" si="143"/>
        <v>0.18278435020618702</v>
      </c>
      <c r="P304">
        <f t="shared" si="144"/>
        <v>2.2512373009486066</v>
      </c>
      <c r="Q304">
        <f t="shared" si="145"/>
        <v>0.17492161817143995</v>
      </c>
      <c r="R304">
        <f t="shared" si="146"/>
        <v>0.11000426050464338</v>
      </c>
      <c r="S304">
        <f t="shared" si="147"/>
        <v>226.11531148513509</v>
      </c>
      <c r="T304">
        <f t="shared" si="148"/>
        <v>35.180191654165554</v>
      </c>
      <c r="U304">
        <f t="shared" si="149"/>
        <v>35.022862500000002</v>
      </c>
      <c r="V304">
        <f t="shared" si="150"/>
        <v>5.6555264042709545</v>
      </c>
      <c r="W304">
        <f t="shared" si="151"/>
        <v>70.077352985861552</v>
      </c>
      <c r="X304">
        <f t="shared" si="152"/>
        <v>3.8629574061740781</v>
      </c>
      <c r="Y304">
        <f t="shared" si="153"/>
        <v>5.512419121985741</v>
      </c>
      <c r="Z304">
        <f t="shared" si="154"/>
        <v>1.7925689980968764</v>
      </c>
      <c r="AA304">
        <f t="shared" si="155"/>
        <v>-143.16694280987494</v>
      </c>
      <c r="AB304">
        <f t="shared" si="156"/>
        <v>-56.087512968529602</v>
      </c>
      <c r="AC304">
        <f t="shared" si="157"/>
        <v>-5.8066746873410926</v>
      </c>
      <c r="AD304">
        <f t="shared" si="158"/>
        <v>21.054181019389468</v>
      </c>
      <c r="AE304">
        <f t="shared" si="159"/>
        <v>66.337750884380455</v>
      </c>
      <c r="AF304">
        <f t="shared" si="160"/>
        <v>3.2791397034904626</v>
      </c>
      <c r="AG304">
        <f t="shared" si="161"/>
        <v>42.211463221994038</v>
      </c>
      <c r="AH304">
        <v>1979.70805443723</v>
      </c>
      <c r="AI304">
        <v>1946.7467878787879</v>
      </c>
      <c r="AJ304">
        <v>1.7551497835495891</v>
      </c>
      <c r="AK304">
        <v>67.040000000000006</v>
      </c>
      <c r="AL304">
        <f t="shared" si="162"/>
        <v>3.2464159367318581</v>
      </c>
      <c r="AM304">
        <v>36.412665266953297</v>
      </c>
      <c r="AN304">
        <v>38.111886060606039</v>
      </c>
      <c r="AO304">
        <v>-2.1537456236137148E-3</v>
      </c>
      <c r="AP304">
        <v>78.364362429317794</v>
      </c>
      <c r="AQ304">
        <v>14</v>
      </c>
      <c r="AR304">
        <v>3</v>
      </c>
      <c r="AS304">
        <f t="shared" si="163"/>
        <v>1</v>
      </c>
      <c r="AT304">
        <f t="shared" si="164"/>
        <v>0</v>
      </c>
      <c r="AU304">
        <f t="shared" si="165"/>
        <v>22215.652299339352</v>
      </c>
      <c r="AV304">
        <f t="shared" si="166"/>
        <v>1199.9974999999999</v>
      </c>
      <c r="AW304">
        <f t="shared" si="167"/>
        <v>1025.923138593334</v>
      </c>
      <c r="AX304">
        <f t="shared" si="168"/>
        <v>0.85493772994804917</v>
      </c>
      <c r="AY304">
        <f t="shared" si="169"/>
        <v>0.18842981879973508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1665589186.1875</v>
      </c>
      <c r="BF304">
        <v>1869.4737500000001</v>
      </c>
      <c r="BG304">
        <v>1908.5975000000001</v>
      </c>
      <c r="BH304">
        <v>38.116725000000002</v>
      </c>
      <c r="BI304">
        <v>36.413874999999997</v>
      </c>
      <c r="BJ304">
        <v>1869.4512500000001</v>
      </c>
      <c r="BK304">
        <v>37.833975000000002</v>
      </c>
      <c r="BL304">
        <v>500.11475000000002</v>
      </c>
      <c r="BM304">
        <v>101.24550000000001</v>
      </c>
      <c r="BN304">
        <v>9.99699E-2</v>
      </c>
      <c r="BO304">
        <v>34.560737500000002</v>
      </c>
      <c r="BP304">
        <v>35.022862500000002</v>
      </c>
      <c r="BQ304">
        <v>999.9</v>
      </c>
      <c r="BR304">
        <v>0</v>
      </c>
      <c r="BS304">
        <v>0</v>
      </c>
      <c r="BT304">
        <v>4491.09375</v>
      </c>
      <c r="BU304">
        <v>0</v>
      </c>
      <c r="BV304">
        <v>52.966412499999997</v>
      </c>
      <c r="BW304">
        <v>-39.1242375</v>
      </c>
      <c r="BX304">
        <v>1943.5562500000001</v>
      </c>
      <c r="BY304">
        <v>1980.7212500000001</v>
      </c>
      <c r="BZ304">
        <v>1.70286625</v>
      </c>
      <c r="CA304">
        <v>1908.5975000000001</v>
      </c>
      <c r="CB304">
        <v>36.413874999999997</v>
      </c>
      <c r="CC304">
        <v>3.8591525</v>
      </c>
      <c r="CD304">
        <v>3.6867424999999998</v>
      </c>
      <c r="CE304">
        <v>28.288575000000002</v>
      </c>
      <c r="CF304">
        <v>27.505187500000002</v>
      </c>
      <c r="CG304">
        <v>1199.9974999999999</v>
      </c>
      <c r="CH304">
        <v>0.499993625</v>
      </c>
      <c r="CI304">
        <v>0.50000637499999989</v>
      </c>
      <c r="CJ304">
        <v>0</v>
      </c>
      <c r="CK304">
        <v>1187.3050000000001</v>
      </c>
      <c r="CL304">
        <v>4.9990899999999998</v>
      </c>
      <c r="CM304">
        <v>12990.387500000001</v>
      </c>
      <c r="CN304">
        <v>9557.8050000000003</v>
      </c>
      <c r="CO304">
        <v>44.5</v>
      </c>
      <c r="CP304">
        <v>46.625</v>
      </c>
      <c r="CQ304">
        <v>45.351374999999997</v>
      </c>
      <c r="CR304">
        <v>45.5</v>
      </c>
      <c r="CS304">
        <v>45.968499999999999</v>
      </c>
      <c r="CT304">
        <v>597.49</v>
      </c>
      <c r="CU304">
        <v>597.50749999999994</v>
      </c>
      <c r="CV304">
        <v>0</v>
      </c>
      <c r="CW304">
        <v>1665589195</v>
      </c>
      <c r="CX304">
        <v>0</v>
      </c>
      <c r="CY304">
        <v>1665582491.0999999</v>
      </c>
      <c r="CZ304" t="s">
        <v>356</v>
      </c>
      <c r="DA304">
        <v>1665582491.0999999</v>
      </c>
      <c r="DB304">
        <v>1665582488.0999999</v>
      </c>
      <c r="DC304">
        <v>9</v>
      </c>
      <c r="DD304">
        <v>-0.56499999999999995</v>
      </c>
      <c r="DE304">
        <v>-5.0000000000000001E-3</v>
      </c>
      <c r="DF304">
        <v>-0.49399999999999999</v>
      </c>
      <c r="DG304">
        <v>0.19</v>
      </c>
      <c r="DH304">
        <v>412</v>
      </c>
      <c r="DI304">
        <v>31</v>
      </c>
      <c r="DJ304">
        <v>0.44</v>
      </c>
      <c r="DK304">
        <v>0.2</v>
      </c>
      <c r="DL304">
        <v>-39.035622500000002</v>
      </c>
      <c r="DM304">
        <v>-0.39419999999997107</v>
      </c>
      <c r="DN304">
        <v>7.146200559563122E-2</v>
      </c>
      <c r="DO304">
        <v>0</v>
      </c>
      <c r="DP304">
        <v>1.733787</v>
      </c>
      <c r="DQ304">
        <v>-0.11120330206378951</v>
      </c>
      <c r="DR304">
        <v>2.3246628809356421E-2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2.9464299999999999</v>
      </c>
      <c r="EB304">
        <v>2.5973700000000002</v>
      </c>
      <c r="EC304">
        <v>0.27267999999999998</v>
      </c>
      <c r="ED304">
        <v>0.27425100000000002</v>
      </c>
      <c r="EE304">
        <v>0.14995</v>
      </c>
      <c r="EF304">
        <v>0.14416200000000001</v>
      </c>
      <c r="EG304">
        <v>21986.2</v>
      </c>
      <c r="EH304">
        <v>22390.799999999999</v>
      </c>
      <c r="EI304">
        <v>28149.599999999999</v>
      </c>
      <c r="EJ304">
        <v>29725.1</v>
      </c>
      <c r="EK304">
        <v>32876</v>
      </c>
      <c r="EL304">
        <v>35359.800000000003</v>
      </c>
      <c r="EM304">
        <v>39662.699999999997</v>
      </c>
      <c r="EN304">
        <v>42527.199999999997</v>
      </c>
      <c r="EO304">
        <v>1.9221999999999999</v>
      </c>
      <c r="EP304">
        <v>1.8959699999999999</v>
      </c>
      <c r="EQ304">
        <v>0.150811</v>
      </c>
      <c r="ER304">
        <v>0</v>
      </c>
      <c r="ES304">
        <v>32.580800000000004</v>
      </c>
      <c r="ET304">
        <v>999.9</v>
      </c>
      <c r="EU304">
        <v>74.900000000000006</v>
      </c>
      <c r="EV304">
        <v>35.4</v>
      </c>
      <c r="EW304">
        <v>42.720399999999998</v>
      </c>
      <c r="EX304">
        <v>28.507300000000001</v>
      </c>
      <c r="EY304">
        <v>2.1995200000000001</v>
      </c>
      <c r="EZ304">
        <v>1</v>
      </c>
      <c r="FA304">
        <v>0.57456799999999997</v>
      </c>
      <c r="FB304">
        <v>0.92619799999999997</v>
      </c>
      <c r="FC304">
        <v>20.271699999999999</v>
      </c>
      <c r="FD304">
        <v>5.21624</v>
      </c>
      <c r="FE304">
        <v>12.004</v>
      </c>
      <c r="FF304">
        <v>4.9870000000000001</v>
      </c>
      <c r="FG304">
        <v>3.2845499999999999</v>
      </c>
      <c r="FH304">
        <v>6836.2</v>
      </c>
      <c r="FI304">
        <v>9999</v>
      </c>
      <c r="FJ304">
        <v>9999</v>
      </c>
      <c r="FK304">
        <v>513.6</v>
      </c>
      <c r="FL304">
        <v>1.86571</v>
      </c>
      <c r="FM304">
        <v>1.86208</v>
      </c>
      <c r="FN304">
        <v>1.8641700000000001</v>
      </c>
      <c r="FO304">
        <v>1.8602000000000001</v>
      </c>
      <c r="FP304">
        <v>1.8609599999999999</v>
      </c>
      <c r="FQ304">
        <v>1.86005</v>
      </c>
      <c r="FR304">
        <v>1.8617300000000001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0.02</v>
      </c>
      <c r="GH304">
        <v>0.28260000000000002</v>
      </c>
      <c r="GI304">
        <v>-0.45600100707150842</v>
      </c>
      <c r="GJ304">
        <v>1.4630516110468079E-4</v>
      </c>
      <c r="GK304">
        <v>5.5642911680704064E-7</v>
      </c>
      <c r="GL304">
        <v>-2.6618900234199588E-10</v>
      </c>
      <c r="GM304">
        <v>-9.2233099256307377E-2</v>
      </c>
      <c r="GN304">
        <v>8.1235993582925436E-3</v>
      </c>
      <c r="GO304">
        <v>6.4829555091776674E-5</v>
      </c>
      <c r="GP304">
        <v>-4.6489004256989501E-7</v>
      </c>
      <c r="GQ304">
        <v>2</v>
      </c>
      <c r="GR304">
        <v>2085</v>
      </c>
      <c r="GS304">
        <v>3</v>
      </c>
      <c r="GT304">
        <v>37</v>
      </c>
      <c r="GU304">
        <v>111.6</v>
      </c>
      <c r="GV304">
        <v>111.7</v>
      </c>
      <c r="GW304">
        <v>3.77197</v>
      </c>
      <c r="GX304">
        <v>2.51953</v>
      </c>
      <c r="GY304">
        <v>1.4489700000000001</v>
      </c>
      <c r="GZ304">
        <v>2.32422</v>
      </c>
      <c r="HA304">
        <v>1.5478499999999999</v>
      </c>
      <c r="HB304">
        <v>2.2314500000000002</v>
      </c>
      <c r="HC304">
        <v>39.842799999999997</v>
      </c>
      <c r="HD304">
        <v>14.709899999999999</v>
      </c>
      <c r="HE304">
        <v>18</v>
      </c>
      <c r="HF304">
        <v>494.69799999999998</v>
      </c>
      <c r="HG304">
        <v>518.18799999999999</v>
      </c>
      <c r="HH304">
        <v>30.999300000000002</v>
      </c>
      <c r="HI304">
        <v>34.567599999999999</v>
      </c>
      <c r="HJ304">
        <v>29.999400000000001</v>
      </c>
      <c r="HK304">
        <v>34.415799999999997</v>
      </c>
      <c r="HL304">
        <v>34.374000000000002</v>
      </c>
      <c r="HM304">
        <v>75.423500000000004</v>
      </c>
      <c r="HN304">
        <v>23.107500000000002</v>
      </c>
      <c r="HO304">
        <v>100</v>
      </c>
      <c r="HP304">
        <v>31</v>
      </c>
      <c r="HQ304">
        <v>1923.01</v>
      </c>
      <c r="HR304">
        <v>36.418700000000001</v>
      </c>
      <c r="HS304">
        <v>99.086699999999993</v>
      </c>
      <c r="HT304">
        <v>98.578999999999994</v>
      </c>
    </row>
    <row r="305" spans="1:228" x14ac:dyDescent="0.2">
      <c r="A305">
        <v>290</v>
      </c>
      <c r="B305">
        <v>1665589192.5</v>
      </c>
      <c r="C305">
        <v>1257</v>
      </c>
      <c r="D305" t="s">
        <v>939</v>
      </c>
      <c r="E305" t="s">
        <v>940</v>
      </c>
      <c r="F305">
        <v>4</v>
      </c>
      <c r="G305">
        <v>1665589190.5</v>
      </c>
      <c r="H305">
        <f t="shared" si="136"/>
        <v>3.2330421675990755E-3</v>
      </c>
      <c r="I305">
        <f t="shared" si="137"/>
        <v>3.2330421675990753</v>
      </c>
      <c r="J305">
        <f t="shared" si="138"/>
        <v>42.542192696591286</v>
      </c>
      <c r="K305">
        <f t="shared" si="139"/>
        <v>1876.748571428571</v>
      </c>
      <c r="L305">
        <f t="shared" si="140"/>
        <v>1438.8473397575872</v>
      </c>
      <c r="M305">
        <f t="shared" si="141"/>
        <v>145.81950013336163</v>
      </c>
      <c r="N305">
        <f t="shared" si="142"/>
        <v>190.19845330347647</v>
      </c>
      <c r="O305">
        <f t="shared" si="143"/>
        <v>0.18171154482019788</v>
      </c>
      <c r="P305">
        <f t="shared" si="144"/>
        <v>2.2554067729416278</v>
      </c>
      <c r="Q305">
        <f t="shared" si="145"/>
        <v>0.1739524383642827</v>
      </c>
      <c r="R305">
        <f t="shared" si="146"/>
        <v>0.1093897891302901</v>
      </c>
      <c r="S305">
        <f t="shared" si="147"/>
        <v>226.11616594950749</v>
      </c>
      <c r="T305">
        <f t="shared" si="148"/>
        <v>35.180107165904793</v>
      </c>
      <c r="U305">
        <f t="shared" si="149"/>
        <v>35.026400000000002</v>
      </c>
      <c r="V305">
        <f t="shared" si="150"/>
        <v>5.6566342043786593</v>
      </c>
      <c r="W305">
        <f t="shared" si="151"/>
        <v>70.064629242169943</v>
      </c>
      <c r="X305">
        <f t="shared" si="152"/>
        <v>3.8615154618262224</v>
      </c>
      <c r="Y305">
        <f t="shared" si="153"/>
        <v>5.5113621574722957</v>
      </c>
      <c r="Z305">
        <f t="shared" si="154"/>
        <v>1.7951187425524369</v>
      </c>
      <c r="AA305">
        <f t="shared" si="155"/>
        <v>-142.57715959111923</v>
      </c>
      <c r="AB305">
        <f t="shared" si="156"/>
        <v>-57.041243182038038</v>
      </c>
      <c r="AC305">
        <f t="shared" si="157"/>
        <v>-5.8944987459816591</v>
      </c>
      <c r="AD305">
        <f t="shared" si="158"/>
        <v>20.603264430368576</v>
      </c>
      <c r="AE305">
        <f t="shared" si="159"/>
        <v>66.492176920341137</v>
      </c>
      <c r="AF305">
        <f t="shared" si="160"/>
        <v>3.2514974493329123</v>
      </c>
      <c r="AG305">
        <f t="shared" si="161"/>
        <v>42.542192696591286</v>
      </c>
      <c r="AH305">
        <v>1986.944876839827</v>
      </c>
      <c r="AI305">
        <v>1953.7520000000011</v>
      </c>
      <c r="AJ305">
        <v>1.7637333333335929</v>
      </c>
      <c r="AK305">
        <v>67.040000000000006</v>
      </c>
      <c r="AL305">
        <f t="shared" si="162"/>
        <v>3.2330421675990753</v>
      </c>
      <c r="AM305">
        <v>36.415029261969877</v>
      </c>
      <c r="AN305">
        <v>38.099408484848482</v>
      </c>
      <c r="AO305">
        <v>-8.7083243537239687E-4</v>
      </c>
      <c r="AP305">
        <v>78.364362429317794</v>
      </c>
      <c r="AQ305">
        <v>14</v>
      </c>
      <c r="AR305">
        <v>3</v>
      </c>
      <c r="AS305">
        <f t="shared" si="163"/>
        <v>1</v>
      </c>
      <c r="AT305">
        <f t="shared" si="164"/>
        <v>0</v>
      </c>
      <c r="AU305">
        <f t="shared" si="165"/>
        <v>22287.501700504945</v>
      </c>
      <c r="AV305">
        <f t="shared" si="166"/>
        <v>1200.001428571429</v>
      </c>
      <c r="AW305">
        <f t="shared" si="167"/>
        <v>1025.9265564505224</v>
      </c>
      <c r="AX305">
        <f t="shared" si="168"/>
        <v>0.85493777925903114</v>
      </c>
      <c r="AY305">
        <f t="shared" si="169"/>
        <v>0.18842991396993003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1665589190.5</v>
      </c>
      <c r="BF305">
        <v>1876.748571428571</v>
      </c>
      <c r="BG305">
        <v>1915.941428571429</v>
      </c>
      <c r="BH305">
        <v>38.102799999999988</v>
      </c>
      <c r="BI305">
        <v>36.414242857142852</v>
      </c>
      <c r="BJ305">
        <v>1876.731428571429</v>
      </c>
      <c r="BK305">
        <v>37.8202</v>
      </c>
      <c r="BL305">
        <v>500.10371428571432</v>
      </c>
      <c r="BM305">
        <v>101.24471428571429</v>
      </c>
      <c r="BN305">
        <v>9.9949671428571432E-2</v>
      </c>
      <c r="BO305">
        <v>34.557285714285712</v>
      </c>
      <c r="BP305">
        <v>35.026400000000002</v>
      </c>
      <c r="BQ305">
        <v>999.89999999999986</v>
      </c>
      <c r="BR305">
        <v>0</v>
      </c>
      <c r="BS305">
        <v>0</v>
      </c>
      <c r="BT305">
        <v>4503.2142857142853</v>
      </c>
      <c r="BU305">
        <v>0</v>
      </c>
      <c r="BV305">
        <v>53.479599999999998</v>
      </c>
      <c r="BW305">
        <v>-39.191871428571417</v>
      </c>
      <c r="BX305">
        <v>1951.0928571428569</v>
      </c>
      <c r="BY305">
        <v>1988.3485714285709</v>
      </c>
      <c r="BZ305">
        <v>1.6885557142857139</v>
      </c>
      <c r="CA305">
        <v>1915.941428571429</v>
      </c>
      <c r="CB305">
        <v>36.414242857142852</v>
      </c>
      <c r="CC305">
        <v>3.8577128571428569</v>
      </c>
      <c r="CD305">
        <v>3.6867542857142861</v>
      </c>
      <c r="CE305">
        <v>28.28217142857142</v>
      </c>
      <c r="CF305">
        <v>27.505242857142861</v>
      </c>
      <c r="CG305">
        <v>1200.001428571429</v>
      </c>
      <c r="CH305">
        <v>0.49999214285714277</v>
      </c>
      <c r="CI305">
        <v>0.50000785714285712</v>
      </c>
      <c r="CJ305">
        <v>0</v>
      </c>
      <c r="CK305">
        <v>1187.542857142857</v>
      </c>
      <c r="CL305">
        <v>4.9990899999999998</v>
      </c>
      <c r="CM305">
        <v>12989.82857142857</v>
      </c>
      <c r="CN305">
        <v>9557.8314285714296</v>
      </c>
      <c r="CO305">
        <v>44.5</v>
      </c>
      <c r="CP305">
        <v>46.625</v>
      </c>
      <c r="CQ305">
        <v>45.338999999999999</v>
      </c>
      <c r="CR305">
        <v>45.482000000000014</v>
      </c>
      <c r="CS305">
        <v>45.955000000000013</v>
      </c>
      <c r="CT305">
        <v>597.4899999999999</v>
      </c>
      <c r="CU305">
        <v>597.51142857142861</v>
      </c>
      <c r="CV305">
        <v>0</v>
      </c>
      <c r="CW305">
        <v>1665589199.2</v>
      </c>
      <c r="CX305">
        <v>0</v>
      </c>
      <c r="CY305">
        <v>1665582491.0999999</v>
      </c>
      <c r="CZ305" t="s">
        <v>356</v>
      </c>
      <c r="DA305">
        <v>1665582491.0999999</v>
      </c>
      <c r="DB305">
        <v>1665582488.0999999</v>
      </c>
      <c r="DC305">
        <v>9</v>
      </c>
      <c r="DD305">
        <v>-0.56499999999999995</v>
      </c>
      <c r="DE305">
        <v>-5.0000000000000001E-3</v>
      </c>
      <c r="DF305">
        <v>-0.49399999999999999</v>
      </c>
      <c r="DG305">
        <v>0.19</v>
      </c>
      <c r="DH305">
        <v>412</v>
      </c>
      <c r="DI305">
        <v>31</v>
      </c>
      <c r="DJ305">
        <v>0.44</v>
      </c>
      <c r="DK305">
        <v>0.2</v>
      </c>
      <c r="DL305">
        <v>-39.085978048780483</v>
      </c>
      <c r="DM305">
        <v>-0.64284878048787508</v>
      </c>
      <c r="DN305">
        <v>9.4790319337447249E-2</v>
      </c>
      <c r="DO305">
        <v>0</v>
      </c>
      <c r="DP305">
        <v>1.72858243902439</v>
      </c>
      <c r="DQ305">
        <v>-0.25189818815330822</v>
      </c>
      <c r="DR305">
        <v>2.79497052456632E-2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2.94638</v>
      </c>
      <c r="EB305">
        <v>2.5973600000000001</v>
      </c>
      <c r="EC305">
        <v>0.27324500000000002</v>
      </c>
      <c r="ED305">
        <v>0.274787</v>
      </c>
      <c r="EE305">
        <v>0.149926</v>
      </c>
      <c r="EF305">
        <v>0.14415700000000001</v>
      </c>
      <c r="EG305">
        <v>21969.3</v>
      </c>
      <c r="EH305">
        <v>22374.7</v>
      </c>
      <c r="EI305">
        <v>28150.1</v>
      </c>
      <c r="EJ305">
        <v>29725.8</v>
      </c>
      <c r="EK305">
        <v>32877.599999999999</v>
      </c>
      <c r="EL305">
        <v>35361</v>
      </c>
      <c r="EM305">
        <v>39663.599999999999</v>
      </c>
      <c r="EN305">
        <v>42528.4</v>
      </c>
      <c r="EO305">
        <v>1.92222</v>
      </c>
      <c r="EP305">
        <v>1.8959699999999999</v>
      </c>
      <c r="EQ305">
        <v>0.15154500000000001</v>
      </c>
      <c r="ER305">
        <v>0</v>
      </c>
      <c r="ES305">
        <v>32.577100000000002</v>
      </c>
      <c r="ET305">
        <v>999.9</v>
      </c>
      <c r="EU305">
        <v>74.900000000000006</v>
      </c>
      <c r="EV305">
        <v>35.4</v>
      </c>
      <c r="EW305">
        <v>42.720399999999998</v>
      </c>
      <c r="EX305">
        <v>28.4773</v>
      </c>
      <c r="EY305">
        <v>2.7844500000000001</v>
      </c>
      <c r="EZ305">
        <v>1</v>
      </c>
      <c r="FA305">
        <v>0.57408300000000001</v>
      </c>
      <c r="FB305">
        <v>0.92430000000000001</v>
      </c>
      <c r="FC305">
        <v>20.271699999999999</v>
      </c>
      <c r="FD305">
        <v>5.2172900000000002</v>
      </c>
      <c r="FE305">
        <v>12.004</v>
      </c>
      <c r="FF305">
        <v>4.9869500000000002</v>
      </c>
      <c r="FG305">
        <v>3.2846500000000001</v>
      </c>
      <c r="FH305">
        <v>6836.5</v>
      </c>
      <c r="FI305">
        <v>9999</v>
      </c>
      <c r="FJ305">
        <v>9999</v>
      </c>
      <c r="FK305">
        <v>513.6</v>
      </c>
      <c r="FL305">
        <v>1.86572</v>
      </c>
      <c r="FM305">
        <v>1.86206</v>
      </c>
      <c r="FN305">
        <v>1.8641700000000001</v>
      </c>
      <c r="FO305">
        <v>1.8602000000000001</v>
      </c>
      <c r="FP305">
        <v>1.8609599999999999</v>
      </c>
      <c r="FQ305">
        <v>1.86005</v>
      </c>
      <c r="FR305">
        <v>1.8617300000000001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0.02</v>
      </c>
      <c r="GH305">
        <v>0.28249999999999997</v>
      </c>
      <c r="GI305">
        <v>-0.45600100707150842</v>
      </c>
      <c r="GJ305">
        <v>1.4630516110468079E-4</v>
      </c>
      <c r="GK305">
        <v>5.5642911680704064E-7</v>
      </c>
      <c r="GL305">
        <v>-2.6618900234199588E-10</v>
      </c>
      <c r="GM305">
        <v>-9.2233099256307377E-2</v>
      </c>
      <c r="GN305">
        <v>8.1235993582925436E-3</v>
      </c>
      <c r="GO305">
        <v>6.4829555091776674E-5</v>
      </c>
      <c r="GP305">
        <v>-4.6489004256989501E-7</v>
      </c>
      <c r="GQ305">
        <v>2</v>
      </c>
      <c r="GR305">
        <v>2085</v>
      </c>
      <c r="GS305">
        <v>3</v>
      </c>
      <c r="GT305">
        <v>37</v>
      </c>
      <c r="GU305">
        <v>111.7</v>
      </c>
      <c r="GV305">
        <v>111.7</v>
      </c>
      <c r="GW305">
        <v>3.7817400000000001</v>
      </c>
      <c r="GX305">
        <v>2.4890099999999999</v>
      </c>
      <c r="GY305">
        <v>1.4489700000000001</v>
      </c>
      <c r="GZ305">
        <v>2.32422</v>
      </c>
      <c r="HA305">
        <v>1.5478499999999999</v>
      </c>
      <c r="HB305">
        <v>2.36084</v>
      </c>
      <c r="HC305">
        <v>39.842799999999997</v>
      </c>
      <c r="HD305">
        <v>14.7187</v>
      </c>
      <c r="HE305">
        <v>18</v>
      </c>
      <c r="HF305">
        <v>494.68400000000003</v>
      </c>
      <c r="HG305">
        <v>518.16200000000003</v>
      </c>
      <c r="HH305">
        <v>30.999400000000001</v>
      </c>
      <c r="HI305">
        <v>34.5627</v>
      </c>
      <c r="HJ305">
        <v>29.999300000000002</v>
      </c>
      <c r="HK305">
        <v>34.411700000000003</v>
      </c>
      <c r="HL305">
        <v>34.370899999999999</v>
      </c>
      <c r="HM305">
        <v>75.634699999999995</v>
      </c>
      <c r="HN305">
        <v>23.107500000000002</v>
      </c>
      <c r="HO305">
        <v>100</v>
      </c>
      <c r="HP305">
        <v>31</v>
      </c>
      <c r="HQ305">
        <v>1929.69</v>
      </c>
      <c r="HR305">
        <v>36.418700000000001</v>
      </c>
      <c r="HS305">
        <v>99.0886</v>
      </c>
      <c r="HT305">
        <v>98.581599999999995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2022-10-12T15:40:03Z</dcterms:created>
  <dcterms:modified xsi:type="dcterms:W3CDTF">2024-10-16T18:21:31Z</dcterms:modified>
</cp:coreProperties>
</file>